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akasatoshi/Desktop/CRBN-IMiD/進行中の研究/AirID関連/AirID_細胞/論文作製/投稿用一式/Revision/再投稿/投稿版/Supplementary Data/"/>
    </mc:Choice>
  </mc:AlternateContent>
  <xr:revisionPtr revIDLastSave="0" documentId="13_ncr:1_{D9B57F9A-E765-8545-BDB8-0549D5DA2775}" xr6:coauthVersionLast="47" xr6:coauthVersionMax="47" xr10:uidLastSave="{00000000-0000-0000-0000-000000000000}"/>
  <bookViews>
    <workbookView xWindow="13440" yWindow="-25940" windowWidth="28800" windowHeight="16740" activeTab="1" xr2:uid="{00000000-000D-0000-FFFF-FFFF00000000}"/>
  </bookViews>
  <sheets>
    <sheet name="PeptideGroups" sheetId="1" r:id="rId1"/>
    <sheet name="Pomalidomide" sheetId="2" r:id="rId2"/>
  </sheets>
  <definedNames>
    <definedName name="_xlnm._FilterDatabase" localSheetId="1" hidden="1">Pomalidomide!$A$1:$V$1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2" l="1"/>
  <c r="Q4" i="2" s="1"/>
  <c r="R4" i="2"/>
  <c r="P3" i="2"/>
  <c r="Q3" i="2" s="1"/>
  <c r="R3" i="2"/>
  <c r="P6" i="2"/>
  <c r="Q6" i="2" s="1"/>
  <c r="R6" i="2"/>
  <c r="P8" i="2"/>
  <c r="Q8" i="2" s="1"/>
  <c r="R8" i="2"/>
  <c r="P9" i="2"/>
  <c r="Q9" i="2" s="1"/>
  <c r="R9" i="2"/>
  <c r="P7" i="2"/>
  <c r="Q7" i="2" s="1"/>
  <c r="R7" i="2"/>
  <c r="P5" i="2"/>
  <c r="Q5" i="2" s="1"/>
  <c r="R5" i="2"/>
  <c r="P11" i="2"/>
  <c r="Q11" i="2" s="1"/>
  <c r="R11" i="2"/>
  <c r="P12" i="2"/>
  <c r="Q12" i="2" s="1"/>
  <c r="R12" i="2"/>
  <c r="P15" i="2"/>
  <c r="Q15" i="2" s="1"/>
  <c r="R15" i="2"/>
  <c r="P13" i="2"/>
  <c r="Q13" i="2" s="1"/>
  <c r="R13" i="2"/>
  <c r="P14" i="2"/>
  <c r="Q14" i="2" s="1"/>
  <c r="R14" i="2"/>
  <c r="P17" i="2"/>
  <c r="Q17" i="2" s="1"/>
  <c r="R17" i="2"/>
  <c r="P19" i="2"/>
  <c r="Q19" i="2" s="1"/>
  <c r="R19" i="2"/>
  <c r="P22" i="2"/>
  <c r="Q22" i="2"/>
  <c r="R22" i="2"/>
  <c r="P32" i="2"/>
  <c r="Q32" i="2" s="1"/>
  <c r="R32" i="2"/>
  <c r="P24" i="2"/>
  <c r="Q24" i="2" s="1"/>
  <c r="R24" i="2"/>
  <c r="P26" i="2"/>
  <c r="Q26" i="2" s="1"/>
  <c r="R26" i="2"/>
  <c r="P18" i="2"/>
  <c r="Q18" i="2" s="1"/>
  <c r="R18" i="2"/>
  <c r="P16" i="2"/>
  <c r="Q16" i="2" s="1"/>
  <c r="R16" i="2"/>
  <c r="P23" i="2"/>
  <c r="Q23" i="2" s="1"/>
  <c r="R23" i="2"/>
  <c r="P21" i="2"/>
  <c r="Q21" i="2" s="1"/>
  <c r="R21" i="2"/>
  <c r="P25" i="2"/>
  <c r="Q25" i="2" s="1"/>
  <c r="R25" i="2"/>
  <c r="P35" i="2"/>
  <c r="Q35" i="2" s="1"/>
  <c r="R35" i="2"/>
  <c r="P52" i="2"/>
  <c r="Q52" i="2" s="1"/>
  <c r="R52" i="2"/>
  <c r="P27" i="2"/>
  <c r="Q27" i="2" s="1"/>
  <c r="R27" i="2"/>
  <c r="P37" i="2"/>
  <c r="Q37" i="2" s="1"/>
  <c r="R37" i="2"/>
  <c r="P60" i="2"/>
  <c r="Q60" i="2" s="1"/>
  <c r="R60" i="2"/>
  <c r="P28" i="2"/>
  <c r="Q28" i="2" s="1"/>
  <c r="R28" i="2"/>
  <c r="P50" i="2"/>
  <c r="Q50" i="2" s="1"/>
  <c r="R50" i="2"/>
  <c r="P38" i="2"/>
  <c r="Q38" i="2" s="1"/>
  <c r="R38" i="2"/>
  <c r="P33" i="2"/>
  <c r="Q33" i="2" s="1"/>
  <c r="R33" i="2"/>
  <c r="P48" i="2"/>
  <c r="Q48" i="2" s="1"/>
  <c r="R48" i="2"/>
  <c r="P31" i="2"/>
  <c r="Q31" i="2" s="1"/>
  <c r="R31" i="2"/>
  <c r="P20" i="2"/>
  <c r="Q20" i="2" s="1"/>
  <c r="R20" i="2"/>
  <c r="P58" i="2"/>
  <c r="Q58" i="2" s="1"/>
  <c r="R58" i="2"/>
  <c r="P43" i="2"/>
  <c r="Q43" i="2" s="1"/>
  <c r="R43" i="2"/>
  <c r="S43" i="2" s="1"/>
  <c r="P45" i="2"/>
  <c r="Q45" i="2" s="1"/>
  <c r="R45" i="2"/>
  <c r="P42" i="2"/>
  <c r="Q42" i="2" s="1"/>
  <c r="R42" i="2"/>
  <c r="P34" i="2"/>
  <c r="Q34" i="2" s="1"/>
  <c r="R34" i="2"/>
  <c r="P53" i="2"/>
  <c r="Q53" i="2" s="1"/>
  <c r="R53" i="2"/>
  <c r="P96" i="2"/>
  <c r="Q96" i="2" s="1"/>
  <c r="R96" i="2"/>
  <c r="S96" i="2" s="1"/>
  <c r="P49" i="2"/>
  <c r="Q49" i="2"/>
  <c r="R49" i="2"/>
  <c r="P40" i="2"/>
  <c r="Q40" i="2" s="1"/>
  <c r="R40" i="2"/>
  <c r="P44" i="2"/>
  <c r="Q44" i="2" s="1"/>
  <c r="R44" i="2"/>
  <c r="P55" i="2"/>
  <c r="Q55" i="2" s="1"/>
  <c r="R55" i="2"/>
  <c r="P108" i="2"/>
  <c r="Q108" i="2" s="1"/>
  <c r="R108" i="2"/>
  <c r="P56" i="2"/>
  <c r="Q56" i="2" s="1"/>
  <c r="R56" i="2"/>
  <c r="P377" i="2"/>
  <c r="Q377" i="2" s="1"/>
  <c r="R377" i="2"/>
  <c r="S377" i="2" s="1"/>
  <c r="P181" i="2"/>
  <c r="Q181" i="2" s="1"/>
  <c r="R181" i="2"/>
  <c r="S181" i="2" s="1"/>
  <c r="P85" i="2"/>
  <c r="Q85" i="2" s="1"/>
  <c r="R85" i="2"/>
  <c r="P75" i="2"/>
  <c r="Q75" i="2" s="1"/>
  <c r="R75" i="2"/>
  <c r="P97" i="2"/>
  <c r="Q97" i="2" s="1"/>
  <c r="R97" i="2"/>
  <c r="P84" i="2"/>
  <c r="Q84" i="2" s="1"/>
  <c r="R84" i="2"/>
  <c r="P73" i="2"/>
  <c r="Q73" i="2" s="1"/>
  <c r="R73" i="2"/>
  <c r="P67" i="2"/>
  <c r="Q67" i="2" s="1"/>
  <c r="R67" i="2"/>
  <c r="P65" i="2"/>
  <c r="Q65" i="2" s="1"/>
  <c r="R65" i="2"/>
  <c r="P41" i="2"/>
  <c r="Q41" i="2" s="1"/>
  <c r="R41" i="2"/>
  <c r="S41" i="2" s="1"/>
  <c r="P39" i="2"/>
  <c r="Q39" i="2"/>
  <c r="R39" i="2"/>
  <c r="P63" i="2"/>
  <c r="Q63" i="2" s="1"/>
  <c r="R63" i="2"/>
  <c r="P77" i="2"/>
  <c r="Q77" i="2" s="1"/>
  <c r="R77" i="2"/>
  <c r="P68" i="2"/>
  <c r="Q68" i="2" s="1"/>
  <c r="R68" i="2"/>
  <c r="P59" i="2"/>
  <c r="Q59" i="2" s="1"/>
  <c r="R59" i="2"/>
  <c r="P57" i="2"/>
  <c r="Q57" i="2" s="1"/>
  <c r="R57" i="2"/>
  <c r="P157" i="2"/>
  <c r="Q157" i="2" s="1"/>
  <c r="R157" i="2"/>
  <c r="P76" i="2"/>
  <c r="Q76" i="2" s="1"/>
  <c r="R76" i="2"/>
  <c r="P47" i="2"/>
  <c r="Q47" i="2" s="1"/>
  <c r="R47" i="2"/>
  <c r="P54" i="2"/>
  <c r="Q54" i="2" s="1"/>
  <c r="R54" i="2"/>
  <c r="P74" i="2"/>
  <c r="Q74" i="2" s="1"/>
  <c r="R74" i="2"/>
  <c r="P94" i="2"/>
  <c r="Q94" i="2" s="1"/>
  <c r="R94" i="2"/>
  <c r="P80" i="2"/>
  <c r="Q80" i="2" s="1"/>
  <c r="R80" i="2"/>
  <c r="P92" i="2"/>
  <c r="Q92" i="2" s="1"/>
  <c r="R92" i="2"/>
  <c r="S92" i="2" s="1"/>
  <c r="P90" i="2"/>
  <c r="Q90" i="2" s="1"/>
  <c r="R90" i="2"/>
  <c r="P81" i="2"/>
  <c r="Q81" i="2" s="1"/>
  <c r="R81" i="2"/>
  <c r="P69" i="2"/>
  <c r="Q69" i="2" s="1"/>
  <c r="R69" i="2"/>
  <c r="P62" i="2"/>
  <c r="Q62" i="2" s="1"/>
  <c r="R62" i="2"/>
  <c r="U62" i="2" s="1"/>
  <c r="V62" i="2" s="1"/>
  <c r="S62" i="2"/>
  <c r="P100" i="2"/>
  <c r="Q100" i="2"/>
  <c r="R100" i="2"/>
  <c r="P245" i="2"/>
  <c r="Q245" i="2" s="1"/>
  <c r="R245" i="2"/>
  <c r="S245" i="2" s="1"/>
  <c r="P72" i="2"/>
  <c r="Q72" i="2" s="1"/>
  <c r="R72" i="2"/>
  <c r="P91" i="2"/>
  <c r="Q91" i="2" s="1"/>
  <c r="R91" i="2"/>
  <c r="P83" i="2"/>
  <c r="Q83" i="2" s="1"/>
  <c r="R83" i="2"/>
  <c r="P70" i="2"/>
  <c r="Q70" i="2" s="1"/>
  <c r="R70" i="2"/>
  <c r="U70" i="2" s="1"/>
  <c r="V70" i="2" s="1"/>
  <c r="P87" i="2"/>
  <c r="Q87" i="2" s="1"/>
  <c r="R87" i="2"/>
  <c r="P88" i="2"/>
  <c r="Q88" i="2" s="1"/>
  <c r="R88" i="2"/>
  <c r="P93" i="2"/>
  <c r="Q93" i="2" s="1"/>
  <c r="R93" i="2"/>
  <c r="P122" i="2"/>
  <c r="Q122" i="2" s="1"/>
  <c r="R122" i="2"/>
  <c r="P105" i="2"/>
  <c r="Q105" i="2" s="1"/>
  <c r="R105" i="2"/>
  <c r="P51" i="2"/>
  <c r="Q51" i="2" s="1"/>
  <c r="R51" i="2"/>
  <c r="P101" i="2"/>
  <c r="Q101" i="2" s="1"/>
  <c r="R101" i="2"/>
  <c r="P477" i="2"/>
  <c r="Q477" i="2"/>
  <c r="R477" i="2"/>
  <c r="S477" i="2" s="1"/>
  <c r="P78" i="2"/>
  <c r="Q78" i="2" s="1"/>
  <c r="R78" i="2"/>
  <c r="P82" i="2"/>
  <c r="Q82" i="2" s="1"/>
  <c r="R82" i="2"/>
  <c r="P393" i="2"/>
  <c r="Q393" i="2" s="1"/>
  <c r="R393" i="2"/>
  <c r="P36" i="2"/>
  <c r="Q36" i="2" s="1"/>
  <c r="R36" i="2"/>
  <c r="U36" i="2" s="1"/>
  <c r="V36" i="2" s="1"/>
  <c r="P46" i="2"/>
  <c r="Q46" i="2" s="1"/>
  <c r="R46" i="2"/>
  <c r="P117" i="2"/>
  <c r="Q117" i="2" s="1"/>
  <c r="R117" i="2"/>
  <c r="P146" i="2"/>
  <c r="Q146" i="2" s="1"/>
  <c r="R146" i="2"/>
  <c r="P162" i="2"/>
  <c r="Q162" i="2" s="1"/>
  <c r="R162" i="2"/>
  <c r="P89" i="2"/>
  <c r="Q89" i="2" s="1"/>
  <c r="R89" i="2"/>
  <c r="P179" i="2"/>
  <c r="Q179" i="2"/>
  <c r="R179" i="2"/>
  <c r="P140" i="2"/>
  <c r="Q140" i="2" s="1"/>
  <c r="R140" i="2"/>
  <c r="P522" i="2"/>
  <c r="Q522" i="2" s="1"/>
  <c r="R522" i="2"/>
  <c r="U522" i="2" s="1"/>
  <c r="V522" i="2" s="1"/>
  <c r="S522" i="2"/>
  <c r="P114" i="2"/>
  <c r="Q114" i="2"/>
  <c r="R114" i="2"/>
  <c r="P149" i="2"/>
  <c r="Q149" i="2" s="1"/>
  <c r="R149" i="2"/>
  <c r="P109" i="2"/>
  <c r="Q109" i="2" s="1"/>
  <c r="R109" i="2"/>
  <c r="P125" i="2"/>
  <c r="Q125" i="2" s="1"/>
  <c r="R125" i="2"/>
  <c r="P106" i="2"/>
  <c r="Q106" i="2" s="1"/>
  <c r="R106" i="2"/>
  <c r="P130" i="2"/>
  <c r="Q130" i="2" s="1"/>
  <c r="R130" i="2"/>
  <c r="P192" i="2"/>
  <c r="Q192" i="2"/>
  <c r="R192" i="2"/>
  <c r="S192" i="2" s="1"/>
  <c r="P118" i="2"/>
  <c r="Q118" i="2" s="1"/>
  <c r="R118" i="2"/>
  <c r="S118" i="2" s="1"/>
  <c r="P64" i="2"/>
  <c r="Q64" i="2" s="1"/>
  <c r="R64" i="2"/>
  <c r="P95" i="2"/>
  <c r="Q95" i="2" s="1"/>
  <c r="R95" i="2"/>
  <c r="P175" i="2"/>
  <c r="Q175" i="2" s="1"/>
  <c r="R175" i="2"/>
  <c r="P139" i="2"/>
  <c r="Q139" i="2" s="1"/>
  <c r="R139" i="2"/>
  <c r="U139" i="2" s="1"/>
  <c r="V139" i="2" s="1"/>
  <c r="P266" i="2"/>
  <c r="Q266" i="2" s="1"/>
  <c r="R266" i="2"/>
  <c r="S266" i="2" s="1"/>
  <c r="P103" i="2"/>
  <c r="Q103" i="2" s="1"/>
  <c r="R103" i="2"/>
  <c r="P143" i="2"/>
  <c r="Q143" i="2" s="1"/>
  <c r="R143" i="2"/>
  <c r="S143" i="2" s="1"/>
  <c r="P153" i="2"/>
  <c r="Q153" i="2" s="1"/>
  <c r="R153" i="2"/>
  <c r="P119" i="2"/>
  <c r="Q119" i="2" s="1"/>
  <c r="R119" i="2"/>
  <c r="P141" i="2"/>
  <c r="Q141" i="2"/>
  <c r="R141" i="2"/>
  <c r="U141" i="2" s="1"/>
  <c r="V141" i="2" s="1"/>
  <c r="P132" i="2"/>
  <c r="Q132" i="2" s="1"/>
  <c r="R132" i="2"/>
  <c r="P172" i="2"/>
  <c r="Q172" i="2" s="1"/>
  <c r="R172" i="2"/>
  <c r="P129" i="2"/>
  <c r="Q129" i="2" s="1"/>
  <c r="R129" i="2"/>
  <c r="P145" i="2"/>
  <c r="Q145" i="2" s="1"/>
  <c r="R145" i="2"/>
  <c r="P116" i="2"/>
  <c r="Q116" i="2" s="1"/>
  <c r="R116" i="2"/>
  <c r="P66" i="2"/>
  <c r="Q66" i="2" s="1"/>
  <c r="R66" i="2"/>
  <c r="S66" i="2" s="1"/>
  <c r="P155" i="2"/>
  <c r="Q155" i="2" s="1"/>
  <c r="R155" i="2"/>
  <c r="P144" i="2"/>
  <c r="Q144" i="2" s="1"/>
  <c r="R144" i="2"/>
  <c r="P104" i="2"/>
  <c r="Q104" i="2" s="1"/>
  <c r="R104" i="2"/>
  <c r="P127" i="2"/>
  <c r="Q127" i="2" s="1"/>
  <c r="R127" i="2"/>
  <c r="P61" i="2"/>
  <c r="Q61" i="2" s="1"/>
  <c r="R61" i="2"/>
  <c r="P247" i="2"/>
  <c r="Q247" i="2" s="1"/>
  <c r="R247" i="2"/>
  <c r="U247" i="2" s="1"/>
  <c r="V247" i="2" s="1"/>
  <c r="P133" i="2"/>
  <c r="Q133" i="2" s="1"/>
  <c r="R133" i="2"/>
  <c r="P134" i="2"/>
  <c r="Q134" i="2" s="1"/>
  <c r="R134" i="2"/>
  <c r="P154" i="2"/>
  <c r="Q154" i="2" s="1"/>
  <c r="R154" i="2"/>
  <c r="P111" i="2"/>
  <c r="Q111" i="2" s="1"/>
  <c r="R111" i="2"/>
  <c r="U111" i="2" s="1"/>
  <c r="V111" i="2" s="1"/>
  <c r="P151" i="2"/>
  <c r="Q151" i="2" s="1"/>
  <c r="R151" i="2"/>
  <c r="P178" i="2"/>
  <c r="Q178" i="2" s="1"/>
  <c r="R178" i="2"/>
  <c r="P86" i="2"/>
  <c r="Q86" i="2" s="1"/>
  <c r="R86" i="2"/>
  <c r="P136" i="2"/>
  <c r="Q136" i="2" s="1"/>
  <c r="R136" i="2"/>
  <c r="U136" i="2" s="1"/>
  <c r="V136" i="2" s="1"/>
  <c r="P316" i="2"/>
  <c r="Q316" i="2"/>
  <c r="R316" i="2"/>
  <c r="P177" i="2"/>
  <c r="Q177" i="2" s="1"/>
  <c r="R177" i="2"/>
  <c r="U177" i="2" s="1"/>
  <c r="V177" i="2" s="1"/>
  <c r="P99" i="2"/>
  <c r="Q99" i="2" s="1"/>
  <c r="R99" i="2"/>
  <c r="P168" i="2"/>
  <c r="Q168" i="2" s="1"/>
  <c r="R168" i="2"/>
  <c r="P285" i="2"/>
  <c r="Q285" i="2" s="1"/>
  <c r="R285" i="2"/>
  <c r="S285" i="2" s="1"/>
  <c r="P158" i="2"/>
  <c r="Q158" i="2" s="1"/>
  <c r="R158" i="2"/>
  <c r="P135" i="2"/>
  <c r="Q135" i="2" s="1"/>
  <c r="R135" i="2"/>
  <c r="P124" i="2"/>
  <c r="Q124" i="2" s="1"/>
  <c r="R124" i="2"/>
  <c r="U124" i="2" s="1"/>
  <c r="V124" i="2" s="1"/>
  <c r="P10" i="2"/>
  <c r="Q10" i="2" s="1"/>
  <c r="R10" i="2"/>
  <c r="P208" i="2"/>
  <c r="Q208" i="2" s="1"/>
  <c r="R208" i="2"/>
  <c r="S208" i="2" s="1"/>
  <c r="P166" i="2"/>
  <c r="Q166" i="2" s="1"/>
  <c r="R166" i="2"/>
  <c r="S166" i="2" s="1"/>
  <c r="P198" i="2"/>
  <c r="Q198" i="2" s="1"/>
  <c r="R198" i="2"/>
  <c r="S198" i="2" s="1"/>
  <c r="P310" i="2"/>
  <c r="Q310" i="2" s="1"/>
  <c r="R310" i="2"/>
  <c r="S310" i="2" s="1"/>
  <c r="P313" i="2"/>
  <c r="Q313" i="2"/>
  <c r="R313" i="2"/>
  <c r="S313" i="2" s="1"/>
  <c r="P185" i="2"/>
  <c r="Q185" i="2" s="1"/>
  <c r="R185" i="2"/>
  <c r="P160" i="2"/>
  <c r="Q160" i="2" s="1"/>
  <c r="R160" i="2"/>
  <c r="P743" i="2"/>
  <c r="Q743" i="2" s="1"/>
  <c r="R743" i="2"/>
  <c r="S743" i="2" s="1"/>
  <c r="P148" i="2"/>
  <c r="Q148" i="2" s="1"/>
  <c r="R148" i="2"/>
  <c r="U148" i="2" s="1"/>
  <c r="V148" i="2" s="1"/>
  <c r="P173" i="2"/>
  <c r="Q173" i="2" s="1"/>
  <c r="R173" i="2"/>
  <c r="P237" i="2"/>
  <c r="Q237" i="2" s="1"/>
  <c r="R237" i="2"/>
  <c r="P230" i="2"/>
  <c r="Q230" i="2" s="1"/>
  <c r="R230" i="2"/>
  <c r="S230" i="2" s="1"/>
  <c r="P110" i="2"/>
  <c r="Q110" i="2" s="1"/>
  <c r="R110" i="2"/>
  <c r="P206" i="2"/>
  <c r="Q206" i="2" s="1"/>
  <c r="R206" i="2"/>
  <c r="S206" i="2" s="1"/>
  <c r="P138" i="2"/>
  <c r="Q138" i="2" s="1"/>
  <c r="R138" i="2"/>
  <c r="P98" i="2"/>
  <c r="Q98" i="2" s="1"/>
  <c r="R98" i="2"/>
  <c r="P113" i="2"/>
  <c r="Q113" i="2" s="1"/>
  <c r="R113" i="2"/>
  <c r="U113" i="2" s="1"/>
  <c r="V113" i="2" s="1"/>
  <c r="P131" i="2"/>
  <c r="Q131" i="2" s="1"/>
  <c r="R131" i="2"/>
  <c r="P164" i="2"/>
  <c r="Q164" i="2"/>
  <c r="R164" i="2"/>
  <c r="U164" i="2" s="1"/>
  <c r="V164" i="2" s="1"/>
  <c r="P183" i="2"/>
  <c r="Q183" i="2" s="1"/>
  <c r="R183" i="2"/>
  <c r="P159" i="2"/>
  <c r="Q159" i="2" s="1"/>
  <c r="R159" i="2"/>
  <c r="P466" i="2"/>
  <c r="Q466" i="2" s="1"/>
  <c r="R466" i="2"/>
  <c r="U466" i="2" s="1"/>
  <c r="V466" i="2" s="1"/>
  <c r="P339" i="2"/>
  <c r="Q339" i="2" s="1"/>
  <c r="R339" i="2"/>
  <c r="S339" i="2" s="1"/>
  <c r="P142" i="2"/>
  <c r="Q142" i="2" s="1"/>
  <c r="R142" i="2"/>
  <c r="P126" i="2"/>
  <c r="Q126" i="2" s="1"/>
  <c r="R126" i="2"/>
  <c r="P115" i="2"/>
  <c r="Q115" i="2" s="1"/>
  <c r="R115" i="2"/>
  <c r="P184" i="2"/>
  <c r="Q184" i="2" s="1"/>
  <c r="R184" i="2"/>
  <c r="P282" i="2"/>
  <c r="Q282" i="2" s="1"/>
  <c r="R282" i="2"/>
  <c r="U282" i="2" s="1"/>
  <c r="V282" i="2" s="1"/>
  <c r="P200" i="2"/>
  <c r="Q200" i="2" s="1"/>
  <c r="R200" i="2"/>
  <c r="S200" i="2" s="1"/>
  <c r="P238" i="2"/>
  <c r="Q238" i="2" s="1"/>
  <c r="R238" i="2"/>
  <c r="P257" i="2"/>
  <c r="Q257" i="2" s="1"/>
  <c r="R257" i="2"/>
  <c r="S257" i="2" s="1"/>
  <c r="P226" i="2"/>
  <c r="Q226" i="2"/>
  <c r="R226" i="2"/>
  <c r="P30" i="2"/>
  <c r="Q30" i="2" s="1"/>
  <c r="R30" i="2"/>
  <c r="P120" i="2"/>
  <c r="Q120" i="2" s="1"/>
  <c r="R120" i="2"/>
  <c r="U120" i="2" s="1"/>
  <c r="V120" i="2" s="1"/>
  <c r="P161" i="2"/>
  <c r="Q161" i="2" s="1"/>
  <c r="R161" i="2"/>
  <c r="P190" i="2"/>
  <c r="Q190" i="2"/>
  <c r="R190" i="2"/>
  <c r="U190" i="2" s="1"/>
  <c r="V190" i="2" s="1"/>
  <c r="P169" i="2"/>
  <c r="Q169" i="2" s="1"/>
  <c r="R169" i="2"/>
  <c r="S169" i="2" s="1"/>
  <c r="P262" i="2"/>
  <c r="Q262" i="2" s="1"/>
  <c r="R262" i="2"/>
  <c r="U262" i="2" s="1"/>
  <c r="V262" i="2" s="1"/>
  <c r="P156" i="2"/>
  <c r="Q156" i="2" s="1"/>
  <c r="R156" i="2"/>
  <c r="P270" i="2"/>
  <c r="Q270" i="2" s="1"/>
  <c r="R270" i="2"/>
  <c r="S270" i="2" s="1"/>
  <c r="P239" i="2"/>
  <c r="Q239" i="2" s="1"/>
  <c r="R239" i="2"/>
  <c r="S239" i="2" s="1"/>
  <c r="P258" i="2"/>
  <c r="Q258" i="2" s="1"/>
  <c r="R258" i="2"/>
  <c r="U258" i="2" s="1"/>
  <c r="V258" i="2" s="1"/>
  <c r="S258" i="2"/>
  <c r="P220" i="2"/>
  <c r="Q220" i="2" s="1"/>
  <c r="R220" i="2"/>
  <c r="P214" i="2"/>
  <c r="Q214" i="2" s="1"/>
  <c r="R214" i="2"/>
  <c r="U214" i="2" s="1"/>
  <c r="V214" i="2" s="1"/>
  <c r="S214" i="2"/>
  <c r="P174" i="2"/>
  <c r="Q174" i="2" s="1"/>
  <c r="R174" i="2"/>
  <c r="P229" i="2"/>
  <c r="Q229" i="2"/>
  <c r="R229" i="2"/>
  <c r="U229" i="2" s="1"/>
  <c r="V229" i="2" s="1"/>
  <c r="P196" i="2"/>
  <c r="Q196" i="2" s="1"/>
  <c r="R196" i="2"/>
  <c r="P193" i="2"/>
  <c r="Q193" i="2" s="1"/>
  <c r="R193" i="2"/>
  <c r="P219" i="2"/>
  <c r="Q219" i="2" s="1"/>
  <c r="R219" i="2"/>
  <c r="S219" i="2" s="1"/>
  <c r="P205" i="2"/>
  <c r="Q205" i="2" s="1"/>
  <c r="R205" i="2"/>
  <c r="U205" i="2" s="1"/>
  <c r="V205" i="2" s="1"/>
  <c r="P232" i="2"/>
  <c r="Q232" i="2" s="1"/>
  <c r="R232" i="2"/>
  <c r="S232" i="2" s="1"/>
  <c r="P150" i="2"/>
  <c r="Q150" i="2" s="1"/>
  <c r="R150" i="2"/>
  <c r="U150" i="2" s="1"/>
  <c r="V150" i="2" s="1"/>
  <c r="S150" i="2"/>
  <c r="P265" i="2"/>
  <c r="Q265" i="2" s="1"/>
  <c r="R265" i="2"/>
  <c r="S265" i="2" s="1"/>
  <c r="P147" i="2"/>
  <c r="Q147" i="2" s="1"/>
  <c r="R147" i="2"/>
  <c r="U147" i="2" s="1"/>
  <c r="V147" i="2" s="1"/>
  <c r="P273" i="2"/>
  <c r="Q273" i="2" s="1"/>
  <c r="R273" i="2"/>
  <c r="S273" i="2" s="1"/>
  <c r="P227" i="2"/>
  <c r="Q227" i="2" s="1"/>
  <c r="R227" i="2"/>
  <c r="S227" i="2" s="1"/>
  <c r="P242" i="2"/>
  <c r="Q242" i="2" s="1"/>
  <c r="R242" i="2"/>
  <c r="P187" i="2"/>
  <c r="Q187" i="2" s="1"/>
  <c r="R187" i="2"/>
  <c r="U187" i="2" s="1"/>
  <c r="V187" i="2" s="1"/>
  <c r="P210" i="2"/>
  <c r="Q210" i="2" s="1"/>
  <c r="R210" i="2"/>
  <c r="P152" i="2"/>
  <c r="Q152" i="2"/>
  <c r="R152" i="2"/>
  <c r="U152" i="2" s="1"/>
  <c r="V152" i="2" s="1"/>
  <c r="P218" i="2"/>
  <c r="Q218" i="2" s="1"/>
  <c r="R218" i="2"/>
  <c r="P171" i="2"/>
  <c r="Q171" i="2"/>
  <c r="R171" i="2"/>
  <c r="U171" i="2" s="1"/>
  <c r="V171" i="2" s="1"/>
  <c r="S171" i="2"/>
  <c r="P425" i="2"/>
  <c r="Q425" i="2" s="1"/>
  <c r="R425" i="2"/>
  <c r="P308" i="2"/>
  <c r="Q308" i="2"/>
  <c r="R308" i="2"/>
  <c r="U308" i="2" s="1"/>
  <c r="V308" i="2" s="1"/>
  <c r="S308" i="2"/>
  <c r="P243" i="2"/>
  <c r="Q243" i="2" s="1"/>
  <c r="R243" i="2"/>
  <c r="P213" i="2"/>
  <c r="Q213" i="2" s="1"/>
  <c r="R213" i="2"/>
  <c r="U213" i="2" s="1"/>
  <c r="V213" i="2" s="1"/>
  <c r="S213" i="2"/>
  <c r="P128" i="2"/>
  <c r="Q128" i="2" s="1"/>
  <c r="R128" i="2"/>
  <c r="P250" i="2"/>
  <c r="Q250" i="2" s="1"/>
  <c r="R250" i="2"/>
  <c r="S250" i="2" s="1"/>
  <c r="P369" i="2"/>
  <c r="Q369" i="2" s="1"/>
  <c r="R369" i="2"/>
  <c r="S369" i="2" s="1"/>
  <c r="P137" i="2"/>
  <c r="Q137" i="2"/>
  <c r="R137" i="2"/>
  <c r="U137" i="2" s="1"/>
  <c r="V137" i="2" s="1"/>
  <c r="S137" i="2"/>
  <c r="P29" i="2"/>
  <c r="Q29" i="2" s="1"/>
  <c r="R29" i="2"/>
  <c r="S29" i="2" s="1"/>
  <c r="P197" i="2"/>
  <c r="Q197" i="2" s="1"/>
  <c r="R197" i="2"/>
  <c r="S197" i="2" s="1"/>
  <c r="P354" i="2"/>
  <c r="Q354" i="2" s="1"/>
  <c r="R354" i="2"/>
  <c r="S354" i="2" s="1"/>
  <c r="P79" i="2"/>
  <c r="Q79" i="2" s="1"/>
  <c r="R79" i="2"/>
  <c r="U79" i="2" s="1"/>
  <c r="V79" i="2" s="1"/>
  <c r="S79" i="2"/>
  <c r="P251" i="2"/>
  <c r="Q251" i="2" s="1"/>
  <c r="R251" i="2"/>
  <c r="S251" i="2" s="1"/>
  <c r="P221" i="2"/>
  <c r="Q221" i="2" s="1"/>
  <c r="R221" i="2"/>
  <c r="U221" i="2" s="1"/>
  <c r="V221" i="2" s="1"/>
  <c r="P202" i="2"/>
  <c r="Q202" i="2" s="1"/>
  <c r="R202" i="2"/>
  <c r="P228" i="2"/>
  <c r="Q228" i="2" s="1"/>
  <c r="R228" i="2"/>
  <c r="U228" i="2" s="1"/>
  <c r="V228" i="2" s="1"/>
  <c r="P268" i="2"/>
  <c r="Q268" i="2" s="1"/>
  <c r="R268" i="2"/>
  <c r="S268" i="2" s="1"/>
  <c r="P327" i="2"/>
  <c r="Q327" i="2"/>
  <c r="R327" i="2"/>
  <c r="S327" i="2" s="1"/>
  <c r="P271" i="2"/>
  <c r="Q271" i="2" s="1"/>
  <c r="R271" i="2"/>
  <c r="S271" i="2" s="1"/>
  <c r="P272" i="2"/>
  <c r="Q272" i="2"/>
  <c r="R272" i="2"/>
  <c r="S272" i="2" s="1"/>
  <c r="P405" i="2"/>
  <c r="Q405" i="2" s="1"/>
  <c r="R405" i="2"/>
  <c r="P304" i="2"/>
  <c r="Q304" i="2"/>
  <c r="R304" i="2"/>
  <c r="U304" i="2" s="1"/>
  <c r="V304" i="2" s="1"/>
  <c r="S304" i="2"/>
  <c r="P402" i="2"/>
  <c r="Q402" i="2" s="1"/>
  <c r="R402" i="2"/>
  <c r="S402" i="2" s="1"/>
  <c r="P376" i="2"/>
  <c r="Q376" i="2"/>
  <c r="R376" i="2"/>
  <c r="U376" i="2" s="1"/>
  <c r="V376" i="2" s="1"/>
  <c r="S376" i="2"/>
  <c r="P223" i="2"/>
  <c r="Q223" i="2" s="1"/>
  <c r="R223" i="2"/>
  <c r="P259" i="2"/>
  <c r="Q259" i="2" s="1"/>
  <c r="R259" i="2"/>
  <c r="S259" i="2" s="1"/>
  <c r="P269" i="2"/>
  <c r="Q269" i="2" s="1"/>
  <c r="R269" i="2"/>
  <c r="S269" i="2" s="1"/>
  <c r="P216" i="2"/>
  <c r="Q216" i="2" s="1"/>
  <c r="R216" i="2"/>
  <c r="U216" i="2" s="1"/>
  <c r="V216" i="2" s="1"/>
  <c r="P280" i="2"/>
  <c r="Q280" i="2" s="1"/>
  <c r="R280" i="2"/>
  <c r="S280" i="2" s="1"/>
  <c r="P350" i="2"/>
  <c r="Q350" i="2" s="1"/>
  <c r="R350" i="2"/>
  <c r="S350" i="2" s="1"/>
  <c r="P201" i="2"/>
  <c r="Q201" i="2" s="1"/>
  <c r="R201" i="2"/>
  <c r="P278" i="2"/>
  <c r="Q278" i="2" s="1"/>
  <c r="R278" i="2"/>
  <c r="U278" i="2" s="1"/>
  <c r="V278" i="2" s="1"/>
  <c r="P260" i="2"/>
  <c r="Q260" i="2" s="1"/>
  <c r="R260" i="2"/>
  <c r="P165" i="2"/>
  <c r="Q165" i="2" s="1"/>
  <c r="R165" i="2"/>
  <c r="P123" i="2"/>
  <c r="Q123" i="2" s="1"/>
  <c r="R123" i="2"/>
  <c r="S123" i="2" s="1"/>
  <c r="P102" i="2"/>
  <c r="Q102" i="2" s="1"/>
  <c r="R102" i="2"/>
  <c r="U102" i="2" s="1"/>
  <c r="V102" i="2" s="1"/>
  <c r="P254" i="2"/>
  <c r="Q254" i="2" s="1"/>
  <c r="R254" i="2"/>
  <c r="P180" i="2"/>
  <c r="Q180" i="2"/>
  <c r="R180" i="2"/>
  <c r="U180" i="2" s="1"/>
  <c r="V180" i="2" s="1"/>
  <c r="P241" i="2"/>
  <c r="Q241" i="2" s="1"/>
  <c r="R241" i="2"/>
  <c r="P234" i="2"/>
  <c r="Q234" i="2" s="1"/>
  <c r="R234" i="2"/>
  <c r="U234" i="2" s="1"/>
  <c r="V234" i="2" s="1"/>
  <c r="P231" i="2"/>
  <c r="Q231" i="2" s="1"/>
  <c r="R231" i="2"/>
  <c r="P186" i="2"/>
  <c r="Q186" i="2"/>
  <c r="R186" i="2"/>
  <c r="P356" i="2"/>
  <c r="Q356" i="2" s="1"/>
  <c r="R356" i="2"/>
  <c r="S356" i="2" s="1"/>
  <c r="P286" i="2"/>
  <c r="Q286" i="2"/>
  <c r="R286" i="2"/>
  <c r="U286" i="2" s="1"/>
  <c r="V286" i="2" s="1"/>
  <c r="P302" i="2"/>
  <c r="Q302" i="2" s="1"/>
  <c r="R302" i="2"/>
  <c r="S302" i="2" s="1"/>
  <c r="P362" i="2"/>
  <c r="Q362" i="2" s="1"/>
  <c r="R362" i="2"/>
  <c r="U362" i="2" s="1"/>
  <c r="V362" i="2" s="1"/>
  <c r="P283" i="2"/>
  <c r="Q283" i="2" s="1"/>
  <c r="R283" i="2"/>
  <c r="S283" i="2" s="1"/>
  <c r="P648" i="2"/>
  <c r="Q648" i="2" s="1"/>
  <c r="R648" i="2"/>
  <c r="U648" i="2" s="1"/>
  <c r="V648" i="2" s="1"/>
  <c r="S648" i="2"/>
  <c r="P336" i="2"/>
  <c r="Q336" i="2" s="1"/>
  <c r="R336" i="2"/>
  <c r="P233" i="2"/>
  <c r="Q233" i="2"/>
  <c r="R233" i="2"/>
  <c r="P279" i="2"/>
  <c r="Q279" i="2" s="1"/>
  <c r="R279" i="2"/>
  <c r="S279" i="2" s="1"/>
  <c r="P252" i="2"/>
  <c r="Q252" i="2" s="1"/>
  <c r="R252" i="2"/>
  <c r="U252" i="2" s="1"/>
  <c r="V252" i="2" s="1"/>
  <c r="S252" i="2"/>
  <c r="P236" i="2"/>
  <c r="Q236" i="2" s="1"/>
  <c r="R236" i="2"/>
  <c r="P388" i="2"/>
  <c r="Q388" i="2" s="1"/>
  <c r="R388" i="2"/>
  <c r="U388" i="2" s="1"/>
  <c r="V388" i="2" s="1"/>
  <c r="P189" i="2"/>
  <c r="Q189" i="2" s="1"/>
  <c r="R189" i="2"/>
  <c r="P296" i="2"/>
  <c r="Q296" i="2" s="1"/>
  <c r="R296" i="2"/>
  <c r="U296" i="2" s="1"/>
  <c r="V296" i="2" s="1"/>
  <c r="P248" i="2"/>
  <c r="Q248" i="2" s="1"/>
  <c r="R248" i="2"/>
  <c r="S248" i="2" s="1"/>
  <c r="P417" i="2"/>
  <c r="Q417" i="2" s="1"/>
  <c r="R417" i="2"/>
  <c r="S417" i="2" s="1"/>
  <c r="P358" i="2"/>
  <c r="Q358" i="2" s="1"/>
  <c r="R358" i="2"/>
  <c r="S358" i="2" s="1"/>
  <c r="P71" i="2"/>
  <c r="Q71" i="2" s="1"/>
  <c r="R71" i="2"/>
  <c r="U71" i="2" s="1"/>
  <c r="V71" i="2" s="1"/>
  <c r="P207" i="2"/>
  <c r="Q207" i="2" s="1"/>
  <c r="R207" i="2"/>
  <c r="S207" i="2" s="1"/>
  <c r="P337" i="2"/>
  <c r="Q337" i="2" s="1"/>
  <c r="R337" i="2"/>
  <c r="U337" i="2" s="1"/>
  <c r="V337" i="2" s="1"/>
  <c r="P225" i="2"/>
  <c r="Q225" i="2" s="1"/>
  <c r="R225" i="2"/>
  <c r="S225" i="2" s="1"/>
  <c r="P199" i="2"/>
  <c r="Q199" i="2" s="1"/>
  <c r="R199" i="2"/>
  <c r="U199" i="2" s="1"/>
  <c r="V199" i="2" s="1"/>
  <c r="P297" i="2"/>
  <c r="Q297" i="2" s="1"/>
  <c r="R297" i="2"/>
  <c r="P295" i="2"/>
  <c r="Q295" i="2"/>
  <c r="R295" i="2"/>
  <c r="S295" i="2" s="1"/>
  <c r="P224" i="2"/>
  <c r="Q224" i="2" s="1"/>
  <c r="R224" i="2"/>
  <c r="P303" i="2"/>
  <c r="Q303" i="2" s="1"/>
  <c r="R303" i="2"/>
  <c r="U303" i="2" s="1"/>
  <c r="V303" i="2" s="1"/>
  <c r="P353" i="2"/>
  <c r="Q353" i="2" s="1"/>
  <c r="R353" i="2"/>
  <c r="S353" i="2" s="1"/>
  <c r="P435" i="2"/>
  <c r="Q435" i="2"/>
  <c r="R435" i="2"/>
  <c r="U435" i="2" s="1"/>
  <c r="V435" i="2" s="1"/>
  <c r="P335" i="2"/>
  <c r="Q335" i="2" s="1"/>
  <c r="R335" i="2"/>
  <c r="S335" i="2" s="1"/>
  <c r="P365" i="2"/>
  <c r="Q365" i="2" s="1"/>
  <c r="R365" i="2"/>
  <c r="S365" i="2" s="1"/>
  <c r="P370" i="2"/>
  <c r="Q370" i="2" s="1"/>
  <c r="R370" i="2"/>
  <c r="S370" i="2" s="1"/>
  <c r="P235" i="2"/>
  <c r="Q235" i="2" s="1"/>
  <c r="R235" i="2"/>
  <c r="P163" i="2"/>
  <c r="Q163" i="2" s="1"/>
  <c r="R163" i="2"/>
  <c r="P215" i="2"/>
  <c r="Q215" i="2" s="1"/>
  <c r="R215" i="2"/>
  <c r="U215" i="2" s="1"/>
  <c r="V215" i="2" s="1"/>
  <c r="P194" i="2"/>
  <c r="Q194" i="2" s="1"/>
  <c r="R194" i="2"/>
  <c r="S194" i="2" s="1"/>
  <c r="P275" i="2"/>
  <c r="Q275" i="2" s="1"/>
  <c r="R275" i="2"/>
  <c r="U275" i="2" s="1"/>
  <c r="V275" i="2" s="1"/>
  <c r="S275" i="2"/>
  <c r="P203" i="2"/>
  <c r="Q203" i="2" s="1"/>
  <c r="R203" i="2"/>
  <c r="S203" i="2" s="1"/>
  <c r="P112" i="2"/>
  <c r="Q112" i="2" s="1"/>
  <c r="R112" i="2"/>
  <c r="U112" i="2" s="1"/>
  <c r="V112" i="2" s="1"/>
  <c r="P182" i="2"/>
  <c r="Q182" i="2" s="1"/>
  <c r="R182" i="2"/>
  <c r="P334" i="2"/>
  <c r="Q334" i="2" s="1"/>
  <c r="R334" i="2"/>
  <c r="P195" i="2"/>
  <c r="Q195" i="2" s="1"/>
  <c r="R195" i="2"/>
  <c r="P255" i="2"/>
  <c r="Q255" i="2" s="1"/>
  <c r="R255" i="2"/>
  <c r="U255" i="2" s="1"/>
  <c r="V255" i="2" s="1"/>
  <c r="P261" i="2"/>
  <c r="Q261" i="2" s="1"/>
  <c r="R261" i="2"/>
  <c r="S261" i="2" s="1"/>
  <c r="P288" i="2"/>
  <c r="Q288" i="2" s="1"/>
  <c r="R288" i="2"/>
  <c r="U288" i="2" s="1"/>
  <c r="V288" i="2" s="1"/>
  <c r="P209" i="2"/>
  <c r="Q209" i="2" s="1"/>
  <c r="R209" i="2"/>
  <c r="P418" i="2"/>
  <c r="Q418" i="2" s="1"/>
  <c r="R418" i="2"/>
  <c r="U418" i="2" s="1"/>
  <c r="V418" i="2" s="1"/>
  <c r="S418" i="2"/>
  <c r="P340" i="2"/>
  <c r="Q340" i="2" s="1"/>
  <c r="R340" i="2"/>
  <c r="S340" i="2" s="1"/>
  <c r="P217" i="2"/>
  <c r="Q217" i="2" s="1"/>
  <c r="R217" i="2"/>
  <c r="S217" i="2" s="1"/>
  <c r="P342" i="2"/>
  <c r="Q342" i="2" s="1"/>
  <c r="R342" i="2"/>
  <c r="S342" i="2" s="1"/>
  <c r="P343" i="2"/>
  <c r="Q343" i="2" s="1"/>
  <c r="R343" i="2"/>
  <c r="U343" i="2" s="1"/>
  <c r="V343" i="2" s="1"/>
  <c r="P338" i="2"/>
  <c r="Q338" i="2" s="1"/>
  <c r="R338" i="2"/>
  <c r="S338" i="2" s="1"/>
  <c r="P306" i="2"/>
  <c r="Q306" i="2" s="1"/>
  <c r="R306" i="2"/>
  <c r="U306" i="2" s="1"/>
  <c r="V306" i="2" s="1"/>
  <c r="P383" i="2"/>
  <c r="Q383" i="2" s="1"/>
  <c r="R383" i="2"/>
  <c r="S383" i="2" s="1"/>
  <c r="P305" i="2"/>
  <c r="Q305" i="2" s="1"/>
  <c r="R305" i="2"/>
  <c r="U305" i="2" s="1"/>
  <c r="V305" i="2" s="1"/>
  <c r="P291" i="2"/>
  <c r="Q291" i="2" s="1"/>
  <c r="R291" i="2"/>
  <c r="P253" i="2"/>
  <c r="Q253" i="2"/>
  <c r="R253" i="2"/>
  <c r="P333" i="2"/>
  <c r="Q333" i="2" s="1"/>
  <c r="R333" i="2"/>
  <c r="S333" i="2" s="1"/>
  <c r="P301" i="2"/>
  <c r="Q301" i="2" s="1"/>
  <c r="R301" i="2"/>
  <c r="U301" i="2" s="1"/>
  <c r="V301" i="2" s="1"/>
  <c r="P331" i="2"/>
  <c r="Q331" i="2" s="1"/>
  <c r="R331" i="2"/>
  <c r="S331" i="2" s="1"/>
  <c r="P276" i="2"/>
  <c r="Q276" i="2"/>
  <c r="R276" i="2"/>
  <c r="U276" i="2" s="1"/>
  <c r="V276" i="2" s="1"/>
  <c r="P240" i="2"/>
  <c r="Q240" i="2" s="1"/>
  <c r="R240" i="2"/>
  <c r="P368" i="2"/>
  <c r="Q368" i="2" s="1"/>
  <c r="R368" i="2"/>
  <c r="U368" i="2" s="1"/>
  <c r="V368" i="2" s="1"/>
  <c r="P415" i="2"/>
  <c r="Q415" i="2" s="1"/>
  <c r="R415" i="2"/>
  <c r="S415" i="2" s="1"/>
  <c r="P293" i="2"/>
  <c r="Q293" i="2" s="1"/>
  <c r="R293" i="2"/>
  <c r="P300" i="2"/>
  <c r="Q300" i="2" s="1"/>
  <c r="R300" i="2"/>
  <c r="S300" i="2" s="1"/>
  <c r="P373" i="2"/>
  <c r="Q373" i="2" s="1"/>
  <c r="R373" i="2"/>
  <c r="U373" i="2" s="1"/>
  <c r="V373" i="2" s="1"/>
  <c r="P284" i="2"/>
  <c r="Q284" i="2" s="1"/>
  <c r="R284" i="2"/>
  <c r="S284" i="2" s="1"/>
  <c r="P329" i="2"/>
  <c r="Q329" i="2" s="1"/>
  <c r="R329" i="2"/>
  <c r="U329" i="2" s="1"/>
  <c r="V329" i="2" s="1"/>
  <c r="S329" i="2"/>
  <c r="P307" i="2"/>
  <c r="Q307" i="2" s="1"/>
  <c r="R307" i="2"/>
  <c r="S307" i="2" s="1"/>
  <c r="P256" i="2"/>
  <c r="Q256" i="2" s="1"/>
  <c r="R256" i="2"/>
  <c r="U256" i="2" s="1"/>
  <c r="V256" i="2" s="1"/>
  <c r="P443" i="2"/>
  <c r="Q443" i="2" s="1"/>
  <c r="R443" i="2"/>
  <c r="S443" i="2" s="1"/>
  <c r="P267" i="2"/>
  <c r="Q267" i="2" s="1"/>
  <c r="R267" i="2"/>
  <c r="P321" i="2"/>
  <c r="Q321" i="2" s="1"/>
  <c r="R321" i="2"/>
  <c r="P312" i="2"/>
  <c r="Q312" i="2" s="1"/>
  <c r="R312" i="2"/>
  <c r="P315" i="2"/>
  <c r="Q315" i="2" s="1"/>
  <c r="R315" i="2"/>
  <c r="S315" i="2" s="1"/>
  <c r="P357" i="2"/>
  <c r="Q357" i="2" s="1"/>
  <c r="R357" i="2"/>
  <c r="S357" i="2" s="1"/>
  <c r="P328" i="2"/>
  <c r="Q328" i="2" s="1"/>
  <c r="R328" i="2"/>
  <c r="S328" i="2" s="1"/>
  <c r="P375" i="2"/>
  <c r="Q375" i="2" s="1"/>
  <c r="R375" i="2"/>
  <c r="P475" i="2"/>
  <c r="Q475" i="2" s="1"/>
  <c r="R475" i="2"/>
  <c r="S475" i="2" s="1"/>
  <c r="P322" i="2"/>
  <c r="Q322" i="2"/>
  <c r="R322" i="2"/>
  <c r="S322" i="2" s="1"/>
  <c r="P277" i="2"/>
  <c r="Q277" i="2" s="1"/>
  <c r="R277" i="2"/>
  <c r="S277" i="2" s="1"/>
  <c r="P474" i="2"/>
  <c r="Q474" i="2" s="1"/>
  <c r="R474" i="2"/>
  <c r="S474" i="2" s="1"/>
  <c r="P360" i="2"/>
  <c r="Q360" i="2" s="1"/>
  <c r="R360" i="2"/>
  <c r="S360" i="2" s="1"/>
  <c r="P244" i="2"/>
  <c r="Q244" i="2" s="1"/>
  <c r="R244" i="2"/>
  <c r="S244" i="2" s="1"/>
  <c r="P311" i="2"/>
  <c r="Q311" i="2" s="1"/>
  <c r="R311" i="2"/>
  <c r="S311" i="2" s="1"/>
  <c r="P299" i="2"/>
  <c r="Q299" i="2" s="1"/>
  <c r="R299" i="2"/>
  <c r="P352" i="2"/>
  <c r="Q352" i="2" s="1"/>
  <c r="R352" i="2"/>
  <c r="P366" i="2"/>
  <c r="Q366" i="2" s="1"/>
  <c r="R366" i="2"/>
  <c r="S366" i="2" s="1"/>
  <c r="P212" i="2"/>
  <c r="Q212" i="2" s="1"/>
  <c r="R212" i="2"/>
  <c r="P281" i="2"/>
  <c r="Q281" i="2" s="1"/>
  <c r="R281" i="2"/>
  <c r="P317" i="2"/>
  <c r="Q317" i="2" s="1"/>
  <c r="R317" i="2"/>
  <c r="S317" i="2" s="1"/>
  <c r="P379" i="2"/>
  <c r="Q379" i="2" s="1"/>
  <c r="R379" i="2"/>
  <c r="U379" i="2" s="1"/>
  <c r="V379" i="2" s="1"/>
  <c r="P292" i="2"/>
  <c r="Q292" i="2" s="1"/>
  <c r="R292" i="2"/>
  <c r="S292" i="2" s="1"/>
  <c r="P372" i="2"/>
  <c r="Q372" i="2" s="1"/>
  <c r="R372" i="2"/>
  <c r="S372" i="2" s="1"/>
  <c r="P472" i="2"/>
  <c r="Q472" i="2" s="1"/>
  <c r="R472" i="2"/>
  <c r="S472" i="2" s="1"/>
  <c r="P382" i="2"/>
  <c r="Q382" i="2" s="1"/>
  <c r="R382" i="2"/>
  <c r="P367" i="2"/>
  <c r="Q367" i="2" s="1"/>
  <c r="R367" i="2"/>
  <c r="S367" i="2" s="1"/>
  <c r="P246" i="2"/>
  <c r="Q246" i="2"/>
  <c r="R246" i="2"/>
  <c r="S246" i="2" s="1"/>
  <c r="P378" i="2"/>
  <c r="Q378" i="2" s="1"/>
  <c r="R378" i="2"/>
  <c r="S378" i="2" s="1"/>
  <c r="P439" i="2"/>
  <c r="Q439" i="2" s="1"/>
  <c r="R439" i="2"/>
  <c r="S439" i="2" s="1"/>
  <c r="P636" i="2"/>
  <c r="Q636" i="2" s="1"/>
  <c r="R636" i="2"/>
  <c r="P348" i="2"/>
  <c r="Q348" i="2" s="1"/>
  <c r="R348" i="2"/>
  <c r="S348" i="2" s="1"/>
  <c r="P686" i="2"/>
  <c r="Q686" i="2" s="1"/>
  <c r="R686" i="2"/>
  <c r="P422" i="2"/>
  <c r="Q422" i="2" s="1"/>
  <c r="R422" i="2"/>
  <c r="S422" i="2" s="1"/>
  <c r="P371" i="2"/>
  <c r="Q371" i="2" s="1"/>
  <c r="R371" i="2"/>
  <c r="S371" i="2" s="1"/>
  <c r="P355" i="2"/>
  <c r="Q355" i="2" s="1"/>
  <c r="R355" i="2"/>
  <c r="P351" i="2"/>
  <c r="Q351" i="2" s="1"/>
  <c r="R351" i="2"/>
  <c r="P222" i="2"/>
  <c r="Q222" i="2" s="1"/>
  <c r="R222" i="2"/>
  <c r="S222" i="2" s="1"/>
  <c r="P406" i="2"/>
  <c r="Q406" i="2" s="1"/>
  <c r="R406" i="2"/>
  <c r="S406" i="2" s="1"/>
  <c r="P323" i="2"/>
  <c r="Q323" i="2" s="1"/>
  <c r="R323" i="2"/>
  <c r="S323" i="2" s="1"/>
  <c r="P191" i="2"/>
  <c r="Q191" i="2" s="1"/>
  <c r="R191" i="2"/>
  <c r="P107" i="2"/>
  <c r="Q107" i="2" s="1"/>
  <c r="R107" i="2"/>
  <c r="P274" i="2"/>
  <c r="Q274" i="2" s="1"/>
  <c r="R274" i="2"/>
  <c r="S274" i="2" s="1"/>
  <c r="P314" i="2"/>
  <c r="Q314" i="2" s="1"/>
  <c r="R314" i="2"/>
  <c r="S314" i="2" s="1"/>
  <c r="P380" i="2"/>
  <c r="Q380" i="2" s="1"/>
  <c r="R380" i="2"/>
  <c r="S380" i="2" s="1"/>
  <c r="P298" i="2"/>
  <c r="Q298" i="2" s="1"/>
  <c r="R298" i="2"/>
  <c r="S298" i="2" s="1"/>
  <c r="P170" i="2"/>
  <c r="Q170" i="2" s="1"/>
  <c r="R170" i="2"/>
  <c r="P414" i="2"/>
  <c r="Q414" i="2" s="1"/>
  <c r="R414" i="2"/>
  <c r="S414" i="2" s="1"/>
  <c r="P456" i="2"/>
  <c r="Q456" i="2" s="1"/>
  <c r="R456" i="2"/>
  <c r="P396" i="2"/>
  <c r="Q396" i="2" s="1"/>
  <c r="R396" i="2"/>
  <c r="S396" i="2" s="1"/>
  <c r="P447" i="2"/>
  <c r="Q447" i="2" s="1"/>
  <c r="R447" i="2"/>
  <c r="P554" i="2"/>
  <c r="Q554" i="2" s="1"/>
  <c r="R554" i="2"/>
  <c r="U554" i="2" s="1"/>
  <c r="V554" i="2" s="1"/>
  <c r="P289" i="2"/>
  <c r="Q289" i="2" s="1"/>
  <c r="R289" i="2"/>
  <c r="S289" i="2" s="1"/>
  <c r="P294" i="2"/>
  <c r="Q294" i="2" s="1"/>
  <c r="R294" i="2"/>
  <c r="S294" i="2" s="1"/>
  <c r="P318" i="2"/>
  <c r="Q318" i="2" s="1"/>
  <c r="R318" i="2"/>
  <c r="S318" i="2" s="1"/>
  <c r="P438" i="2"/>
  <c r="Q438" i="2" s="1"/>
  <c r="R438" i="2"/>
  <c r="S438" i="2" s="1"/>
  <c r="P437" i="2"/>
  <c r="Q437" i="2" s="1"/>
  <c r="R437" i="2"/>
  <c r="S437" i="2" s="1"/>
  <c r="P488" i="2"/>
  <c r="Q488" i="2" s="1"/>
  <c r="R488" i="2"/>
  <c r="U488" i="2" s="1"/>
  <c r="V488" i="2" s="1"/>
  <c r="P392" i="2"/>
  <c r="Q392" i="2"/>
  <c r="R392" i="2"/>
  <c r="S392" i="2" s="1"/>
  <c r="P204" i="2"/>
  <c r="Q204" i="2" s="1"/>
  <c r="R204" i="2"/>
  <c r="U204" i="2" s="1"/>
  <c r="V204" i="2" s="1"/>
  <c r="P436" i="2"/>
  <c r="Q436" i="2" s="1"/>
  <c r="R436" i="2"/>
  <c r="U436" i="2" s="1"/>
  <c r="V436" i="2" s="1"/>
  <c r="S436" i="2"/>
  <c r="P444" i="2"/>
  <c r="Q444" i="2" s="1"/>
  <c r="R444" i="2"/>
  <c r="S444" i="2" s="1"/>
  <c r="P341" i="2"/>
  <c r="Q341" i="2" s="1"/>
  <c r="R341" i="2"/>
  <c r="P661" i="2"/>
  <c r="Q661" i="2" s="1"/>
  <c r="R661" i="2"/>
  <c r="P480" i="2"/>
  <c r="Q480" i="2" s="1"/>
  <c r="R480" i="2"/>
  <c r="S480" i="2" s="1"/>
  <c r="P319" i="2"/>
  <c r="Q319" i="2" s="1"/>
  <c r="R319" i="2"/>
  <c r="S319" i="2" s="1"/>
  <c r="P264" i="2"/>
  <c r="Q264" i="2" s="1"/>
  <c r="R264" i="2"/>
  <c r="S264" i="2" s="1"/>
  <c r="P332" i="2"/>
  <c r="Q332" i="2" s="1"/>
  <c r="R332" i="2"/>
  <c r="S332" i="2" s="1"/>
  <c r="P699" i="2"/>
  <c r="Q699" i="2" s="1"/>
  <c r="R699" i="2"/>
  <c r="P588" i="2"/>
  <c r="Q588" i="2" s="1"/>
  <c r="R588" i="2"/>
  <c r="P349" i="2"/>
  <c r="Q349" i="2" s="1"/>
  <c r="R349" i="2"/>
  <c r="S349" i="2" s="1"/>
  <c r="P397" i="2"/>
  <c r="Q397" i="2" s="1"/>
  <c r="R397" i="2"/>
  <c r="S397" i="2" s="1"/>
  <c r="P389" i="2"/>
  <c r="Q389" i="2" s="1"/>
  <c r="R389" i="2"/>
  <c r="S389" i="2" s="1"/>
  <c r="P465" i="2"/>
  <c r="Q465" i="2" s="1"/>
  <c r="R465" i="2"/>
  <c r="P408" i="2"/>
  <c r="Q408" i="2" s="1"/>
  <c r="R408" i="2"/>
  <c r="P347" i="2"/>
  <c r="Q347" i="2" s="1"/>
  <c r="R347" i="2"/>
  <c r="P448" i="2"/>
  <c r="Q448" i="2" s="1"/>
  <c r="R448" i="2"/>
  <c r="S448" i="2" s="1"/>
  <c r="P390" i="2"/>
  <c r="Q390" i="2" s="1"/>
  <c r="R390" i="2"/>
  <c r="S390" i="2" s="1"/>
  <c r="P400" i="2"/>
  <c r="Q400" i="2" s="1"/>
  <c r="R400" i="2"/>
  <c r="S400" i="2" s="1"/>
  <c r="P476" i="2"/>
  <c r="Q476" i="2" s="1"/>
  <c r="R476" i="2"/>
  <c r="P623" i="2"/>
  <c r="Q623" i="2" s="1"/>
  <c r="R623" i="2"/>
  <c r="S623" i="2" s="1"/>
  <c r="P359" i="2"/>
  <c r="Q359" i="2" s="1"/>
  <c r="R359" i="2"/>
  <c r="S359" i="2" s="1"/>
  <c r="P454" i="2"/>
  <c r="Q454" i="2" s="1"/>
  <c r="R454" i="2"/>
  <c r="S454" i="2" s="1"/>
  <c r="P486" i="2"/>
  <c r="Q486" i="2" s="1"/>
  <c r="R486" i="2"/>
  <c r="S486" i="2" s="1"/>
  <c r="P287" i="2"/>
  <c r="Q287" i="2" s="1"/>
  <c r="R287" i="2"/>
  <c r="S287" i="2" s="1"/>
  <c r="P419" i="2"/>
  <c r="Q419" i="2" s="1"/>
  <c r="R419" i="2"/>
  <c r="S419" i="2" s="1"/>
  <c r="P824" i="2"/>
  <c r="Q824" i="2" s="1"/>
  <c r="R824" i="2"/>
  <c r="P607" i="2"/>
  <c r="Q607" i="2" s="1"/>
  <c r="R607" i="2"/>
  <c r="S607" i="2" s="1"/>
  <c r="P513" i="2"/>
  <c r="Q513" i="2" s="1"/>
  <c r="R513" i="2"/>
  <c r="S513" i="2" s="1"/>
  <c r="P449" i="2"/>
  <c r="Q449" i="2" s="1"/>
  <c r="R449" i="2"/>
  <c r="S449" i="2" s="1"/>
  <c r="P320" i="2"/>
  <c r="Q320" i="2" s="1"/>
  <c r="R320" i="2"/>
  <c r="P416" i="2"/>
  <c r="Q416" i="2" s="1"/>
  <c r="R416" i="2"/>
  <c r="S416" i="2" s="1"/>
  <c r="P563" i="2"/>
  <c r="Q563" i="2" s="1"/>
  <c r="R563" i="2"/>
  <c r="P450" i="2"/>
  <c r="Q450" i="2" s="1"/>
  <c r="R450" i="2"/>
  <c r="P427" i="2"/>
  <c r="Q427" i="2" s="1"/>
  <c r="R427" i="2"/>
  <c r="S427" i="2" s="1"/>
  <c r="P445" i="2"/>
  <c r="Q445" i="2" s="1"/>
  <c r="R445" i="2"/>
  <c r="S445" i="2" s="1"/>
  <c r="P374" i="2"/>
  <c r="Q374" i="2" s="1"/>
  <c r="R374" i="2"/>
  <c r="P420" i="2"/>
  <c r="Q420" i="2" s="1"/>
  <c r="R420" i="2"/>
  <c r="S420" i="2" s="1"/>
  <c r="P428" i="2"/>
  <c r="Q428" i="2" s="1"/>
  <c r="R428" i="2"/>
  <c r="S428" i="2" s="1"/>
  <c r="P498" i="2"/>
  <c r="Q498" i="2" s="1"/>
  <c r="R498" i="2"/>
  <c r="P536" i="2"/>
  <c r="Q536" i="2" s="1"/>
  <c r="R536" i="2"/>
  <c r="U536" i="2" s="1"/>
  <c r="V536" i="2" s="1"/>
  <c r="S536" i="2"/>
  <c r="P505" i="2"/>
  <c r="Q505" i="2" s="1"/>
  <c r="R505" i="2"/>
  <c r="S505" i="2" s="1"/>
  <c r="P386" i="2"/>
  <c r="Q386" i="2" s="1"/>
  <c r="R386" i="2"/>
  <c r="P424" i="2"/>
  <c r="Q424" i="2" s="1"/>
  <c r="R424" i="2"/>
  <c r="P458" i="2"/>
  <c r="Q458" i="2" s="1"/>
  <c r="R458" i="2"/>
  <c r="S458" i="2" s="1"/>
  <c r="P176" i="2"/>
  <c r="Q176" i="2" s="1"/>
  <c r="R176" i="2"/>
  <c r="S176" i="2" s="1"/>
  <c r="P468" i="2"/>
  <c r="Q468" i="2" s="1"/>
  <c r="R468" i="2"/>
  <c r="P469" i="2"/>
  <c r="Q469" i="2" s="1"/>
  <c r="R469" i="2"/>
  <c r="P511" i="2"/>
  <c r="Q511" i="2" s="1"/>
  <c r="R511" i="2"/>
  <c r="P457" i="2"/>
  <c r="Q457" i="2" s="1"/>
  <c r="R457" i="2"/>
  <c r="S457" i="2" s="1"/>
  <c r="P398" i="2"/>
  <c r="Q398" i="2" s="1"/>
  <c r="R398" i="2"/>
  <c r="S398" i="2" s="1"/>
  <c r="P121" i="2"/>
  <c r="Q121" i="2" s="1"/>
  <c r="R121" i="2"/>
  <c r="S121" i="2" s="1"/>
  <c r="P364" i="2"/>
  <c r="Q364" i="2" s="1"/>
  <c r="R364" i="2"/>
  <c r="P532" i="2"/>
  <c r="Q532" i="2" s="1"/>
  <c r="R532" i="2"/>
  <c r="P434" i="2"/>
  <c r="Q434" i="2" s="1"/>
  <c r="R434" i="2"/>
  <c r="S434" i="2" s="1"/>
  <c r="P345" i="2"/>
  <c r="Q345" i="2" s="1"/>
  <c r="R345" i="2"/>
  <c r="S345" i="2" s="1"/>
  <c r="P451" i="2"/>
  <c r="Q451" i="2" s="1"/>
  <c r="R451" i="2"/>
  <c r="U451" i="2" s="1"/>
  <c r="V451" i="2" s="1"/>
  <c r="S451" i="2"/>
  <c r="P535" i="2"/>
  <c r="Q535" i="2" s="1"/>
  <c r="R535" i="2"/>
  <c r="P394" i="2"/>
  <c r="Q394" i="2" s="1"/>
  <c r="R394" i="2"/>
  <c r="S394" i="2" s="1"/>
  <c r="P530" i="2"/>
  <c r="Q530" i="2" s="1"/>
  <c r="R530" i="2"/>
  <c r="P413" i="2"/>
  <c r="Q413" i="2" s="1"/>
  <c r="R413" i="2"/>
  <c r="S413" i="2" s="1"/>
  <c r="P433" i="2"/>
  <c r="Q433" i="2" s="1"/>
  <c r="R433" i="2"/>
  <c r="S433" i="2" s="1"/>
  <c r="P384" i="2"/>
  <c r="Q384" i="2" s="1"/>
  <c r="R384" i="2"/>
  <c r="S384" i="2" s="1"/>
  <c r="P330" i="2"/>
  <c r="Q330" i="2" s="1"/>
  <c r="R330" i="2"/>
  <c r="P431" i="2"/>
  <c r="Q431" i="2" s="1"/>
  <c r="R431" i="2"/>
  <c r="P346" i="2"/>
  <c r="Q346" i="2" s="1"/>
  <c r="R346" i="2"/>
  <c r="S346" i="2" s="1"/>
  <c r="P583" i="2"/>
  <c r="Q583" i="2" s="1"/>
  <c r="R583" i="2"/>
  <c r="P757" i="2"/>
  <c r="Q757" i="2" s="1"/>
  <c r="R757" i="2"/>
  <c r="P381" i="2"/>
  <c r="Q381" i="2" s="1"/>
  <c r="R381" i="2"/>
  <c r="S381" i="2" s="1"/>
  <c r="P399" i="2"/>
  <c r="Q399" i="2" s="1"/>
  <c r="R399" i="2"/>
  <c r="P471" i="2"/>
  <c r="Q471" i="2" s="1"/>
  <c r="R471" i="2"/>
  <c r="P385" i="2"/>
  <c r="Q385" i="2" s="1"/>
  <c r="R385" i="2"/>
  <c r="S385" i="2" s="1"/>
  <c r="P429" i="2"/>
  <c r="Q429" i="2" s="1"/>
  <c r="R429" i="2"/>
  <c r="U429" i="2" s="1"/>
  <c r="V429" i="2" s="1"/>
  <c r="P672" i="2"/>
  <c r="Q672" i="2" s="1"/>
  <c r="R672" i="2"/>
  <c r="S672" i="2" s="1"/>
  <c r="P492" i="2"/>
  <c r="Q492" i="2" s="1"/>
  <c r="R492" i="2"/>
  <c r="S492" i="2" s="1"/>
  <c r="P519" i="2"/>
  <c r="Q519" i="2" s="1"/>
  <c r="R519" i="2"/>
  <c r="P576" i="2"/>
  <c r="Q576" i="2" s="1"/>
  <c r="R576" i="2"/>
  <c r="P669" i="2"/>
  <c r="Q669" i="2" s="1"/>
  <c r="R669" i="2"/>
  <c r="P521" i="2"/>
  <c r="Q521" i="2" s="1"/>
  <c r="R521" i="2"/>
  <c r="P401" i="2"/>
  <c r="Q401" i="2" s="1"/>
  <c r="R401" i="2"/>
  <c r="P602" i="2"/>
  <c r="Q602" i="2" s="1"/>
  <c r="R602" i="2"/>
  <c r="P629" i="2"/>
  <c r="Q629" i="2" s="1"/>
  <c r="R629" i="2"/>
  <c r="S629" i="2" s="1"/>
  <c r="P603" i="2"/>
  <c r="Q603" i="2" s="1"/>
  <c r="R603" i="2"/>
  <c r="P440" i="2"/>
  <c r="Q440" i="2" s="1"/>
  <c r="R440" i="2"/>
  <c r="P421" i="2"/>
  <c r="Q421" i="2" s="1"/>
  <c r="R421" i="2"/>
  <c r="S421" i="2" s="1"/>
  <c r="P494" i="2"/>
  <c r="Q494" i="2" s="1"/>
  <c r="R494" i="2"/>
  <c r="P491" i="2"/>
  <c r="Q491" i="2" s="1"/>
  <c r="R491" i="2"/>
  <c r="P430" i="2"/>
  <c r="Q430" i="2" s="1"/>
  <c r="R430" i="2"/>
  <c r="S430" i="2" s="1"/>
  <c r="P731" i="2"/>
  <c r="Q731" i="2" s="1"/>
  <c r="R731" i="2"/>
  <c r="U731" i="2" s="1"/>
  <c r="V731" i="2" s="1"/>
  <c r="P446" i="2"/>
  <c r="Q446" i="2" s="1"/>
  <c r="R446" i="2"/>
  <c r="P490" i="2"/>
  <c r="Q490" i="2" s="1"/>
  <c r="R490" i="2"/>
  <c r="S490" i="2" s="1"/>
  <c r="P409" i="2"/>
  <c r="Q409" i="2" s="1"/>
  <c r="R409" i="2"/>
  <c r="S409" i="2" s="1"/>
  <c r="P592" i="2"/>
  <c r="Q592" i="2" s="1"/>
  <c r="R592" i="2"/>
  <c r="S592" i="2" s="1"/>
  <c r="P548" i="2"/>
  <c r="Q548" i="2" s="1"/>
  <c r="R548" i="2"/>
  <c r="S548" i="2" s="1"/>
  <c r="P518" i="2"/>
  <c r="Q518" i="2" s="1"/>
  <c r="R518" i="2"/>
  <c r="S518" i="2" s="1"/>
  <c r="P527" i="2"/>
  <c r="Q527" i="2" s="1"/>
  <c r="R527" i="2"/>
  <c r="P211" i="2"/>
  <c r="Q211" i="2" s="1"/>
  <c r="R211" i="2"/>
  <c r="P578" i="2"/>
  <c r="Q578" i="2" s="1"/>
  <c r="R578" i="2"/>
  <c r="S578" i="2" s="1"/>
  <c r="P263" i="2"/>
  <c r="Q263" i="2" s="1"/>
  <c r="R263" i="2"/>
  <c r="S263" i="2" s="1"/>
  <c r="P395" i="2"/>
  <c r="Q395" i="2" s="1"/>
  <c r="R395" i="2"/>
  <c r="S395" i="2" s="1"/>
  <c r="P533" i="2"/>
  <c r="Q533" i="2" s="1"/>
  <c r="R533" i="2"/>
  <c r="S533" i="2" s="1"/>
  <c r="P467" i="2"/>
  <c r="Q467" i="2" s="1"/>
  <c r="R467" i="2"/>
  <c r="P500" i="2"/>
  <c r="Q500" i="2" s="1"/>
  <c r="R500" i="2"/>
  <c r="S500" i="2" s="1"/>
  <c r="P565" i="2"/>
  <c r="Q565" i="2" s="1"/>
  <c r="R565" i="2"/>
  <c r="P502" i="2"/>
  <c r="Q502" i="2" s="1"/>
  <c r="R502" i="2"/>
  <c r="P685" i="2"/>
  <c r="Q685" i="2" s="1"/>
  <c r="R685" i="2"/>
  <c r="P580" i="2"/>
  <c r="Q580" i="2" s="1"/>
  <c r="R580" i="2"/>
  <c r="P453" i="2"/>
  <c r="Q453" i="2" s="1"/>
  <c r="R453" i="2"/>
  <c r="P579" i="2"/>
  <c r="Q579" i="2" s="1"/>
  <c r="R579" i="2"/>
  <c r="P508" i="2"/>
  <c r="Q508" i="2" s="1"/>
  <c r="R508" i="2"/>
  <c r="S508" i="2" s="1"/>
  <c r="P594" i="2"/>
  <c r="Q594" i="2" s="1"/>
  <c r="R594" i="2"/>
  <c r="S594" i="2" s="1"/>
  <c r="P637" i="2"/>
  <c r="Q637" i="2" s="1"/>
  <c r="R637" i="2"/>
  <c r="S637" i="2" s="1"/>
  <c r="P489" i="2"/>
  <c r="Q489" i="2" s="1"/>
  <c r="R489" i="2"/>
  <c r="P526" i="2"/>
  <c r="Q526" i="2" s="1"/>
  <c r="R526" i="2"/>
  <c r="P514" i="2"/>
  <c r="Q514" i="2" s="1"/>
  <c r="R514" i="2"/>
  <c r="P455" i="2"/>
  <c r="Q455" i="2" s="1"/>
  <c r="R455" i="2"/>
  <c r="P538" i="2"/>
  <c r="Q538" i="2" s="1"/>
  <c r="R538" i="2"/>
  <c r="S538" i="2" s="1"/>
  <c r="P544" i="2"/>
  <c r="Q544" i="2" s="1"/>
  <c r="R544" i="2"/>
  <c r="P426" i="2"/>
  <c r="Q426" i="2" s="1"/>
  <c r="R426" i="2"/>
  <c r="S426" i="2" s="1"/>
  <c r="P572" i="2"/>
  <c r="Q572" i="2" s="1"/>
  <c r="R572" i="2"/>
  <c r="P605" i="2"/>
  <c r="Q605" i="2" s="1"/>
  <c r="R605" i="2"/>
  <c r="P510" i="2"/>
  <c r="Q510" i="2" s="1"/>
  <c r="R510" i="2"/>
  <c r="P461" i="2"/>
  <c r="Q461" i="2" s="1"/>
  <c r="R461" i="2"/>
  <c r="S461" i="2" s="1"/>
  <c r="P462" i="2"/>
  <c r="Q462" i="2" s="1"/>
  <c r="R462" i="2"/>
  <c r="S462" i="2" s="1"/>
  <c r="P188" i="2"/>
  <c r="Q188" i="2" s="1"/>
  <c r="R188" i="2"/>
  <c r="S188" i="2" s="1"/>
  <c r="P403" i="2"/>
  <c r="Q403" i="2" s="1"/>
  <c r="R403" i="2"/>
  <c r="S403" i="2" s="1"/>
  <c r="P650" i="2"/>
  <c r="Q650" i="2" s="1"/>
  <c r="R650" i="2"/>
  <c r="S650" i="2" s="1"/>
  <c r="P617" i="2"/>
  <c r="Q617" i="2" s="1"/>
  <c r="R617" i="2"/>
  <c r="P727" i="2"/>
  <c r="Q727" i="2" s="1"/>
  <c r="R727" i="2"/>
  <c r="U727" i="2" s="1"/>
  <c r="V727" i="2" s="1"/>
  <c r="P735" i="2"/>
  <c r="Q735" i="2" s="1"/>
  <c r="R735" i="2"/>
  <c r="P361" i="2"/>
  <c r="Q361" i="2" s="1"/>
  <c r="R361" i="2"/>
  <c r="P507" i="2"/>
  <c r="Q507" i="2" s="1"/>
  <c r="R507" i="2"/>
  <c r="P557" i="2"/>
  <c r="Q557" i="2" s="1"/>
  <c r="R557" i="2"/>
  <c r="P564" i="2"/>
  <c r="Q564" i="2" s="1"/>
  <c r="R564" i="2"/>
  <c r="P493" i="2"/>
  <c r="Q493" i="2" s="1"/>
  <c r="R493" i="2"/>
  <c r="S493" i="2" s="1"/>
  <c r="P689" i="2"/>
  <c r="Q689" i="2" s="1"/>
  <c r="R689" i="2"/>
  <c r="S689" i="2" s="1"/>
  <c r="P528" i="2"/>
  <c r="Q528" i="2" s="1"/>
  <c r="R528" i="2"/>
  <c r="P496" i="2"/>
  <c r="Q496" i="2" s="1"/>
  <c r="R496" i="2"/>
  <c r="P344" i="2"/>
  <c r="Q344" i="2" s="1"/>
  <c r="R344" i="2"/>
  <c r="S344" i="2" s="1"/>
  <c r="P463" i="2"/>
  <c r="Q463" i="2" s="1"/>
  <c r="R463" i="2"/>
  <c r="S463" i="2" s="1"/>
  <c r="P708" i="2"/>
  <c r="Q708" i="2" s="1"/>
  <c r="R708" i="2"/>
  <c r="P363" i="2"/>
  <c r="Q363" i="2" s="1"/>
  <c r="R363" i="2"/>
  <c r="S363" i="2" s="1"/>
  <c r="P460" i="2"/>
  <c r="Q460" i="2" s="1"/>
  <c r="R460" i="2"/>
  <c r="S460" i="2" s="1"/>
  <c r="P531" i="2"/>
  <c r="Q531" i="2" s="1"/>
  <c r="R531" i="2"/>
  <c r="P485" i="2"/>
  <c r="Q485" i="2" s="1"/>
  <c r="R485" i="2"/>
  <c r="S485" i="2" s="1"/>
  <c r="P290" i="2"/>
  <c r="Q290" i="2" s="1"/>
  <c r="R290" i="2"/>
  <c r="S290" i="2" s="1"/>
  <c r="P482" i="2"/>
  <c r="Q482" i="2" s="1"/>
  <c r="R482" i="2"/>
  <c r="S482" i="2" s="1"/>
  <c r="P707" i="2"/>
  <c r="Q707" i="2" s="1"/>
  <c r="R707" i="2"/>
  <c r="P537" i="2"/>
  <c r="Q537" i="2" s="1"/>
  <c r="R537" i="2"/>
  <c r="P590" i="2"/>
  <c r="Q590" i="2" s="1"/>
  <c r="R590" i="2"/>
  <c r="P481" i="2"/>
  <c r="Q481" i="2" s="1"/>
  <c r="R481" i="2"/>
  <c r="P556" i="2"/>
  <c r="Q556" i="2" s="1"/>
  <c r="R556" i="2"/>
  <c r="U556" i="2" s="1"/>
  <c r="V556" i="2" s="1"/>
  <c r="P634" i="2"/>
  <c r="Q634" i="2" s="1"/>
  <c r="R634" i="2"/>
  <c r="P520" i="2"/>
  <c r="Q520" i="2" s="1"/>
  <c r="R520" i="2"/>
  <c r="P539" i="2"/>
  <c r="Q539" i="2" s="1"/>
  <c r="R539" i="2"/>
  <c r="U539" i="2" s="1"/>
  <c r="V539" i="2" s="1"/>
  <c r="P432" i="2"/>
  <c r="Q432" i="2" s="1"/>
  <c r="R432" i="2"/>
  <c r="S432" i="2" s="1"/>
  <c r="P575" i="2"/>
  <c r="Q575" i="2" s="1"/>
  <c r="R575" i="2"/>
  <c r="U575" i="2" s="1"/>
  <c r="V575" i="2" s="1"/>
  <c r="P559" i="2"/>
  <c r="Q559" i="2" s="1"/>
  <c r="R559" i="2"/>
  <c r="P545" i="2"/>
  <c r="Q545" i="2" s="1"/>
  <c r="R545" i="2"/>
  <c r="P423" i="2"/>
  <c r="Q423" i="2" s="1"/>
  <c r="R423" i="2"/>
  <c r="S423" i="2" s="1"/>
  <c r="P404" i="2"/>
  <c r="Q404" i="2" s="1"/>
  <c r="R404" i="2"/>
  <c r="S404" i="2" s="1"/>
  <c r="P567" i="2"/>
  <c r="Q567" i="2" s="1"/>
  <c r="R567" i="2"/>
  <c r="P568" i="2"/>
  <c r="Q568" i="2" s="1"/>
  <c r="R568" i="2"/>
  <c r="U568" i="2" s="1"/>
  <c r="V568" i="2" s="1"/>
  <c r="S568" i="2"/>
  <c r="P600" i="2"/>
  <c r="Q600" i="2" s="1"/>
  <c r="R600" i="2"/>
  <c r="P639" i="2"/>
  <c r="Q639" i="2" s="1"/>
  <c r="R639" i="2"/>
  <c r="P573" i="2"/>
  <c r="Q573" i="2" s="1"/>
  <c r="R573" i="2"/>
  <c r="P552" i="2"/>
  <c r="Q552" i="2" s="1"/>
  <c r="R552" i="2"/>
  <c r="U552" i="2" s="1"/>
  <c r="V552" i="2" s="1"/>
  <c r="P391" i="2"/>
  <c r="Q391" i="2" s="1"/>
  <c r="R391" i="2"/>
  <c r="S391" i="2" s="1"/>
  <c r="P523" i="2"/>
  <c r="Q523" i="2" s="1"/>
  <c r="R523" i="2"/>
  <c r="P609" i="2"/>
  <c r="Q609" i="2" s="1"/>
  <c r="R609" i="2"/>
  <c r="P249" i="2"/>
  <c r="Q249" i="2" s="1"/>
  <c r="R249" i="2"/>
  <c r="S249" i="2" s="1"/>
  <c r="P706" i="2"/>
  <c r="Q706" i="2" s="1"/>
  <c r="R706" i="2"/>
  <c r="P473" i="2"/>
  <c r="Q473" i="2"/>
  <c r="R473" i="2"/>
  <c r="P543" i="2"/>
  <c r="Q543" i="2" s="1"/>
  <c r="R543" i="2"/>
  <c r="S543" i="2" s="1"/>
  <c r="P569" i="2"/>
  <c r="Q569" i="2" s="1"/>
  <c r="R569" i="2"/>
  <c r="U569" i="2" s="1"/>
  <c r="V569" i="2" s="1"/>
  <c r="P326" i="2"/>
  <c r="Q326" i="2" s="1"/>
  <c r="R326" i="2"/>
  <c r="S326" i="2" s="1"/>
  <c r="P723" i="2"/>
  <c r="Q723" i="2" s="1"/>
  <c r="R723" i="2"/>
  <c r="P309" i="2"/>
  <c r="Q309" i="2" s="1"/>
  <c r="R309" i="2"/>
  <c r="S309" i="2" s="1"/>
  <c r="P551" i="2"/>
  <c r="Q551" i="2" s="1"/>
  <c r="R551" i="2"/>
  <c r="U551" i="2" s="1"/>
  <c r="V551" i="2" s="1"/>
  <c r="P549" i="2"/>
  <c r="Q549" i="2" s="1"/>
  <c r="R549" i="2"/>
  <c r="P407" i="2"/>
  <c r="Q407" i="2" s="1"/>
  <c r="R407" i="2"/>
  <c r="S407" i="2" s="1"/>
  <c r="P577" i="2"/>
  <c r="Q577" i="2" s="1"/>
  <c r="R577" i="2"/>
  <c r="P470" i="2"/>
  <c r="Q470" i="2" s="1"/>
  <c r="R470" i="2"/>
  <c r="P627" i="2"/>
  <c r="Q627" i="2" s="1"/>
  <c r="R627" i="2"/>
  <c r="P497" i="2"/>
  <c r="Q497" i="2" s="1"/>
  <c r="R497" i="2"/>
  <c r="S497" i="2" s="1"/>
  <c r="P509" i="2"/>
  <c r="Q509" i="2" s="1"/>
  <c r="R509" i="2"/>
  <c r="P484" i="2"/>
  <c r="Q484" i="2" s="1"/>
  <c r="R484" i="2"/>
  <c r="P587" i="2"/>
  <c r="Q587" i="2" s="1"/>
  <c r="R587" i="2"/>
  <c r="S587" i="2" s="1"/>
  <c r="P503" i="2"/>
  <c r="Q503" i="2" s="1"/>
  <c r="R503" i="2"/>
  <c r="S503" i="2" s="1"/>
  <c r="P700" i="2"/>
  <c r="Q700" i="2" s="1"/>
  <c r="R700" i="2"/>
  <c r="P761" i="2"/>
  <c r="Q761" i="2" s="1"/>
  <c r="R761" i="2"/>
  <c r="U761" i="2" s="1"/>
  <c r="V761" i="2" s="1"/>
  <c r="P459" i="2"/>
  <c r="Q459" i="2" s="1"/>
  <c r="R459" i="2"/>
  <c r="P717" i="2"/>
  <c r="Q717" i="2" s="1"/>
  <c r="R717" i="2"/>
  <c r="P574" i="2"/>
  <c r="Q574" i="2" s="1"/>
  <c r="R574" i="2"/>
  <c r="P540" i="2"/>
  <c r="Q540" i="2" s="1"/>
  <c r="R540" i="2"/>
  <c r="P546" i="2"/>
  <c r="Q546" i="2" s="1"/>
  <c r="R546" i="2"/>
  <c r="S546" i="2" s="1"/>
  <c r="P683" i="2"/>
  <c r="Q683" i="2" s="1"/>
  <c r="R683" i="2"/>
  <c r="P387" i="2"/>
  <c r="Q387" i="2" s="1"/>
  <c r="R387" i="2"/>
  <c r="S387" i="2" s="1"/>
  <c r="P653" i="2"/>
  <c r="Q653" i="2" s="1"/>
  <c r="R653" i="2"/>
  <c r="U653" i="2" s="1"/>
  <c r="V653" i="2" s="1"/>
  <c r="S653" i="2"/>
  <c r="P654" i="2"/>
  <c r="Q654" i="2" s="1"/>
  <c r="R654" i="2"/>
  <c r="S654" i="2" s="1"/>
  <c r="P561" i="2"/>
  <c r="Q561" i="2" s="1"/>
  <c r="R561" i="2"/>
  <c r="P516" i="2"/>
  <c r="Q516" i="2" s="1"/>
  <c r="R516" i="2"/>
  <c r="P615" i="2"/>
  <c r="Q615" i="2" s="1"/>
  <c r="R615" i="2"/>
  <c r="U615" i="2" s="1"/>
  <c r="V615" i="2" s="1"/>
  <c r="P606" i="2"/>
  <c r="Q606" i="2" s="1"/>
  <c r="R606" i="2"/>
  <c r="P542" i="2"/>
  <c r="Q542" i="2" s="1"/>
  <c r="R542" i="2"/>
  <c r="P611" i="2"/>
  <c r="Q611" i="2" s="1"/>
  <c r="R611" i="2"/>
  <c r="P560" i="2"/>
  <c r="Q560" i="2" s="1"/>
  <c r="R560" i="2"/>
  <c r="S560" i="2" s="1"/>
  <c r="P570" i="2"/>
  <c r="Q570" i="2" s="1"/>
  <c r="R570" i="2"/>
  <c r="P487" i="2"/>
  <c r="Q487" i="2" s="1"/>
  <c r="R487" i="2"/>
  <c r="S487" i="2" s="1"/>
  <c r="P515" i="2"/>
  <c r="Q515" i="2" s="1"/>
  <c r="R515" i="2"/>
  <c r="S515" i="2" s="1"/>
  <c r="P534" i="2"/>
  <c r="Q534" i="2" s="1"/>
  <c r="R534" i="2"/>
  <c r="S534" i="2" s="1"/>
  <c r="P506" i="2"/>
  <c r="Q506" i="2" s="1"/>
  <c r="R506" i="2"/>
  <c r="P593" i="2"/>
  <c r="Q593" i="2" s="1"/>
  <c r="R593" i="2"/>
  <c r="P687" i="2"/>
  <c r="Q687" i="2" s="1"/>
  <c r="R687" i="2"/>
  <c r="P517" i="2"/>
  <c r="Q517" i="2" s="1"/>
  <c r="R517" i="2"/>
  <c r="U517" i="2" s="1"/>
  <c r="V517" i="2" s="1"/>
  <c r="S517" i="2"/>
  <c r="P558" i="2"/>
  <c r="Q558" i="2" s="1"/>
  <c r="R558" i="2"/>
  <c r="P495" i="2"/>
  <c r="Q495" i="2" s="1"/>
  <c r="R495" i="2"/>
  <c r="P626" i="2"/>
  <c r="Q626" i="2" s="1"/>
  <c r="R626" i="2"/>
  <c r="P709" i="2"/>
  <c r="Q709" i="2"/>
  <c r="R709" i="2"/>
  <c r="U709" i="2" s="1"/>
  <c r="V709" i="2" s="1"/>
  <c r="P599" i="2"/>
  <c r="Q599" i="2" s="1"/>
  <c r="R599" i="2"/>
  <c r="P678" i="2"/>
  <c r="Q678" i="2" s="1"/>
  <c r="R678" i="2"/>
  <c r="S678" i="2" s="1"/>
  <c r="P642" i="2"/>
  <c r="Q642" i="2" s="1"/>
  <c r="R642" i="2"/>
  <c r="P655" i="2"/>
  <c r="Q655" i="2" s="1"/>
  <c r="R655" i="2"/>
  <c r="U655" i="2" s="1"/>
  <c r="V655" i="2" s="1"/>
  <c r="P632" i="2"/>
  <c r="Q632" i="2" s="1"/>
  <c r="R632" i="2"/>
  <c r="P702" i="2"/>
  <c r="Q702" i="2" s="1"/>
  <c r="R702" i="2"/>
  <c r="P625" i="2"/>
  <c r="Q625" i="2" s="1"/>
  <c r="R625" i="2"/>
  <c r="P483" i="2"/>
  <c r="Q483" i="2" s="1"/>
  <c r="R483" i="2"/>
  <c r="U483" i="2" s="1"/>
  <c r="V483" i="2" s="1"/>
  <c r="P752" i="2"/>
  <c r="Q752" i="2" s="1"/>
  <c r="R752" i="2"/>
  <c r="S752" i="2" s="1"/>
  <c r="P553" i="2"/>
  <c r="Q553" i="2" s="1"/>
  <c r="R553" i="2"/>
  <c r="P547" i="2"/>
  <c r="Q547" i="2" s="1"/>
  <c r="R547" i="2"/>
  <c r="P612" i="2"/>
  <c r="Q612" i="2" s="1"/>
  <c r="R612" i="2"/>
  <c r="U612" i="2" s="1"/>
  <c r="V612" i="2" s="1"/>
  <c r="P584" i="2"/>
  <c r="Q584" i="2" s="1"/>
  <c r="R584" i="2"/>
  <c r="P604" i="2"/>
  <c r="Q604" i="2" s="1"/>
  <c r="R604" i="2"/>
  <c r="P479" i="2"/>
  <c r="Q479" i="2" s="1"/>
  <c r="R479" i="2"/>
  <c r="P597" i="2"/>
  <c r="Q597" i="2" s="1"/>
  <c r="R597" i="2"/>
  <c r="U597" i="2" s="1"/>
  <c r="V597" i="2" s="1"/>
  <c r="S597" i="2"/>
  <c r="P640" i="2"/>
  <c r="Q640" i="2" s="1"/>
  <c r="R640" i="2"/>
  <c r="P620" i="2"/>
  <c r="Q620" i="2" s="1"/>
  <c r="R620" i="2"/>
  <c r="U620" i="2" s="1"/>
  <c r="V620" i="2" s="1"/>
  <c r="P774" i="2"/>
  <c r="Q774" i="2" s="1"/>
  <c r="R774" i="2"/>
  <c r="P566" i="2"/>
  <c r="Q566" i="2" s="1"/>
  <c r="R566" i="2"/>
  <c r="P664" i="2"/>
  <c r="Q664" i="2" s="1"/>
  <c r="R664" i="2"/>
  <c r="P411" i="2"/>
  <c r="Q411" i="2" s="1"/>
  <c r="R411" i="2"/>
  <c r="P512" i="2"/>
  <c r="Q512" i="2" s="1"/>
  <c r="R512" i="2"/>
  <c r="U512" i="2" s="1"/>
  <c r="V512" i="2" s="1"/>
  <c r="P633" i="2"/>
  <c r="Q633" i="2" s="1"/>
  <c r="R633" i="2"/>
  <c r="S633" i="2" s="1"/>
  <c r="P478" i="2"/>
  <c r="Q478" i="2" s="1"/>
  <c r="R478" i="2"/>
  <c r="P704" i="2"/>
  <c r="Q704" i="2" s="1"/>
  <c r="R704" i="2"/>
  <c r="U704" i="2" s="1"/>
  <c r="V704" i="2" s="1"/>
  <c r="P693" i="2"/>
  <c r="Q693" i="2" s="1"/>
  <c r="R693" i="2"/>
  <c r="P555" i="2"/>
  <c r="Q555" i="2" s="1"/>
  <c r="R555" i="2"/>
  <c r="S555" i="2" s="1"/>
  <c r="P589" i="2"/>
  <c r="Q589" i="2" s="1"/>
  <c r="R589" i="2"/>
  <c r="P771" i="2"/>
  <c r="Q771" i="2" s="1"/>
  <c r="R771" i="2"/>
  <c r="P667" i="2"/>
  <c r="Q667" i="2" s="1"/>
  <c r="R667" i="2"/>
  <c r="P660" i="2"/>
  <c r="Q660" i="2" s="1"/>
  <c r="R660" i="2"/>
  <c r="S660" i="2" s="1"/>
  <c r="P598" i="2"/>
  <c r="Q598" i="2" s="1"/>
  <c r="R598" i="2"/>
  <c r="P662" i="2"/>
  <c r="Q662" i="2" s="1"/>
  <c r="R662" i="2"/>
  <c r="S662" i="2" s="1"/>
  <c r="P799" i="2"/>
  <c r="Q799" i="2" s="1"/>
  <c r="R799" i="2"/>
  <c r="P529" i="2"/>
  <c r="Q529" i="2" s="1"/>
  <c r="R529" i="2"/>
  <c r="P666" i="2"/>
  <c r="Q666" i="2" s="1"/>
  <c r="R666" i="2"/>
  <c r="P663" i="2"/>
  <c r="Q663" i="2"/>
  <c r="R663" i="2"/>
  <c r="P652" i="2"/>
  <c r="Q652" i="2" s="1"/>
  <c r="R652" i="2"/>
  <c r="P622" i="2"/>
  <c r="Q622" i="2" s="1"/>
  <c r="R622" i="2"/>
  <c r="P681" i="2"/>
  <c r="Q681" i="2" s="1"/>
  <c r="R681" i="2"/>
  <c r="U681" i="2" s="1"/>
  <c r="V681" i="2" s="1"/>
  <c r="S681" i="2"/>
  <c r="P671" i="2"/>
  <c r="Q671" i="2" s="1"/>
  <c r="R671" i="2"/>
  <c r="U671" i="2" s="1"/>
  <c r="V671" i="2" s="1"/>
  <c r="P638" i="2"/>
  <c r="Q638" i="2" s="1"/>
  <c r="R638" i="2"/>
  <c r="P674" i="2"/>
  <c r="Q674" i="2" s="1"/>
  <c r="R674" i="2"/>
  <c r="P694" i="2"/>
  <c r="Q694" i="2" s="1"/>
  <c r="R694" i="2"/>
  <c r="P644" i="2"/>
  <c r="Q644" i="2" s="1"/>
  <c r="R644" i="2"/>
  <c r="S644" i="2" s="1"/>
  <c r="P680" i="2"/>
  <c r="Q680" i="2" s="1"/>
  <c r="R680" i="2"/>
  <c r="U680" i="2" s="1"/>
  <c r="V680" i="2" s="1"/>
  <c r="P452" i="2"/>
  <c r="Q452" i="2" s="1"/>
  <c r="R452" i="2"/>
  <c r="U452" i="2" s="1"/>
  <c r="V452" i="2" s="1"/>
  <c r="P748" i="2"/>
  <c r="Q748" i="2" s="1"/>
  <c r="R748" i="2"/>
  <c r="P710" i="2"/>
  <c r="Q710" i="2" s="1"/>
  <c r="R710" i="2"/>
  <c r="P643" i="2"/>
  <c r="Q643" i="2" s="1"/>
  <c r="R643" i="2"/>
  <c r="P732" i="2"/>
  <c r="Q732" i="2" s="1"/>
  <c r="R732" i="2"/>
  <c r="P658" i="2"/>
  <c r="Q658" i="2" s="1"/>
  <c r="R658" i="2"/>
  <c r="P696" i="2"/>
  <c r="Q696" i="2" s="1"/>
  <c r="R696" i="2"/>
  <c r="S696" i="2" s="1"/>
  <c r="P736" i="2"/>
  <c r="Q736" i="2" s="1"/>
  <c r="R736" i="2"/>
  <c r="P724" i="2"/>
  <c r="Q724" i="2" s="1"/>
  <c r="R724" i="2"/>
  <c r="P608" i="2"/>
  <c r="Q608" i="2" s="1"/>
  <c r="R608" i="2"/>
  <c r="S608" i="2" s="1"/>
  <c r="P550" i="2"/>
  <c r="Q550" i="2" s="1"/>
  <c r="R550" i="2"/>
  <c r="P525" i="2"/>
  <c r="Q525" i="2" s="1"/>
  <c r="R525" i="2"/>
  <c r="P630" i="2"/>
  <c r="Q630" i="2" s="1"/>
  <c r="R630" i="2"/>
  <c r="P716" i="2"/>
  <c r="Q716" i="2" s="1"/>
  <c r="R716" i="2"/>
  <c r="P656" i="2"/>
  <c r="Q656" i="2"/>
  <c r="R656" i="2"/>
  <c r="P591" i="2"/>
  <c r="Q591" i="2" s="1"/>
  <c r="R591" i="2"/>
  <c r="U591" i="2" s="1"/>
  <c r="V591" i="2" s="1"/>
  <c r="P586" i="2"/>
  <c r="Q586" i="2" s="1"/>
  <c r="R586" i="2"/>
  <c r="P610" i="2"/>
  <c r="Q610" i="2" s="1"/>
  <c r="R610" i="2"/>
  <c r="P701" i="2"/>
  <c r="Q701" i="2" s="1"/>
  <c r="R701" i="2"/>
  <c r="U701" i="2" s="1"/>
  <c r="V701" i="2" s="1"/>
  <c r="P641" i="2"/>
  <c r="Q641" i="2" s="1"/>
  <c r="R641" i="2"/>
  <c r="P692" i="2"/>
  <c r="Q692" i="2" s="1"/>
  <c r="R692" i="2"/>
  <c r="P677" i="2"/>
  <c r="Q677" i="2" s="1"/>
  <c r="R677" i="2"/>
  <c r="S677" i="2" s="1"/>
  <c r="P676" i="2"/>
  <c r="Q676" i="2" s="1"/>
  <c r="R676" i="2"/>
  <c r="P679" i="2"/>
  <c r="Q679" i="2" s="1"/>
  <c r="R679" i="2"/>
  <c r="U679" i="2" s="1"/>
  <c r="V679" i="2" s="1"/>
  <c r="P412" i="2"/>
  <c r="Q412" i="2" s="1"/>
  <c r="R412" i="2"/>
  <c r="S412" i="2" s="1"/>
  <c r="P562" i="2"/>
  <c r="Q562" i="2" s="1"/>
  <c r="R562" i="2"/>
  <c r="S562" i="2" s="1"/>
  <c r="P770" i="2"/>
  <c r="Q770" i="2" s="1"/>
  <c r="R770" i="2"/>
  <c r="P847" i="2"/>
  <c r="Q847" i="2" s="1"/>
  <c r="R847" i="2"/>
  <c r="P690" i="2"/>
  <c r="Q690" i="2" s="1"/>
  <c r="R690" i="2"/>
  <c r="P828" i="2"/>
  <c r="Q828" i="2" s="1"/>
  <c r="R828" i="2"/>
  <c r="P753" i="2"/>
  <c r="Q753" i="2"/>
  <c r="R753" i="2"/>
  <c r="P668" i="2"/>
  <c r="Q668" i="2" s="1"/>
  <c r="R668" i="2"/>
  <c r="P619" i="2"/>
  <c r="Q619" i="2" s="1"/>
  <c r="R619" i="2"/>
  <c r="U619" i="2" s="1"/>
  <c r="V619" i="2" s="1"/>
  <c r="S619" i="2"/>
  <c r="P585" i="2"/>
  <c r="Q585" i="2" s="1"/>
  <c r="R585" i="2"/>
  <c r="S585" i="2" s="1"/>
  <c r="P582" i="2"/>
  <c r="Q582" i="2" s="1"/>
  <c r="R582" i="2"/>
  <c r="S582" i="2" s="1"/>
  <c r="P541" i="2"/>
  <c r="Q541" i="2" s="1"/>
  <c r="R541" i="2"/>
  <c r="P760" i="2"/>
  <c r="Q760" i="2"/>
  <c r="R760" i="2"/>
  <c r="P715" i="2"/>
  <c r="Q715" i="2" s="1"/>
  <c r="R715" i="2"/>
  <c r="P722" i="2"/>
  <c r="Q722" i="2" s="1"/>
  <c r="R722" i="2"/>
  <c r="P618" i="2"/>
  <c r="Q618" i="2" s="1"/>
  <c r="R618" i="2"/>
  <c r="U618" i="2" s="1"/>
  <c r="V618" i="2" s="1"/>
  <c r="S618" i="2"/>
  <c r="P647" i="2"/>
  <c r="Q647" i="2" s="1"/>
  <c r="R647" i="2"/>
  <c r="U647" i="2" s="1"/>
  <c r="V647" i="2" s="1"/>
  <c r="P754" i="2"/>
  <c r="Q754" i="2" s="1"/>
  <c r="R754" i="2"/>
  <c r="P646" i="2"/>
  <c r="Q646" i="2" s="1"/>
  <c r="R646" i="2"/>
  <c r="P786" i="2"/>
  <c r="Q786" i="2" s="1"/>
  <c r="R786" i="2"/>
  <c r="P651" i="2"/>
  <c r="Q651" i="2" s="1"/>
  <c r="R651" i="2"/>
  <c r="P920" i="2"/>
  <c r="Q920" i="2" s="1"/>
  <c r="R920" i="2"/>
  <c r="P571" i="2"/>
  <c r="Q571" i="2" s="1"/>
  <c r="R571" i="2"/>
  <c r="P756" i="2"/>
  <c r="Q756" i="2" s="1"/>
  <c r="R756" i="2"/>
  <c r="P614" i="2"/>
  <c r="Q614" i="2" s="1"/>
  <c r="R614" i="2"/>
  <c r="U614" i="2" s="1"/>
  <c r="V614" i="2" s="1"/>
  <c r="P635" i="2"/>
  <c r="Q635" i="2" s="1"/>
  <c r="R635" i="2"/>
  <c r="P698" i="2"/>
  <c r="Q698" i="2" s="1"/>
  <c r="R698" i="2"/>
  <c r="P684" i="2"/>
  <c r="Q684" i="2" s="1"/>
  <c r="R684" i="2"/>
  <c r="P726" i="2"/>
  <c r="Q726" i="2" s="1"/>
  <c r="R726" i="2"/>
  <c r="P616" i="2"/>
  <c r="Q616" i="2" s="1"/>
  <c r="R616" i="2"/>
  <c r="S616" i="2" s="1"/>
  <c r="P738" i="2"/>
  <c r="Q738" i="2" s="1"/>
  <c r="R738" i="2"/>
  <c r="P601" i="2"/>
  <c r="Q601" i="2" s="1"/>
  <c r="R601" i="2"/>
  <c r="S601" i="2" s="1"/>
  <c r="P751" i="2"/>
  <c r="Q751" i="2" s="1"/>
  <c r="R751" i="2"/>
  <c r="P796" i="2"/>
  <c r="Q796" i="2" s="1"/>
  <c r="R796" i="2"/>
  <c r="U796" i="2" s="1"/>
  <c r="V796" i="2" s="1"/>
  <c r="P713" i="2"/>
  <c r="Q713" i="2" s="1"/>
  <c r="R713" i="2"/>
  <c r="P705" i="2"/>
  <c r="Q705" i="2" s="1"/>
  <c r="R705" i="2"/>
  <c r="P504" i="2"/>
  <c r="Q504" i="2" s="1"/>
  <c r="R504" i="2"/>
  <c r="S504" i="2" s="1"/>
  <c r="P817" i="2"/>
  <c r="Q817" i="2" s="1"/>
  <c r="R817" i="2"/>
  <c r="P781" i="2"/>
  <c r="Q781" i="2" s="1"/>
  <c r="R781" i="2"/>
  <c r="P729" i="2"/>
  <c r="Q729" i="2" s="1"/>
  <c r="R729" i="2"/>
  <c r="U729" i="2" s="1"/>
  <c r="V729" i="2" s="1"/>
  <c r="S729" i="2"/>
  <c r="P846" i="2"/>
  <c r="Q846" i="2" s="1"/>
  <c r="R846" i="2"/>
  <c r="P464" i="2"/>
  <c r="Q464" i="2" s="1"/>
  <c r="R464" i="2"/>
  <c r="S464" i="2" s="1"/>
  <c r="P730" i="2"/>
  <c r="Q730" i="2" s="1"/>
  <c r="R730" i="2"/>
  <c r="P721" i="2"/>
  <c r="Q721" i="2" s="1"/>
  <c r="R721" i="2"/>
  <c r="P794" i="2"/>
  <c r="Q794" i="2" s="1"/>
  <c r="R794" i="2"/>
  <c r="P621" i="2"/>
  <c r="Q621" i="2" s="1"/>
  <c r="R621" i="2"/>
  <c r="S621" i="2" s="1"/>
  <c r="P772" i="2"/>
  <c r="Q772" i="2" s="1"/>
  <c r="R772" i="2"/>
  <c r="P734" i="2"/>
  <c r="Q734" i="2" s="1"/>
  <c r="R734" i="2"/>
  <c r="P711" i="2"/>
  <c r="Q711" i="2" s="1"/>
  <c r="R711" i="2"/>
  <c r="P441" i="2"/>
  <c r="Q441" i="2" s="1"/>
  <c r="R441" i="2"/>
  <c r="U441" i="2" s="1"/>
  <c r="V441" i="2" s="1"/>
  <c r="P675" i="2"/>
  <c r="Q675" i="2" s="1"/>
  <c r="R675" i="2"/>
  <c r="P740" i="2"/>
  <c r="Q740" i="2" s="1"/>
  <c r="R740" i="2"/>
  <c r="P801" i="2"/>
  <c r="Q801" i="2" s="1"/>
  <c r="R801" i="2"/>
  <c r="P758" i="2"/>
  <c r="Q758" i="2" s="1"/>
  <c r="R758" i="2"/>
  <c r="P719" i="2"/>
  <c r="Q719" i="2" s="1"/>
  <c r="R719" i="2"/>
  <c r="P499" i="2"/>
  <c r="Q499" i="2" s="1"/>
  <c r="R499" i="2"/>
  <c r="U499" i="2" s="1"/>
  <c r="V499" i="2" s="1"/>
  <c r="P613" i="2"/>
  <c r="Q613" i="2" s="1"/>
  <c r="R613" i="2"/>
  <c r="P778" i="2"/>
  <c r="Q778" i="2" s="1"/>
  <c r="R778" i="2"/>
  <c r="P779" i="2"/>
  <c r="Q779" i="2" s="1"/>
  <c r="R779" i="2"/>
  <c r="P869" i="2"/>
  <c r="Q869" i="2" s="1"/>
  <c r="R869" i="2"/>
  <c r="P746" i="2"/>
  <c r="Q746" i="2" s="1"/>
  <c r="R746" i="2"/>
  <c r="P768" i="2"/>
  <c r="Q768" i="2" s="1"/>
  <c r="R768" i="2"/>
  <c r="P769" i="2"/>
  <c r="Q769" i="2" s="1"/>
  <c r="R769" i="2"/>
  <c r="P670" i="2"/>
  <c r="Q670" i="2" s="1"/>
  <c r="R670" i="2"/>
  <c r="U670" i="2" s="1"/>
  <c r="V670" i="2" s="1"/>
  <c r="P741" i="2"/>
  <c r="Q741" i="2" s="1"/>
  <c r="R741" i="2"/>
  <c r="U741" i="2" s="1"/>
  <c r="V741" i="2" s="1"/>
  <c r="P791" i="2"/>
  <c r="Q791" i="2" s="1"/>
  <c r="R791" i="2"/>
  <c r="P657" i="2"/>
  <c r="Q657" i="2" s="1"/>
  <c r="R657" i="2"/>
  <c r="P749" i="2"/>
  <c r="Q749" i="2" s="1"/>
  <c r="R749" i="2"/>
  <c r="P725" i="2"/>
  <c r="Q725" i="2" s="1"/>
  <c r="R725" i="2"/>
  <c r="P827" i="2"/>
  <c r="Q827" i="2" s="1"/>
  <c r="R827" i="2"/>
  <c r="U827" i="2" s="1"/>
  <c r="V827" i="2" s="1"/>
  <c r="S827" i="2"/>
  <c r="P767" i="2"/>
  <c r="Q767" i="2" s="1"/>
  <c r="R767" i="2"/>
  <c r="P747" i="2"/>
  <c r="Q747" i="2" s="1"/>
  <c r="R747" i="2"/>
  <c r="S747" i="2" s="1"/>
  <c r="P844" i="2"/>
  <c r="Q844" i="2" s="1"/>
  <c r="R844" i="2"/>
  <c r="U844" i="2" s="1"/>
  <c r="V844" i="2" s="1"/>
  <c r="S844" i="2"/>
  <c r="P783" i="2"/>
  <c r="Q783" i="2" s="1"/>
  <c r="R783" i="2"/>
  <c r="U783" i="2" s="1"/>
  <c r="V783" i="2" s="1"/>
  <c r="P921" i="2"/>
  <c r="Q921" i="2" s="1"/>
  <c r="R921" i="2"/>
  <c r="P884" i="2"/>
  <c r="Q884" i="2" s="1"/>
  <c r="R884" i="2"/>
  <c r="U884" i="2" s="1"/>
  <c r="V884" i="2" s="1"/>
  <c r="S884" i="2"/>
  <c r="P762" i="2"/>
  <c r="Q762" i="2" s="1"/>
  <c r="R762" i="2"/>
  <c r="U762" i="2" s="1"/>
  <c r="V762" i="2" s="1"/>
  <c r="P809" i="2"/>
  <c r="Q809" i="2" s="1"/>
  <c r="R809" i="2"/>
  <c r="P788" i="2"/>
  <c r="Q788" i="2" s="1"/>
  <c r="R788" i="2"/>
  <c r="P324" i="2"/>
  <c r="Q324" i="2" s="1"/>
  <c r="R324" i="2"/>
  <c r="U324" i="2" s="1"/>
  <c r="V324" i="2" s="1"/>
  <c r="S324" i="2"/>
  <c r="P745" i="2"/>
  <c r="Q745" i="2" s="1"/>
  <c r="R745" i="2"/>
  <c r="P775" i="2"/>
  <c r="Q775" i="2" s="1"/>
  <c r="R775" i="2"/>
  <c r="P855" i="2"/>
  <c r="Q855" i="2" s="1"/>
  <c r="R855" i="2"/>
  <c r="P870" i="2"/>
  <c r="Q870" i="2" s="1"/>
  <c r="R870" i="2"/>
  <c r="P777" i="2"/>
  <c r="Q777" i="2" s="1"/>
  <c r="R777" i="2"/>
  <c r="P816" i="2"/>
  <c r="Q816" i="2" s="1"/>
  <c r="R816" i="2"/>
  <c r="P673" i="2"/>
  <c r="Q673" i="2" s="1"/>
  <c r="R673" i="2"/>
  <c r="P787" i="2"/>
  <c r="Q787" i="2" s="1"/>
  <c r="R787" i="2"/>
  <c r="P810" i="2"/>
  <c r="Q810" i="2" s="1"/>
  <c r="R810" i="2"/>
  <c r="P792" i="2"/>
  <c r="Q792" i="2" s="1"/>
  <c r="R792" i="2"/>
  <c r="U792" i="2" s="1"/>
  <c r="V792" i="2" s="1"/>
  <c r="P806" i="2"/>
  <c r="Q806" i="2" s="1"/>
  <c r="R806" i="2"/>
  <c r="P712" i="2"/>
  <c r="Q712" i="2" s="1"/>
  <c r="R712" i="2"/>
  <c r="P728" i="2"/>
  <c r="Q728" i="2" s="1"/>
  <c r="R728" i="2"/>
  <c r="U728" i="2" s="1"/>
  <c r="V728" i="2" s="1"/>
  <c r="P868" i="2"/>
  <c r="Q868" i="2" s="1"/>
  <c r="R868" i="2"/>
  <c r="P889" i="2"/>
  <c r="Q889" i="2" s="1"/>
  <c r="R889" i="2"/>
  <c r="P784" i="2"/>
  <c r="Q784" i="2" s="1"/>
  <c r="R784" i="2"/>
  <c r="U784" i="2" s="1"/>
  <c r="V784" i="2" s="1"/>
  <c r="P789" i="2"/>
  <c r="Q789" i="2" s="1"/>
  <c r="R789" i="2"/>
  <c r="P834" i="2"/>
  <c r="Q834" i="2" s="1"/>
  <c r="R834" i="2"/>
  <c r="U834" i="2" s="1"/>
  <c r="V834" i="2" s="1"/>
  <c r="P795" i="2"/>
  <c r="Q795" i="2" s="1"/>
  <c r="R795" i="2"/>
  <c r="P808" i="2"/>
  <c r="Q808" i="2" s="1"/>
  <c r="R808" i="2"/>
  <c r="P742" i="2"/>
  <c r="Q742" i="2" s="1"/>
  <c r="R742" i="2"/>
  <c r="U742" i="2" s="1"/>
  <c r="V742" i="2" s="1"/>
  <c r="P714" i="2"/>
  <c r="Q714" i="2" s="1"/>
  <c r="R714" i="2"/>
  <c r="U714" i="2" s="1"/>
  <c r="V714" i="2" s="1"/>
  <c r="S714" i="2"/>
  <c r="P838" i="2"/>
  <c r="Q838" i="2" s="1"/>
  <c r="R838" i="2"/>
  <c r="P501" i="2"/>
  <c r="Q501" i="2" s="1"/>
  <c r="R501" i="2"/>
  <c r="U501" i="2" s="1"/>
  <c r="V501" i="2" s="1"/>
  <c r="P755" i="2"/>
  <c r="Q755" i="2" s="1"/>
  <c r="R755" i="2"/>
  <c r="U755" i="2" s="1"/>
  <c r="V755" i="2" s="1"/>
  <c r="P993" i="2"/>
  <c r="Q993" i="2" s="1"/>
  <c r="R993" i="2"/>
  <c r="U993" i="2" s="1"/>
  <c r="V993" i="2" s="1"/>
  <c r="P803" i="2"/>
  <c r="Q803" i="2" s="1"/>
  <c r="R803" i="2"/>
  <c r="P718" i="2"/>
  <c r="Q718" i="2" s="1"/>
  <c r="R718" i="2"/>
  <c r="P933" i="2"/>
  <c r="Q933" i="2" s="1"/>
  <c r="R933" i="2"/>
  <c r="P826" i="2"/>
  <c r="Q826" i="2" s="1"/>
  <c r="R826" i="2"/>
  <c r="U826" i="2" s="1"/>
  <c r="V826" i="2" s="1"/>
  <c r="S826" i="2"/>
  <c r="P631" i="2"/>
  <c r="Q631" i="2" s="1"/>
  <c r="R631" i="2"/>
  <c r="S631" i="2" s="1"/>
  <c r="P807" i="2"/>
  <c r="Q807" i="2" s="1"/>
  <c r="R807" i="2"/>
  <c r="P659" i="2"/>
  <c r="Q659" i="2" s="1"/>
  <c r="R659" i="2"/>
  <c r="U659" i="2" s="1"/>
  <c r="V659" i="2" s="1"/>
  <c r="P849" i="2"/>
  <c r="Q849" i="2" s="1"/>
  <c r="R849" i="2"/>
  <c r="U849" i="2" s="1"/>
  <c r="V849" i="2" s="1"/>
  <c r="P819" i="2"/>
  <c r="Q819" i="2" s="1"/>
  <c r="R819" i="2"/>
  <c r="P703" i="2"/>
  <c r="Q703" i="2" s="1"/>
  <c r="R703" i="2"/>
  <c r="P739" i="2"/>
  <c r="Q739" i="2" s="1"/>
  <c r="R739" i="2"/>
  <c r="U739" i="2" s="1"/>
  <c r="V739" i="2" s="1"/>
  <c r="P864" i="2"/>
  <c r="Q864" i="2" s="1"/>
  <c r="R864" i="2"/>
  <c r="P831" i="2"/>
  <c r="Q831" i="2" s="1"/>
  <c r="R831" i="2"/>
  <c r="P766" i="2"/>
  <c r="Q766" i="2" s="1"/>
  <c r="R766" i="2"/>
  <c r="U766" i="2" s="1"/>
  <c r="V766" i="2" s="1"/>
  <c r="P906" i="2"/>
  <c r="Q906" i="2" s="1"/>
  <c r="R906" i="2"/>
  <c r="P805" i="2"/>
  <c r="Q805" i="2" s="1"/>
  <c r="R805" i="2"/>
  <c r="P800" i="2"/>
  <c r="Q800" i="2" s="1"/>
  <c r="R800" i="2"/>
  <c r="P843" i="2"/>
  <c r="Q843" i="2" s="1"/>
  <c r="R843" i="2"/>
  <c r="P814" i="2"/>
  <c r="Q814" i="2" s="1"/>
  <c r="R814" i="2"/>
  <c r="P951" i="2"/>
  <c r="Q951" i="2" s="1"/>
  <c r="R951" i="2"/>
  <c r="U951" i="2" s="1"/>
  <c r="V951" i="2" s="1"/>
  <c r="P665" i="2"/>
  <c r="Q665" i="2" s="1"/>
  <c r="R665" i="2"/>
  <c r="S665" i="2" s="1"/>
  <c r="P750" i="2"/>
  <c r="Q750" i="2" s="1"/>
  <c r="R750" i="2"/>
  <c r="P848" i="2"/>
  <c r="Q848" i="2" s="1"/>
  <c r="R848" i="2"/>
  <c r="U848" i="2" s="1"/>
  <c r="V848" i="2" s="1"/>
  <c r="P909" i="2"/>
  <c r="Q909" i="2" s="1"/>
  <c r="R909" i="2"/>
  <c r="P785" i="2"/>
  <c r="Q785" i="2" s="1"/>
  <c r="R785" i="2"/>
  <c r="P759" i="2"/>
  <c r="Q759" i="2" s="1"/>
  <c r="R759" i="2"/>
  <c r="P822" i="2"/>
  <c r="Q822" i="2" s="1"/>
  <c r="R822" i="2"/>
  <c r="U822" i="2" s="1"/>
  <c r="V822" i="2" s="1"/>
  <c r="P830" i="2"/>
  <c r="Q830" i="2" s="1"/>
  <c r="R830" i="2"/>
  <c r="P858" i="2"/>
  <c r="Q858" i="2" s="1"/>
  <c r="R858" i="2"/>
  <c r="S858" i="2" s="1"/>
  <c r="P837" i="2"/>
  <c r="Q837" i="2" s="1"/>
  <c r="R837" i="2"/>
  <c r="U837" i="2" s="1"/>
  <c r="V837" i="2" s="1"/>
  <c r="S837" i="2"/>
  <c r="P872" i="2"/>
  <c r="Q872" i="2" s="1"/>
  <c r="R872" i="2"/>
  <c r="P811" i="2"/>
  <c r="Q811" i="2" s="1"/>
  <c r="R811" i="2"/>
  <c r="U811" i="2" s="1"/>
  <c r="V811" i="2" s="1"/>
  <c r="P773" i="2"/>
  <c r="Q773" i="2" s="1"/>
  <c r="R773" i="2"/>
  <c r="P804" i="2"/>
  <c r="Q804" i="2" s="1"/>
  <c r="R804" i="2"/>
  <c r="P895" i="2"/>
  <c r="Q895" i="2" s="1"/>
  <c r="R895" i="2"/>
  <c r="U895" i="2" s="1"/>
  <c r="V895" i="2" s="1"/>
  <c r="P815" i="2"/>
  <c r="Q815" i="2" s="1"/>
  <c r="R815" i="2"/>
  <c r="U815" i="2" s="1"/>
  <c r="V815" i="2" s="1"/>
  <c r="P852" i="2"/>
  <c r="Q852" i="2" s="1"/>
  <c r="R852" i="2"/>
  <c r="P595" i="2"/>
  <c r="Q595" i="2" s="1"/>
  <c r="R595" i="2"/>
  <c r="U595" i="2" s="1"/>
  <c r="V595" i="2" s="1"/>
  <c r="P782" i="2"/>
  <c r="Q782" i="2" s="1"/>
  <c r="R782" i="2"/>
  <c r="P737" i="2"/>
  <c r="Q737" i="2" s="1"/>
  <c r="R737" i="2"/>
  <c r="P167" i="2"/>
  <c r="Q167" i="2" s="1"/>
  <c r="R167" i="2"/>
  <c r="P904" i="2"/>
  <c r="Q904" i="2" s="1"/>
  <c r="R904" i="2"/>
  <c r="P763" i="2"/>
  <c r="Q763" i="2" s="1"/>
  <c r="R763" i="2"/>
  <c r="U763" i="2" s="1"/>
  <c r="V763" i="2" s="1"/>
  <c r="P863" i="2"/>
  <c r="Q863" i="2" s="1"/>
  <c r="R863" i="2"/>
  <c r="U863" i="2" s="1"/>
  <c r="V863" i="2" s="1"/>
  <c r="S863" i="2"/>
  <c r="P812" i="2"/>
  <c r="Q812" i="2" s="1"/>
  <c r="R812" i="2"/>
  <c r="P825" i="2"/>
  <c r="Q825" i="2" s="1"/>
  <c r="R825" i="2"/>
  <c r="U825" i="2" s="1"/>
  <c r="V825" i="2" s="1"/>
  <c r="P956" i="2"/>
  <c r="Q956" i="2" s="1"/>
  <c r="R956" i="2"/>
  <c r="U956" i="2" s="1"/>
  <c r="V956" i="2" s="1"/>
  <c r="P871" i="2"/>
  <c r="Q871" i="2" s="1"/>
  <c r="R871" i="2"/>
  <c r="P836" i="2"/>
  <c r="Q836" i="2" s="1"/>
  <c r="R836" i="2"/>
  <c r="P802" i="2"/>
  <c r="Q802" i="2" s="1"/>
  <c r="R802" i="2"/>
  <c r="P927" i="2"/>
  <c r="Q927" i="2" s="1"/>
  <c r="R927" i="2"/>
  <c r="U927" i="2" s="1"/>
  <c r="V927" i="2" s="1"/>
  <c r="P765" i="2"/>
  <c r="Q765" i="2" s="1"/>
  <c r="R765" i="2"/>
  <c r="U765" i="2" s="1"/>
  <c r="V765" i="2" s="1"/>
  <c r="P880" i="2"/>
  <c r="Q880" i="2" s="1"/>
  <c r="R880" i="2"/>
  <c r="P982" i="2"/>
  <c r="Q982" i="2" s="1"/>
  <c r="R982" i="2"/>
  <c r="U982" i="2" s="1"/>
  <c r="V982" i="2" s="1"/>
  <c r="P720" i="2"/>
  <c r="Q720" i="2" s="1"/>
  <c r="R720" i="2"/>
  <c r="P821" i="2"/>
  <c r="Q821" i="2" s="1"/>
  <c r="R821" i="2"/>
  <c r="U821" i="2" s="1"/>
  <c r="V821" i="2" s="1"/>
  <c r="P833" i="2"/>
  <c r="Q833" i="2" s="1"/>
  <c r="R833" i="2"/>
  <c r="P839" i="2"/>
  <c r="Q839" i="2" s="1"/>
  <c r="R839" i="2"/>
  <c r="P688" i="2"/>
  <c r="Q688" i="2" s="1"/>
  <c r="R688" i="2"/>
  <c r="P862" i="2"/>
  <c r="Q862" i="2" s="1"/>
  <c r="R862" i="2"/>
  <c r="P876" i="2"/>
  <c r="Q876" i="2" s="1"/>
  <c r="R876" i="2"/>
  <c r="P877" i="2"/>
  <c r="Q877" i="2" s="1"/>
  <c r="R877" i="2"/>
  <c r="P841" i="2"/>
  <c r="Q841" i="2" s="1"/>
  <c r="R841" i="2"/>
  <c r="P820" i="2"/>
  <c r="Q820" i="2" s="1"/>
  <c r="R820" i="2"/>
  <c r="P857" i="2"/>
  <c r="Q857" i="2" s="1"/>
  <c r="R857" i="2"/>
  <c r="P691" i="2"/>
  <c r="Q691" i="2" s="1"/>
  <c r="R691" i="2"/>
  <c r="P898" i="2"/>
  <c r="Q898" i="2" s="1"/>
  <c r="R898" i="2"/>
  <c r="P950" i="2"/>
  <c r="Q950" i="2" s="1"/>
  <c r="R950" i="2"/>
  <c r="P842" i="2"/>
  <c r="Q842" i="2" s="1"/>
  <c r="R842" i="2"/>
  <c r="P596" i="2"/>
  <c r="Q596" i="2" s="1"/>
  <c r="R596" i="2"/>
  <c r="P1026" i="2"/>
  <c r="Q1026" i="2" s="1"/>
  <c r="R1026" i="2"/>
  <c r="P913" i="2"/>
  <c r="Q913" i="2" s="1"/>
  <c r="R913" i="2"/>
  <c r="P886" i="2"/>
  <c r="Q886" i="2" s="1"/>
  <c r="R886" i="2"/>
  <c r="P907" i="2"/>
  <c r="Q907" i="2" s="1"/>
  <c r="R907" i="2"/>
  <c r="P925" i="2"/>
  <c r="Q925" i="2" s="1"/>
  <c r="R925" i="2"/>
  <c r="P442" i="2"/>
  <c r="Q442" i="2" s="1"/>
  <c r="R442" i="2"/>
  <c r="P866" i="2"/>
  <c r="Q866" i="2" s="1"/>
  <c r="R866" i="2"/>
  <c r="P874" i="2"/>
  <c r="Q874" i="2" s="1"/>
  <c r="R874" i="2"/>
  <c r="P894" i="2"/>
  <c r="Q894" i="2"/>
  <c r="R894" i="2"/>
  <c r="P813" i="2"/>
  <c r="Q813" i="2" s="1"/>
  <c r="R813" i="2"/>
  <c r="P645" i="2"/>
  <c r="Q645" i="2" s="1"/>
  <c r="R645" i="2"/>
  <c r="S645" i="2" s="1"/>
  <c r="P624" i="2"/>
  <c r="Q624" i="2" s="1"/>
  <c r="R624" i="2"/>
  <c r="S624" i="2" s="1"/>
  <c r="P861" i="2"/>
  <c r="Q861" i="2" s="1"/>
  <c r="R861" i="2"/>
  <c r="P524" i="2"/>
  <c r="Q524" i="2" s="1"/>
  <c r="R524" i="2"/>
  <c r="P873" i="2"/>
  <c r="Q873" i="2" s="1"/>
  <c r="R873" i="2"/>
  <c r="P897" i="2"/>
  <c r="Q897" i="2" s="1"/>
  <c r="R897" i="2"/>
  <c r="U897" i="2" s="1"/>
  <c r="V897" i="2" s="1"/>
  <c r="S897" i="2"/>
  <c r="P878" i="2"/>
  <c r="Q878" i="2" s="1"/>
  <c r="R878" i="2"/>
  <c r="P926" i="2"/>
  <c r="Q926" i="2" s="1"/>
  <c r="R926" i="2"/>
  <c r="P581" i="2"/>
  <c r="Q581" i="2" s="1"/>
  <c r="R581" i="2"/>
  <c r="P1018" i="2"/>
  <c r="Q1018" i="2" s="1"/>
  <c r="R1018" i="2"/>
  <c r="U1018" i="2" s="1"/>
  <c r="V1018" i="2" s="1"/>
  <c r="P879" i="2"/>
  <c r="Q879" i="2" s="1"/>
  <c r="R879" i="2"/>
  <c r="P899" i="2"/>
  <c r="Q899" i="2" s="1"/>
  <c r="R899" i="2"/>
  <c r="P859" i="2"/>
  <c r="Q859" i="2" s="1"/>
  <c r="R859" i="2"/>
  <c r="P887" i="2"/>
  <c r="Q887" i="2" s="1"/>
  <c r="R887" i="2"/>
  <c r="P896" i="2"/>
  <c r="Q896" i="2" s="1"/>
  <c r="R896" i="2"/>
  <c r="P893" i="2"/>
  <c r="Q893" i="2" s="1"/>
  <c r="R893" i="2"/>
  <c r="P929" i="2"/>
  <c r="Q929" i="2" s="1"/>
  <c r="R929" i="2"/>
  <c r="P881" i="2"/>
  <c r="Q881" i="2" s="1"/>
  <c r="R881" i="2"/>
  <c r="P733" i="2"/>
  <c r="Q733" i="2" s="1"/>
  <c r="R733" i="2"/>
  <c r="U733" i="2" s="1"/>
  <c r="V733" i="2" s="1"/>
  <c r="S733" i="2"/>
  <c r="P882" i="2"/>
  <c r="Q882" i="2" s="1"/>
  <c r="R882" i="2"/>
  <c r="P936" i="2"/>
  <c r="Q936" i="2" s="1"/>
  <c r="R936" i="2"/>
  <c r="P892" i="2"/>
  <c r="Q892" i="2" s="1"/>
  <c r="R892" i="2"/>
  <c r="P851" i="2"/>
  <c r="Q851" i="2" s="1"/>
  <c r="R851" i="2"/>
  <c r="P900" i="2"/>
  <c r="Q900" i="2" s="1"/>
  <c r="R900" i="2"/>
  <c r="P798" i="2"/>
  <c r="Q798" i="2" s="1"/>
  <c r="R798" i="2"/>
  <c r="P883" i="2"/>
  <c r="Q883" i="2" s="1"/>
  <c r="R883" i="2"/>
  <c r="P902" i="2"/>
  <c r="Q902" i="2" s="1"/>
  <c r="R902" i="2"/>
  <c r="P912" i="2"/>
  <c r="Q912" i="2" s="1"/>
  <c r="R912" i="2"/>
  <c r="U912" i="2" s="1"/>
  <c r="V912" i="2" s="1"/>
  <c r="S912" i="2"/>
  <c r="P901" i="2"/>
  <c r="Q901" i="2" s="1"/>
  <c r="R901" i="2"/>
  <c r="P856" i="2"/>
  <c r="Q856" i="2" s="1"/>
  <c r="R856" i="2"/>
  <c r="P764" i="2"/>
  <c r="Q764" i="2" s="1"/>
  <c r="R764" i="2"/>
  <c r="P853" i="2"/>
  <c r="Q853" i="2" s="1"/>
  <c r="R853" i="2"/>
  <c r="P915" i="2"/>
  <c r="Q915" i="2" s="1"/>
  <c r="R915" i="2"/>
  <c r="P910" i="2"/>
  <c r="Q910" i="2" s="1"/>
  <c r="R910" i="2"/>
  <c r="P903" i="2"/>
  <c r="Q903" i="2" s="1"/>
  <c r="R903" i="2"/>
  <c r="P823" i="2"/>
  <c r="Q823" i="2" s="1"/>
  <c r="R823" i="2"/>
  <c r="P845" i="2"/>
  <c r="Q845" i="2" s="1"/>
  <c r="R845" i="2"/>
  <c r="S845" i="2" s="1"/>
  <c r="P840" i="2"/>
  <c r="Q840" i="2" s="1"/>
  <c r="R840" i="2"/>
  <c r="P1020" i="2"/>
  <c r="Q1020" i="2" s="1"/>
  <c r="R1020" i="2"/>
  <c r="P744" i="2"/>
  <c r="Q744" i="2" s="1"/>
  <c r="R744" i="2"/>
  <c r="U744" i="2" s="1"/>
  <c r="V744" i="2" s="1"/>
  <c r="P891" i="2"/>
  <c r="Q891" i="2" s="1"/>
  <c r="R891" i="2"/>
  <c r="P928" i="2"/>
  <c r="Q928" i="2" s="1"/>
  <c r="R928" i="2"/>
  <c r="P1050" i="2"/>
  <c r="Q1050" i="2" s="1"/>
  <c r="R1050" i="2"/>
  <c r="P850" i="2"/>
  <c r="Q850" i="2" s="1"/>
  <c r="R850" i="2"/>
  <c r="P999" i="2"/>
  <c r="Q999" i="2" s="1"/>
  <c r="R999" i="2"/>
  <c r="P922" i="2"/>
  <c r="Q922" i="2" s="1"/>
  <c r="R922" i="2"/>
  <c r="P797" i="2"/>
  <c r="Q797" i="2" s="1"/>
  <c r="R797" i="2"/>
  <c r="P938" i="2"/>
  <c r="Q938" i="2" s="1"/>
  <c r="R938" i="2"/>
  <c r="U938" i="2" s="1"/>
  <c r="V938" i="2" s="1"/>
  <c r="P918" i="2"/>
  <c r="Q918" i="2" s="1"/>
  <c r="R918" i="2"/>
  <c r="P682" i="2"/>
  <c r="Q682" i="2" s="1"/>
  <c r="R682" i="2"/>
  <c r="P905" i="2"/>
  <c r="Q905" i="2" s="1"/>
  <c r="R905" i="2"/>
  <c r="P628" i="2"/>
  <c r="Q628" i="2" s="1"/>
  <c r="R628" i="2"/>
  <c r="P890" i="2"/>
  <c r="Q890" i="2" s="1"/>
  <c r="R890" i="2"/>
  <c r="P780" i="2"/>
  <c r="Q780" i="2"/>
  <c r="R780" i="2"/>
  <c r="S780" i="2" s="1"/>
  <c r="P1000" i="2"/>
  <c r="Q1000" i="2" s="1"/>
  <c r="R1000" i="2"/>
  <c r="P793" i="2"/>
  <c r="Q793" i="2" s="1"/>
  <c r="R793" i="2"/>
  <c r="U793" i="2" s="1"/>
  <c r="V793" i="2" s="1"/>
  <c r="P969" i="2"/>
  <c r="Q969" i="2" s="1"/>
  <c r="R969" i="2"/>
  <c r="P952" i="2"/>
  <c r="Q952" i="2" s="1"/>
  <c r="R952" i="2"/>
  <c r="P916" i="2"/>
  <c r="Q916" i="2" s="1"/>
  <c r="R916" i="2"/>
  <c r="P854" i="2"/>
  <c r="Q854" i="2" s="1"/>
  <c r="R854" i="2"/>
  <c r="P944" i="2"/>
  <c r="Q944" i="2" s="1"/>
  <c r="R944" i="2"/>
  <c r="P776" i="2"/>
  <c r="Q776" i="2" s="1"/>
  <c r="R776" i="2"/>
  <c r="P914" i="2"/>
  <c r="Q914" i="2" s="1"/>
  <c r="R914" i="2"/>
  <c r="P994" i="2"/>
  <c r="Q994" i="2" s="1"/>
  <c r="R994" i="2"/>
  <c r="P790" i="2"/>
  <c r="Q790" i="2" s="1"/>
  <c r="R790" i="2"/>
  <c r="P917" i="2"/>
  <c r="Q917" i="2" s="1"/>
  <c r="R917" i="2"/>
  <c r="P924" i="2"/>
  <c r="Q924" i="2" s="1"/>
  <c r="R924" i="2"/>
  <c r="P908" i="2"/>
  <c r="Q908" i="2" s="1"/>
  <c r="R908" i="2"/>
  <c r="P885" i="2"/>
  <c r="Q885" i="2" s="1"/>
  <c r="R885" i="2"/>
  <c r="P325" i="2"/>
  <c r="Q325" i="2" s="1"/>
  <c r="R325" i="2"/>
  <c r="S325" i="2" s="1"/>
  <c r="P965" i="2"/>
  <c r="Q965" i="2" s="1"/>
  <c r="R965" i="2"/>
  <c r="P971" i="2"/>
  <c r="Q971" i="2" s="1"/>
  <c r="R971" i="2"/>
  <c r="P957" i="2"/>
  <c r="Q957" i="2" s="1"/>
  <c r="R957" i="2"/>
  <c r="P935" i="2"/>
  <c r="Q935" i="2" s="1"/>
  <c r="R935" i="2"/>
  <c r="P932" i="2"/>
  <c r="Q932" i="2" s="1"/>
  <c r="R932" i="2"/>
  <c r="P949" i="2"/>
  <c r="Q949" i="2" s="1"/>
  <c r="R949" i="2"/>
  <c r="P930" i="2"/>
  <c r="Q930" i="2" s="1"/>
  <c r="R930" i="2"/>
  <c r="P968" i="2"/>
  <c r="Q968" i="2" s="1"/>
  <c r="R968" i="2"/>
  <c r="P946" i="2"/>
  <c r="Q946" i="2" s="1"/>
  <c r="R946" i="2"/>
  <c r="P911" i="2"/>
  <c r="Q911" i="2" s="1"/>
  <c r="R911" i="2"/>
  <c r="P865" i="2"/>
  <c r="Q865" i="2" s="1"/>
  <c r="R865" i="2"/>
  <c r="P954" i="2"/>
  <c r="Q954" i="2" s="1"/>
  <c r="R954" i="2"/>
  <c r="P934" i="2"/>
  <c r="Q934" i="2" s="1"/>
  <c r="R934" i="2"/>
  <c r="P888" i="2"/>
  <c r="Q888" i="2" s="1"/>
  <c r="R888" i="2"/>
  <c r="P974" i="2"/>
  <c r="Q974" i="2" s="1"/>
  <c r="R974" i="2"/>
  <c r="P976" i="2"/>
  <c r="Q976" i="2" s="1"/>
  <c r="R976" i="2"/>
  <c r="P942" i="2"/>
  <c r="Q942" i="2" s="1"/>
  <c r="R942" i="2"/>
  <c r="P923" i="2"/>
  <c r="Q923" i="2" s="1"/>
  <c r="R923" i="2"/>
  <c r="U923" i="2" s="1"/>
  <c r="V923" i="2" s="1"/>
  <c r="S923" i="2"/>
  <c r="P941" i="2"/>
  <c r="Q941" i="2" s="1"/>
  <c r="R941" i="2"/>
  <c r="P860" i="2"/>
  <c r="Q860" i="2" s="1"/>
  <c r="R860" i="2"/>
  <c r="P990" i="2"/>
  <c r="Q990" i="2" s="1"/>
  <c r="R990" i="2"/>
  <c r="P964" i="2"/>
  <c r="Q964" i="2" s="1"/>
  <c r="R964" i="2"/>
  <c r="P955" i="2"/>
  <c r="Q955" i="2" s="1"/>
  <c r="R955" i="2"/>
  <c r="P973" i="2"/>
  <c r="Q973" i="2" s="1"/>
  <c r="R973" i="2"/>
  <c r="P975" i="2"/>
  <c r="Q975" i="2" s="1"/>
  <c r="R975" i="2"/>
  <c r="P919" i="2"/>
  <c r="Q919" i="2" s="1"/>
  <c r="R919" i="2"/>
  <c r="P937" i="2"/>
  <c r="Q937" i="2" s="1"/>
  <c r="R937" i="2"/>
  <c r="P967" i="2"/>
  <c r="Q967" i="2" s="1"/>
  <c r="R967" i="2"/>
  <c r="P989" i="2"/>
  <c r="Q989" i="2" s="1"/>
  <c r="R989" i="2"/>
  <c r="P410" i="2"/>
  <c r="Q410" i="2" s="1"/>
  <c r="R410" i="2"/>
  <c r="P1024" i="2"/>
  <c r="Q1024" i="2" s="1"/>
  <c r="R1024" i="2"/>
  <c r="P939" i="2"/>
  <c r="Q939" i="2" s="1"/>
  <c r="R939" i="2"/>
  <c r="U939" i="2" s="1"/>
  <c r="V939" i="2" s="1"/>
  <c r="P1027" i="2"/>
  <c r="Q1027" i="2" s="1"/>
  <c r="R1027" i="2"/>
  <c r="P997" i="2"/>
  <c r="Q997" i="2" s="1"/>
  <c r="R997" i="2"/>
  <c r="P1017" i="2"/>
  <c r="Q1017" i="2" s="1"/>
  <c r="R1017" i="2"/>
  <c r="P943" i="2"/>
  <c r="Q943" i="2" s="1"/>
  <c r="R943" i="2"/>
  <c r="P947" i="2"/>
  <c r="Q947" i="2" s="1"/>
  <c r="R947" i="2"/>
  <c r="P978" i="2"/>
  <c r="Q978" i="2" s="1"/>
  <c r="R978" i="2"/>
  <c r="P961" i="2"/>
  <c r="Q961" i="2" s="1"/>
  <c r="R961" i="2"/>
  <c r="P963" i="2"/>
  <c r="Q963" i="2" s="1"/>
  <c r="R963" i="2"/>
  <c r="P818" i="2"/>
  <c r="Q818" i="2" s="1"/>
  <c r="R818" i="2"/>
  <c r="P962" i="2"/>
  <c r="Q962" i="2" s="1"/>
  <c r="R962" i="2"/>
  <c r="P959" i="2"/>
  <c r="Q959" i="2" s="1"/>
  <c r="R959" i="2"/>
  <c r="P649" i="2"/>
  <c r="Q649" i="2" s="1"/>
  <c r="R649" i="2"/>
  <c r="P1028" i="2"/>
  <c r="Q1028" i="2" s="1"/>
  <c r="R1028" i="2"/>
  <c r="P832" i="2"/>
  <c r="Q832" i="2" s="1"/>
  <c r="R832" i="2"/>
  <c r="U832" i="2" s="1"/>
  <c r="V832" i="2" s="1"/>
  <c r="P953" i="2"/>
  <c r="Q953" i="2" s="1"/>
  <c r="R953" i="2"/>
  <c r="P835" i="2"/>
  <c r="Q835" i="2" s="1"/>
  <c r="R835" i="2"/>
  <c r="U835" i="2" s="1"/>
  <c r="V835" i="2" s="1"/>
  <c r="S835" i="2"/>
  <c r="P988" i="2"/>
  <c r="Q988" i="2" s="1"/>
  <c r="R988" i="2"/>
  <c r="P875" i="2"/>
  <c r="Q875" i="2" s="1"/>
  <c r="R875" i="2"/>
  <c r="U875" i="2" s="1"/>
  <c r="V875" i="2" s="1"/>
  <c r="P867" i="2"/>
  <c r="Q867" i="2" s="1"/>
  <c r="R867" i="2"/>
  <c r="P996" i="2"/>
  <c r="Q996" i="2" s="1"/>
  <c r="R996" i="2"/>
  <c r="P1001" i="2"/>
  <c r="Q1001" i="2" s="1"/>
  <c r="R1001" i="2"/>
  <c r="P972" i="2"/>
  <c r="Q972" i="2" s="1"/>
  <c r="R972" i="2"/>
  <c r="P987" i="2"/>
  <c r="Q987" i="2" s="1"/>
  <c r="R987" i="2"/>
  <c r="P1007" i="2"/>
  <c r="Q1007" i="2" s="1"/>
  <c r="R1007" i="2"/>
  <c r="P940" i="2"/>
  <c r="Q940" i="2" s="1"/>
  <c r="R940" i="2"/>
  <c r="P945" i="2"/>
  <c r="Q945" i="2" s="1"/>
  <c r="R945" i="2"/>
  <c r="P980" i="2"/>
  <c r="Q980" i="2" s="1"/>
  <c r="R980" i="2"/>
  <c r="P986" i="2"/>
  <c r="Q986" i="2" s="1"/>
  <c r="R986" i="2"/>
  <c r="P1039" i="2"/>
  <c r="Q1039" i="2" s="1"/>
  <c r="R1039" i="2"/>
  <c r="P984" i="2"/>
  <c r="Q984" i="2" s="1"/>
  <c r="R984" i="2"/>
  <c r="U984" i="2" s="1"/>
  <c r="V984" i="2" s="1"/>
  <c r="P1062" i="2"/>
  <c r="Q1062" i="2" s="1"/>
  <c r="R1062" i="2"/>
  <c r="P966" i="2"/>
  <c r="Q966" i="2" s="1"/>
  <c r="R966" i="2"/>
  <c r="P1003" i="2"/>
  <c r="Q1003" i="2" s="1"/>
  <c r="R1003" i="2"/>
  <c r="P1011" i="2"/>
  <c r="Q1011" i="2" s="1"/>
  <c r="R1011" i="2"/>
  <c r="P960" i="2"/>
  <c r="Q960" i="2" s="1"/>
  <c r="R960" i="2"/>
  <c r="P1022" i="2"/>
  <c r="Q1022" i="2" s="1"/>
  <c r="R1022" i="2"/>
  <c r="P1008" i="2"/>
  <c r="Q1008" i="2" s="1"/>
  <c r="R1008" i="2"/>
  <c r="P981" i="2"/>
  <c r="Q981" i="2" s="1"/>
  <c r="R981" i="2"/>
  <c r="P1006" i="2"/>
  <c r="Q1006" i="2" s="1"/>
  <c r="R1006" i="2"/>
  <c r="P1016" i="2"/>
  <c r="Q1016" i="2" s="1"/>
  <c r="R1016" i="2"/>
  <c r="P1036" i="2"/>
  <c r="Q1036" i="2" s="1"/>
  <c r="R1036" i="2"/>
  <c r="P1071" i="2"/>
  <c r="Q1071" i="2" s="1"/>
  <c r="R1071" i="2"/>
  <c r="P695" i="2"/>
  <c r="Q695" i="2" s="1"/>
  <c r="R695" i="2"/>
  <c r="P1043" i="2"/>
  <c r="Q1043" i="2" s="1"/>
  <c r="R1043" i="2"/>
  <c r="P1065" i="2"/>
  <c r="Q1065" i="2" s="1"/>
  <c r="R1065" i="2"/>
  <c r="P1025" i="2"/>
  <c r="Q1025" i="2" s="1"/>
  <c r="R1025" i="2"/>
  <c r="U1025" i="2" s="1"/>
  <c r="V1025" i="2" s="1"/>
  <c r="P1037" i="2"/>
  <c r="Q1037" i="2" s="1"/>
  <c r="R1037" i="2"/>
  <c r="P1034" i="2"/>
  <c r="Q1034" i="2" s="1"/>
  <c r="R1034" i="2"/>
  <c r="U1034" i="2" s="1"/>
  <c r="V1034" i="2" s="1"/>
  <c r="P1012" i="2"/>
  <c r="Q1012" i="2" s="1"/>
  <c r="R1012" i="2"/>
  <c r="P1029" i="2"/>
  <c r="Q1029" i="2" s="1"/>
  <c r="R1029" i="2"/>
  <c r="P1004" i="2"/>
  <c r="Q1004" i="2" s="1"/>
  <c r="R1004" i="2"/>
  <c r="P1015" i="2"/>
  <c r="Q1015" i="2" s="1"/>
  <c r="R1015" i="2"/>
  <c r="P985" i="2"/>
  <c r="Q985" i="2" s="1"/>
  <c r="R985" i="2"/>
  <c r="P1030" i="2"/>
  <c r="Q1030" i="2" s="1"/>
  <c r="R1030" i="2"/>
  <c r="P983" i="2"/>
  <c r="Q983" i="2" s="1"/>
  <c r="R983" i="2"/>
  <c r="P979" i="2"/>
  <c r="Q979" i="2" s="1"/>
  <c r="R979" i="2"/>
  <c r="P977" i="2"/>
  <c r="Q977" i="2" s="1"/>
  <c r="R977" i="2"/>
  <c r="P1013" i="2"/>
  <c r="Q1013" i="2" s="1"/>
  <c r="R1013" i="2"/>
  <c r="P1057" i="2"/>
  <c r="Q1057" i="2" s="1"/>
  <c r="R1057" i="2"/>
  <c r="P1035" i="2"/>
  <c r="Q1035" i="2" s="1"/>
  <c r="R1035" i="2"/>
  <c r="P1045" i="2"/>
  <c r="Q1045" i="2" s="1"/>
  <c r="R1045" i="2"/>
  <c r="P1038" i="2"/>
  <c r="Q1038" i="2" s="1"/>
  <c r="R1038" i="2"/>
  <c r="U1038" i="2" s="1"/>
  <c r="V1038" i="2" s="1"/>
  <c r="P1005" i="2"/>
  <c r="Q1005" i="2" s="1"/>
  <c r="R1005" i="2"/>
  <c r="P1010" i="2"/>
  <c r="Q1010" i="2" s="1"/>
  <c r="R1010" i="2"/>
  <c r="P1096" i="2"/>
  <c r="Q1096" i="2" s="1"/>
  <c r="R1096" i="2"/>
  <c r="P1019" i="2"/>
  <c r="Q1019" i="2" s="1"/>
  <c r="R1019" i="2"/>
  <c r="P995" i="2"/>
  <c r="Q995" i="2" s="1"/>
  <c r="R995" i="2"/>
  <c r="P931" i="2"/>
  <c r="Q931" i="2" s="1"/>
  <c r="R931" i="2"/>
  <c r="P1044" i="2"/>
  <c r="Q1044" i="2" s="1"/>
  <c r="R1044" i="2"/>
  <c r="P829" i="2"/>
  <c r="Q829" i="2" s="1"/>
  <c r="R829" i="2"/>
  <c r="P1047" i="2"/>
  <c r="Q1047" i="2" s="1"/>
  <c r="R1047" i="2"/>
  <c r="P1040" i="2"/>
  <c r="Q1040" i="2" s="1"/>
  <c r="R1040" i="2"/>
  <c r="P1064" i="2"/>
  <c r="Q1064" i="2" s="1"/>
  <c r="R1064" i="2"/>
  <c r="P1053" i="2"/>
  <c r="Q1053" i="2" s="1"/>
  <c r="R1053" i="2"/>
  <c r="P1031" i="2"/>
  <c r="Q1031" i="2" s="1"/>
  <c r="R1031" i="2"/>
  <c r="P1041" i="2"/>
  <c r="Q1041" i="2" s="1"/>
  <c r="R1041" i="2"/>
  <c r="P1023" i="2"/>
  <c r="Q1023" i="2" s="1"/>
  <c r="R1023" i="2"/>
  <c r="P991" i="2"/>
  <c r="Q991" i="2" s="1"/>
  <c r="R991" i="2"/>
  <c r="U991" i="2" s="1"/>
  <c r="V991" i="2" s="1"/>
  <c r="P1033" i="2"/>
  <c r="Q1033" i="2" s="1"/>
  <c r="R1033" i="2"/>
  <c r="P1049" i="2"/>
  <c r="Q1049" i="2" s="1"/>
  <c r="R1049" i="2"/>
  <c r="U1049" i="2" s="1"/>
  <c r="V1049" i="2" s="1"/>
  <c r="P970" i="2"/>
  <c r="Q970" i="2" s="1"/>
  <c r="R970" i="2"/>
  <c r="P1056" i="2"/>
  <c r="Q1056" i="2" s="1"/>
  <c r="R1056" i="2"/>
  <c r="U1056" i="2" s="1"/>
  <c r="V1056" i="2" s="1"/>
  <c r="P1075" i="2"/>
  <c r="Q1075" i="2" s="1"/>
  <c r="R1075" i="2"/>
  <c r="P1086" i="2"/>
  <c r="Q1086" i="2" s="1"/>
  <c r="R1086" i="2"/>
  <c r="P1042" i="2"/>
  <c r="Q1042" i="2" s="1"/>
  <c r="R1042" i="2"/>
  <c r="P1072" i="2"/>
  <c r="Q1072" i="2" s="1"/>
  <c r="R1072" i="2"/>
  <c r="P948" i="2"/>
  <c r="Q948" i="2" s="1"/>
  <c r="R948" i="2"/>
  <c r="P1055" i="2"/>
  <c r="Q1055" i="2" s="1"/>
  <c r="R1055" i="2"/>
  <c r="P1113" i="2"/>
  <c r="Q1113" i="2" s="1"/>
  <c r="R1113" i="2"/>
  <c r="P1070" i="2"/>
  <c r="Q1070" i="2" s="1"/>
  <c r="R1070" i="2"/>
  <c r="P1046" i="2"/>
  <c r="Q1046" i="2" s="1"/>
  <c r="R1046" i="2"/>
  <c r="P1051" i="2"/>
  <c r="Q1051" i="2" s="1"/>
  <c r="R1051" i="2"/>
  <c r="P1067" i="2"/>
  <c r="Q1067" i="2" s="1"/>
  <c r="R1067" i="2"/>
  <c r="P1048" i="2"/>
  <c r="Q1048" i="2" s="1"/>
  <c r="R1048" i="2"/>
  <c r="U1048" i="2" s="1"/>
  <c r="V1048" i="2" s="1"/>
  <c r="P1084" i="2"/>
  <c r="Q1084" i="2" s="1"/>
  <c r="R1084" i="2"/>
  <c r="P1009" i="2"/>
  <c r="Q1009" i="2" s="1"/>
  <c r="R1009" i="2"/>
  <c r="P1014" i="2"/>
  <c r="Q1014" i="2" s="1"/>
  <c r="R1014" i="2"/>
  <c r="P1060" i="2"/>
  <c r="Q1060" i="2" s="1"/>
  <c r="R1060" i="2"/>
  <c r="P1112" i="2"/>
  <c r="Q1112" i="2" s="1"/>
  <c r="R1112" i="2"/>
  <c r="P1059" i="2"/>
  <c r="Q1059" i="2" s="1"/>
  <c r="R1059" i="2"/>
  <c r="P992" i="2"/>
  <c r="Q992" i="2" s="1"/>
  <c r="R992" i="2"/>
  <c r="P1058" i="2"/>
  <c r="Q1058" i="2" s="1"/>
  <c r="R1058" i="2"/>
  <c r="P1061" i="2"/>
  <c r="Q1061" i="2" s="1"/>
  <c r="R1061" i="2"/>
  <c r="P1052" i="2"/>
  <c r="Q1052" i="2" s="1"/>
  <c r="R1052" i="2"/>
  <c r="P1068" i="2"/>
  <c r="Q1068" i="2" s="1"/>
  <c r="R1068" i="2"/>
  <c r="P1078" i="2"/>
  <c r="Q1078" i="2" s="1"/>
  <c r="R1078" i="2"/>
  <c r="P1080" i="2"/>
  <c r="Q1080" i="2" s="1"/>
  <c r="R1080" i="2"/>
  <c r="P958" i="2"/>
  <c r="Q958" i="2" s="1"/>
  <c r="R958" i="2"/>
  <c r="P1081" i="2"/>
  <c r="Q1081" i="2" s="1"/>
  <c r="R1081" i="2"/>
  <c r="P1089" i="2"/>
  <c r="Q1089" i="2" s="1"/>
  <c r="R1089" i="2"/>
  <c r="U1089" i="2" s="1"/>
  <c r="V1089" i="2" s="1"/>
  <c r="S1089" i="2"/>
  <c r="P1021" i="2"/>
  <c r="Q1021" i="2" s="1"/>
  <c r="R1021" i="2"/>
  <c r="P1002" i="2"/>
  <c r="Q1002" i="2" s="1"/>
  <c r="R1002" i="2"/>
  <c r="P1077" i="2"/>
  <c r="Q1077" i="2" s="1"/>
  <c r="R1077" i="2"/>
  <c r="P1124" i="2"/>
  <c r="Q1124" i="2" s="1"/>
  <c r="R1124" i="2"/>
  <c r="U1124" i="2" s="1"/>
  <c r="V1124" i="2" s="1"/>
  <c r="P1074" i="2"/>
  <c r="Q1074" i="2" s="1"/>
  <c r="R1074" i="2"/>
  <c r="P1069" i="2"/>
  <c r="Q1069" i="2" s="1"/>
  <c r="R1069" i="2"/>
  <c r="P1102" i="2"/>
  <c r="Q1102" i="2" s="1"/>
  <c r="R1102" i="2"/>
  <c r="P1091" i="2"/>
  <c r="Q1091" i="2" s="1"/>
  <c r="R1091" i="2"/>
  <c r="P1082" i="2"/>
  <c r="Q1082" i="2" s="1"/>
  <c r="R1082" i="2"/>
  <c r="P1120" i="2"/>
  <c r="Q1120" i="2" s="1"/>
  <c r="R1120" i="2"/>
  <c r="P1108" i="2"/>
  <c r="Q1108" i="2" s="1"/>
  <c r="R1108" i="2"/>
  <c r="P1073" i="2"/>
  <c r="Q1073" i="2" s="1"/>
  <c r="R1073" i="2"/>
  <c r="P1090" i="2"/>
  <c r="Q1090" i="2" s="1"/>
  <c r="R1090" i="2"/>
  <c r="P1094" i="2"/>
  <c r="Q1094" i="2" s="1"/>
  <c r="R1094" i="2"/>
  <c r="P1079" i="2"/>
  <c r="Q1079" i="2" s="1"/>
  <c r="R1079" i="2"/>
  <c r="P1087" i="2"/>
  <c r="Q1087" i="2" s="1"/>
  <c r="R1087" i="2"/>
  <c r="U1087" i="2" s="1"/>
  <c r="V1087" i="2" s="1"/>
  <c r="P1123" i="2"/>
  <c r="Q1123" i="2" s="1"/>
  <c r="R1123" i="2"/>
  <c r="P1131" i="2"/>
  <c r="Q1131" i="2" s="1"/>
  <c r="R1131" i="2"/>
  <c r="P1063" i="2"/>
  <c r="Q1063" i="2" s="1"/>
  <c r="R1063" i="2"/>
  <c r="P1128" i="2"/>
  <c r="Q1128" i="2" s="1"/>
  <c r="R1128" i="2"/>
  <c r="P1100" i="2"/>
  <c r="Q1100" i="2" s="1"/>
  <c r="R1100" i="2"/>
  <c r="P1106" i="2"/>
  <c r="Q1106" i="2" s="1"/>
  <c r="R1106" i="2"/>
  <c r="P1097" i="2"/>
  <c r="Q1097" i="2" s="1"/>
  <c r="R1097" i="2"/>
  <c r="P697" i="2"/>
  <c r="Q697" i="2" s="1"/>
  <c r="R697" i="2"/>
  <c r="P1092" i="2"/>
  <c r="Q1092" i="2" s="1"/>
  <c r="R1092" i="2"/>
  <c r="P1107" i="2"/>
  <c r="Q1107" i="2" s="1"/>
  <c r="R1107" i="2"/>
  <c r="P1121" i="2"/>
  <c r="Q1121" i="2" s="1"/>
  <c r="R1121" i="2"/>
  <c r="P1054" i="2"/>
  <c r="Q1054" i="2" s="1"/>
  <c r="R1054" i="2"/>
  <c r="P1118" i="2"/>
  <c r="Q1118" i="2" s="1"/>
  <c r="R1118" i="2"/>
  <c r="P1088" i="2"/>
  <c r="Q1088" i="2" s="1"/>
  <c r="R1088" i="2"/>
  <c r="P1115" i="2"/>
  <c r="Q1115" i="2" s="1"/>
  <c r="R1115" i="2"/>
  <c r="P1130" i="2"/>
  <c r="Q1130" i="2" s="1"/>
  <c r="R1130" i="2"/>
  <c r="U1130" i="2" s="1"/>
  <c r="V1130" i="2" s="1"/>
  <c r="P1083" i="2"/>
  <c r="Q1083" i="2" s="1"/>
  <c r="R1083" i="2"/>
  <c r="P1117" i="2"/>
  <c r="Q1117" i="2" s="1"/>
  <c r="R1117" i="2"/>
  <c r="P1104" i="2"/>
  <c r="Q1104" i="2" s="1"/>
  <c r="R1104" i="2"/>
  <c r="P1109" i="2"/>
  <c r="Q1109" i="2" s="1"/>
  <c r="R1109" i="2"/>
  <c r="P1110" i="2"/>
  <c r="Q1110" i="2" s="1"/>
  <c r="R1110" i="2"/>
  <c r="P1116" i="2"/>
  <c r="Q1116" i="2" s="1"/>
  <c r="R1116" i="2"/>
  <c r="P1119" i="2"/>
  <c r="Q1119" i="2" s="1"/>
  <c r="R1119" i="2"/>
  <c r="P1093" i="2"/>
  <c r="Q1093" i="2" s="1"/>
  <c r="R1093" i="2"/>
  <c r="U1093" i="2" s="1"/>
  <c r="V1093" i="2" s="1"/>
  <c r="P1134" i="2"/>
  <c r="Q1134" i="2" s="1"/>
  <c r="R1134" i="2"/>
  <c r="P1099" i="2"/>
  <c r="Q1099" i="2" s="1"/>
  <c r="R1099" i="2"/>
  <c r="P1114" i="2"/>
  <c r="Q1114" i="2" s="1"/>
  <c r="R1114" i="2"/>
  <c r="P1126" i="2"/>
  <c r="Q1126" i="2" s="1"/>
  <c r="R1126" i="2"/>
  <c r="P1127" i="2"/>
  <c r="Q1127" i="2" s="1"/>
  <c r="R1127" i="2"/>
  <c r="P1101" i="2"/>
  <c r="Q1101" i="2" s="1"/>
  <c r="R1101" i="2"/>
  <c r="P1122" i="2"/>
  <c r="Q1122" i="2" s="1"/>
  <c r="R1122" i="2"/>
  <c r="P1103" i="2"/>
  <c r="Q1103" i="2" s="1"/>
  <c r="R1103" i="2"/>
  <c r="U1103" i="2" s="1"/>
  <c r="V1103" i="2" s="1"/>
  <c r="P1129" i="2"/>
  <c r="Q1129" i="2" s="1"/>
  <c r="R1129" i="2"/>
  <c r="P1111" i="2"/>
  <c r="Q1111" i="2" s="1"/>
  <c r="R1111" i="2"/>
  <c r="P1066" i="2"/>
  <c r="Q1066" i="2" s="1"/>
  <c r="R1066" i="2"/>
  <c r="P1133" i="2"/>
  <c r="Q1133" i="2" s="1"/>
  <c r="R1133" i="2"/>
  <c r="P1135" i="2"/>
  <c r="Q1135" i="2" s="1"/>
  <c r="R1135" i="2"/>
  <c r="P998" i="2"/>
  <c r="Q998" i="2" s="1"/>
  <c r="R998" i="2"/>
  <c r="P1125" i="2"/>
  <c r="Q1125" i="2" s="1"/>
  <c r="R1125" i="2"/>
  <c r="P1032" i="2"/>
  <c r="Q1032" i="2" s="1"/>
  <c r="R1032" i="2"/>
  <c r="U1032" i="2" s="1"/>
  <c r="V1032" i="2" s="1"/>
  <c r="P1085" i="2"/>
  <c r="Q1085" i="2" s="1"/>
  <c r="R1085" i="2"/>
  <c r="P1132" i="2"/>
  <c r="Q1132" i="2" s="1"/>
  <c r="R1132" i="2"/>
  <c r="P1098" i="2"/>
  <c r="Q1098" i="2" s="1"/>
  <c r="R1098" i="2"/>
  <c r="P1136" i="2"/>
  <c r="Q1136" i="2" s="1"/>
  <c r="R1136" i="2"/>
  <c r="P1138" i="2"/>
  <c r="Q1138" i="2" s="1"/>
  <c r="R1138" i="2"/>
  <c r="P1076" i="2"/>
  <c r="Q1076" i="2" s="1"/>
  <c r="R1076" i="2"/>
  <c r="P1137" i="2"/>
  <c r="Q1137" i="2" s="1"/>
  <c r="R1137" i="2"/>
  <c r="P1095" i="2"/>
  <c r="Q1095" i="2" s="1"/>
  <c r="R1095" i="2"/>
  <c r="U1095" i="2" s="1"/>
  <c r="V1095" i="2" s="1"/>
  <c r="P1139" i="2"/>
  <c r="Q1139" i="2" s="1"/>
  <c r="R1139" i="2"/>
  <c r="P1140" i="2"/>
  <c r="Q1140" i="2" s="1"/>
  <c r="R1140" i="2"/>
  <c r="P1105" i="2"/>
  <c r="Q1105" i="2" s="1"/>
  <c r="R1105" i="2"/>
  <c r="P1141" i="2"/>
  <c r="Q1141" i="2" s="1"/>
  <c r="R1141" i="2"/>
  <c r="P2" i="2"/>
  <c r="Q2" i="2" s="1"/>
  <c r="R2" i="2"/>
  <c r="S1093" i="2" l="1"/>
  <c r="S956" i="2"/>
  <c r="S766" i="2"/>
  <c r="S296" i="2"/>
  <c r="S362" i="2"/>
  <c r="S1130" i="2"/>
  <c r="S793" i="2"/>
  <c r="S755" i="2"/>
  <c r="S834" i="2"/>
  <c r="S255" i="2"/>
  <c r="S512" i="2"/>
  <c r="S569" i="2"/>
  <c r="S256" i="2"/>
  <c r="S112" i="2"/>
  <c r="S187" i="2"/>
  <c r="S262" i="2"/>
  <c r="S148" i="2"/>
  <c r="S36" i="2"/>
  <c r="S991" i="2"/>
  <c r="S938" i="2"/>
  <c r="S895" i="2"/>
  <c r="S670" i="2"/>
  <c r="S612" i="2"/>
  <c r="S821" i="2"/>
  <c r="S595" i="2"/>
  <c r="S728" i="2"/>
  <c r="S591" i="2"/>
  <c r="S452" i="2"/>
  <c r="S709" i="2"/>
  <c r="S552" i="2"/>
  <c r="S575" i="2"/>
  <c r="S832" i="2"/>
  <c r="S744" i="2"/>
  <c r="S1018" i="2"/>
  <c r="S765" i="2"/>
  <c r="S848" i="2"/>
  <c r="S849" i="2"/>
  <c r="S499" i="2"/>
  <c r="S614" i="2"/>
  <c r="S466" i="2"/>
  <c r="S247" i="2"/>
  <c r="S139" i="2"/>
  <c r="S1139" i="2"/>
  <c r="U1139" i="2"/>
  <c r="V1139" i="2" s="1"/>
  <c r="S1132" i="2"/>
  <c r="U1132" i="2"/>
  <c r="V1132" i="2" s="1"/>
  <c r="S1066" i="2"/>
  <c r="U1066" i="2"/>
  <c r="V1066" i="2" s="1"/>
  <c r="S1083" i="2"/>
  <c r="U1083" i="2"/>
  <c r="V1083" i="2" s="1"/>
  <c r="S1094" i="2"/>
  <c r="U1094" i="2"/>
  <c r="V1094" i="2" s="1"/>
  <c r="S1120" i="2"/>
  <c r="U1120" i="2"/>
  <c r="V1120" i="2" s="1"/>
  <c r="S1069" i="2"/>
  <c r="U1069" i="2"/>
  <c r="V1069" i="2" s="1"/>
  <c r="S1081" i="2"/>
  <c r="U1081" i="2"/>
  <c r="V1081" i="2" s="1"/>
  <c r="S1068" i="2"/>
  <c r="U1068" i="2"/>
  <c r="V1068" i="2" s="1"/>
  <c r="S992" i="2"/>
  <c r="U992" i="2"/>
  <c r="V992" i="2" s="1"/>
  <c r="S1014" i="2"/>
  <c r="U1014" i="2"/>
  <c r="V1014" i="2" s="1"/>
  <c r="S1031" i="2"/>
  <c r="U1031" i="2"/>
  <c r="V1031" i="2" s="1"/>
  <c r="S1047" i="2"/>
  <c r="U1047" i="2"/>
  <c r="V1047" i="2" s="1"/>
  <c r="S995" i="2"/>
  <c r="U995" i="2"/>
  <c r="V995" i="2" s="1"/>
  <c r="S1005" i="2"/>
  <c r="U1005" i="2"/>
  <c r="V1005" i="2" s="1"/>
  <c r="S1039" i="2"/>
  <c r="U1039" i="2"/>
  <c r="V1039" i="2" s="1"/>
  <c r="S940" i="2"/>
  <c r="U940" i="2"/>
  <c r="V940" i="2" s="1"/>
  <c r="S1001" i="2"/>
  <c r="U1001" i="2"/>
  <c r="V1001" i="2" s="1"/>
  <c r="S1024" i="2"/>
  <c r="U1024" i="2"/>
  <c r="V1024" i="2" s="1"/>
  <c r="S937" i="2"/>
  <c r="U937" i="2"/>
  <c r="V937" i="2" s="1"/>
  <c r="S955" i="2"/>
  <c r="U955" i="2"/>
  <c r="V955" i="2" s="1"/>
  <c r="S941" i="2"/>
  <c r="U941" i="2"/>
  <c r="V941" i="2" s="1"/>
  <c r="S914" i="2"/>
  <c r="U914" i="2"/>
  <c r="V914" i="2" s="1"/>
  <c r="U851" i="2"/>
  <c r="V851" i="2" s="1"/>
  <c r="S851" i="2"/>
  <c r="S866" i="2"/>
  <c r="U866" i="2"/>
  <c r="V866" i="2" s="1"/>
  <c r="S886" i="2"/>
  <c r="U886" i="2"/>
  <c r="V886" i="2" s="1"/>
  <c r="S842" i="2"/>
  <c r="U842" i="2"/>
  <c r="V842" i="2" s="1"/>
  <c r="S833" i="2"/>
  <c r="U833" i="2"/>
  <c r="V833" i="2" s="1"/>
  <c r="S1141" i="2"/>
  <c r="U1141" i="2"/>
  <c r="V1141" i="2" s="1"/>
  <c r="S1138" i="2"/>
  <c r="U1138" i="2"/>
  <c r="V1138" i="2" s="1"/>
  <c r="S998" i="2"/>
  <c r="U998" i="2"/>
  <c r="V998" i="2" s="1"/>
  <c r="S1122" i="2"/>
  <c r="U1122" i="2"/>
  <c r="V1122" i="2" s="1"/>
  <c r="S1109" i="2"/>
  <c r="U1109" i="2"/>
  <c r="V1109" i="2" s="1"/>
  <c r="S1118" i="2"/>
  <c r="U1118" i="2"/>
  <c r="V1118" i="2" s="1"/>
  <c r="S1092" i="2"/>
  <c r="U1092" i="2"/>
  <c r="V1092" i="2" s="1"/>
  <c r="S1100" i="2"/>
  <c r="U1100" i="2"/>
  <c r="V1100" i="2" s="1"/>
  <c r="S1123" i="2"/>
  <c r="U1123" i="2"/>
  <c r="V1123" i="2" s="1"/>
  <c r="S1002" i="2"/>
  <c r="U1002" i="2"/>
  <c r="V1002" i="2" s="1"/>
  <c r="S1067" i="2"/>
  <c r="U1067" i="2"/>
  <c r="V1067" i="2" s="1"/>
  <c r="S1113" i="2"/>
  <c r="U1113" i="2"/>
  <c r="V1113" i="2" s="1"/>
  <c r="S1042" i="2"/>
  <c r="U1042" i="2"/>
  <c r="V1042" i="2" s="1"/>
  <c r="S1057" i="2"/>
  <c r="U1057" i="2"/>
  <c r="V1057" i="2" s="1"/>
  <c r="S983" i="2"/>
  <c r="U983" i="2"/>
  <c r="V983" i="2" s="1"/>
  <c r="S1004" i="2"/>
  <c r="U1004" i="2"/>
  <c r="V1004" i="2" s="1"/>
  <c r="S1043" i="2"/>
  <c r="U1043" i="2"/>
  <c r="V1043" i="2" s="1"/>
  <c r="S1016" i="2"/>
  <c r="U1016" i="2"/>
  <c r="V1016" i="2" s="1"/>
  <c r="S1022" i="2"/>
  <c r="U1022" i="2"/>
  <c r="V1022" i="2" s="1"/>
  <c r="S966" i="2"/>
  <c r="U966" i="2"/>
  <c r="V966" i="2" s="1"/>
  <c r="S988" i="2"/>
  <c r="U988" i="2"/>
  <c r="V988" i="2" s="1"/>
  <c r="S962" i="2"/>
  <c r="U962" i="2"/>
  <c r="V962" i="2" s="1"/>
  <c r="S978" i="2"/>
  <c r="U978" i="2"/>
  <c r="V978" i="2" s="1"/>
  <c r="S997" i="2"/>
  <c r="U997" i="2"/>
  <c r="V997" i="2" s="1"/>
  <c r="S865" i="2"/>
  <c r="U865" i="2"/>
  <c r="V865" i="2" s="1"/>
  <c r="S930" i="2"/>
  <c r="U930" i="2"/>
  <c r="V930" i="2" s="1"/>
  <c r="S916" i="2"/>
  <c r="U916" i="2"/>
  <c r="V916" i="2" s="1"/>
  <c r="S628" i="2"/>
  <c r="U628" i="2"/>
  <c r="V628" i="2" s="1"/>
  <c r="S999" i="2"/>
  <c r="U999" i="2"/>
  <c r="V999" i="2" s="1"/>
  <c r="S891" i="2"/>
  <c r="U891" i="2"/>
  <c r="V891" i="2" s="1"/>
  <c r="S910" i="2"/>
  <c r="U910" i="2"/>
  <c r="V910" i="2" s="1"/>
  <c r="S856" i="2"/>
  <c r="U856" i="2"/>
  <c r="V856" i="2" s="1"/>
  <c r="U896" i="2"/>
  <c r="V896" i="2" s="1"/>
  <c r="S896" i="2"/>
  <c r="S879" i="2"/>
  <c r="U879" i="2"/>
  <c r="V879" i="2" s="1"/>
  <c r="S880" i="2"/>
  <c r="U880" i="2"/>
  <c r="V880" i="2" s="1"/>
  <c r="S1095" i="2"/>
  <c r="S1085" i="2"/>
  <c r="U1085" i="2"/>
  <c r="V1085" i="2" s="1"/>
  <c r="S1111" i="2"/>
  <c r="U1111" i="2"/>
  <c r="V1111" i="2" s="1"/>
  <c r="S1114" i="2"/>
  <c r="U1114" i="2"/>
  <c r="V1114" i="2" s="1"/>
  <c r="S1090" i="2"/>
  <c r="U1090" i="2"/>
  <c r="V1090" i="2" s="1"/>
  <c r="S1082" i="2"/>
  <c r="U1082" i="2"/>
  <c r="V1082" i="2" s="1"/>
  <c r="S1074" i="2"/>
  <c r="U1074" i="2"/>
  <c r="V1074" i="2" s="1"/>
  <c r="S958" i="2"/>
  <c r="U958" i="2"/>
  <c r="V958" i="2" s="1"/>
  <c r="S1052" i="2"/>
  <c r="U1052" i="2"/>
  <c r="V1052" i="2" s="1"/>
  <c r="S1059" i="2"/>
  <c r="U1059" i="2"/>
  <c r="V1059" i="2" s="1"/>
  <c r="S1009" i="2"/>
  <c r="U1009" i="2"/>
  <c r="V1009" i="2" s="1"/>
  <c r="S970" i="2"/>
  <c r="U970" i="2"/>
  <c r="V970" i="2" s="1"/>
  <c r="S1053" i="2"/>
  <c r="U1053" i="2"/>
  <c r="V1053" i="2" s="1"/>
  <c r="S829" i="2"/>
  <c r="U829" i="2"/>
  <c r="V829" i="2" s="1"/>
  <c r="S1019" i="2"/>
  <c r="U1019" i="2"/>
  <c r="V1019" i="2" s="1"/>
  <c r="S1038" i="2"/>
  <c r="U410" i="2"/>
  <c r="V410" i="2" s="1"/>
  <c r="S410" i="2"/>
  <c r="S919" i="2"/>
  <c r="U919" i="2"/>
  <c r="V919" i="2" s="1"/>
  <c r="S964" i="2"/>
  <c r="U964" i="2"/>
  <c r="V964" i="2" s="1"/>
  <c r="S885" i="2"/>
  <c r="U885" i="2"/>
  <c r="V885" i="2" s="1"/>
  <c r="S776" i="2"/>
  <c r="U776" i="2"/>
  <c r="V776" i="2" s="1"/>
  <c r="S1000" i="2"/>
  <c r="U1000" i="2"/>
  <c r="V1000" i="2" s="1"/>
  <c r="U883" i="2"/>
  <c r="V883" i="2" s="1"/>
  <c r="S883" i="2"/>
  <c r="S892" i="2"/>
  <c r="U892" i="2"/>
  <c r="V892" i="2" s="1"/>
  <c r="U878" i="2"/>
  <c r="V878" i="2" s="1"/>
  <c r="S878" i="2"/>
  <c r="S442" i="2"/>
  <c r="U442" i="2"/>
  <c r="V442" i="2" s="1"/>
  <c r="S913" i="2"/>
  <c r="U913" i="2"/>
  <c r="V913" i="2" s="1"/>
  <c r="S950" i="2"/>
  <c r="U950" i="2"/>
  <c r="V950" i="2" s="1"/>
  <c r="U862" i="2"/>
  <c r="V862" i="2" s="1"/>
  <c r="S862" i="2"/>
  <c r="S904" i="2"/>
  <c r="U904" i="2"/>
  <c r="V904" i="2" s="1"/>
  <c r="S1136" i="2"/>
  <c r="U1136" i="2"/>
  <c r="V1136" i="2" s="1"/>
  <c r="S1135" i="2"/>
  <c r="U1135" i="2"/>
  <c r="V1135" i="2" s="1"/>
  <c r="S1101" i="2"/>
  <c r="U1101" i="2"/>
  <c r="V1101" i="2" s="1"/>
  <c r="S1119" i="2"/>
  <c r="U1119" i="2"/>
  <c r="V1119" i="2" s="1"/>
  <c r="S1054" i="2"/>
  <c r="U1054" i="2"/>
  <c r="V1054" i="2" s="1"/>
  <c r="S697" i="2"/>
  <c r="U697" i="2"/>
  <c r="V697" i="2" s="1"/>
  <c r="S1128" i="2"/>
  <c r="U1128" i="2"/>
  <c r="V1128" i="2" s="1"/>
  <c r="S1087" i="2"/>
  <c r="S1021" i="2"/>
  <c r="U1021" i="2"/>
  <c r="V1021" i="2" s="1"/>
  <c r="S1051" i="2"/>
  <c r="U1051" i="2"/>
  <c r="V1051" i="2" s="1"/>
  <c r="S1055" i="2"/>
  <c r="U1055" i="2"/>
  <c r="V1055" i="2" s="1"/>
  <c r="S1086" i="2"/>
  <c r="U1086" i="2"/>
  <c r="V1086" i="2" s="1"/>
  <c r="S1013" i="2"/>
  <c r="U1013" i="2"/>
  <c r="V1013" i="2" s="1"/>
  <c r="S1030" i="2"/>
  <c r="U1030" i="2"/>
  <c r="V1030" i="2" s="1"/>
  <c r="U1029" i="2"/>
  <c r="V1029" i="2" s="1"/>
  <c r="S1029" i="2"/>
  <c r="S695" i="2"/>
  <c r="U695" i="2"/>
  <c r="V695" i="2" s="1"/>
  <c r="S1006" i="2"/>
  <c r="U1006" i="2"/>
  <c r="V1006" i="2" s="1"/>
  <c r="S960" i="2"/>
  <c r="U960" i="2"/>
  <c r="V960" i="2" s="1"/>
  <c r="S1062" i="2"/>
  <c r="U1062" i="2"/>
  <c r="V1062" i="2" s="1"/>
  <c r="S1028" i="2"/>
  <c r="U1028" i="2"/>
  <c r="V1028" i="2" s="1"/>
  <c r="S818" i="2"/>
  <c r="U818" i="2"/>
  <c r="V818" i="2" s="1"/>
  <c r="S947" i="2"/>
  <c r="U947" i="2"/>
  <c r="V947" i="2" s="1"/>
  <c r="S1027" i="2"/>
  <c r="U1027" i="2"/>
  <c r="V1027" i="2" s="1"/>
  <c r="U888" i="2"/>
  <c r="V888" i="2" s="1"/>
  <c r="S888" i="2"/>
  <c r="S911" i="2"/>
  <c r="U911" i="2"/>
  <c r="V911" i="2" s="1"/>
  <c r="S949" i="2"/>
  <c r="U949" i="2"/>
  <c r="V949" i="2" s="1"/>
  <c r="S971" i="2"/>
  <c r="U971" i="2"/>
  <c r="V971" i="2" s="1"/>
  <c r="S790" i="2"/>
  <c r="U790" i="2"/>
  <c r="V790" i="2" s="1"/>
  <c r="S952" i="2"/>
  <c r="U952" i="2"/>
  <c r="V952" i="2" s="1"/>
  <c r="S905" i="2"/>
  <c r="U905" i="2"/>
  <c r="V905" i="2" s="1"/>
  <c r="S850" i="2"/>
  <c r="U850" i="2"/>
  <c r="V850" i="2" s="1"/>
  <c r="S915" i="2"/>
  <c r="U915" i="2"/>
  <c r="V915" i="2" s="1"/>
  <c r="S901" i="2"/>
  <c r="U901" i="2"/>
  <c r="V901" i="2" s="1"/>
  <c r="S887" i="2"/>
  <c r="U887" i="2"/>
  <c r="V887" i="2" s="1"/>
  <c r="U861" i="2"/>
  <c r="V861" i="2" s="1"/>
  <c r="S861" i="2"/>
  <c r="S812" i="2"/>
  <c r="U812" i="2"/>
  <c r="V812" i="2" s="1"/>
  <c r="S1105" i="2"/>
  <c r="U1105" i="2"/>
  <c r="V1105" i="2" s="1"/>
  <c r="S1032" i="2"/>
  <c r="S1129" i="2"/>
  <c r="U1129" i="2"/>
  <c r="V1129" i="2" s="1"/>
  <c r="S1099" i="2"/>
  <c r="U1099" i="2"/>
  <c r="V1099" i="2" s="1"/>
  <c r="S1104" i="2"/>
  <c r="U1104" i="2"/>
  <c r="V1104" i="2" s="1"/>
  <c r="S1073" i="2"/>
  <c r="U1073" i="2"/>
  <c r="V1073" i="2" s="1"/>
  <c r="S1091" i="2"/>
  <c r="U1091" i="2"/>
  <c r="V1091" i="2" s="1"/>
  <c r="S1124" i="2"/>
  <c r="S1080" i="2"/>
  <c r="U1080" i="2"/>
  <c r="V1080" i="2" s="1"/>
  <c r="S1061" i="2"/>
  <c r="U1061" i="2"/>
  <c r="V1061" i="2" s="1"/>
  <c r="S1112" i="2"/>
  <c r="U1112" i="2"/>
  <c r="V1112" i="2" s="1"/>
  <c r="S1084" i="2"/>
  <c r="U1084" i="2"/>
  <c r="V1084" i="2" s="1"/>
  <c r="S1049" i="2"/>
  <c r="S1023" i="2"/>
  <c r="U1023" i="2"/>
  <c r="V1023" i="2" s="1"/>
  <c r="S1064" i="2"/>
  <c r="U1064" i="2"/>
  <c r="V1064" i="2" s="1"/>
  <c r="S1044" i="2"/>
  <c r="U1044" i="2"/>
  <c r="V1044" i="2" s="1"/>
  <c r="S1096" i="2"/>
  <c r="U1096" i="2"/>
  <c r="V1096" i="2" s="1"/>
  <c r="S1025" i="2"/>
  <c r="S980" i="2"/>
  <c r="U980" i="2"/>
  <c r="V980" i="2" s="1"/>
  <c r="S987" i="2"/>
  <c r="U987" i="2"/>
  <c r="V987" i="2" s="1"/>
  <c r="S867" i="2"/>
  <c r="U867" i="2"/>
  <c r="V867" i="2" s="1"/>
  <c r="S989" i="2"/>
  <c r="U989" i="2"/>
  <c r="V989" i="2" s="1"/>
  <c r="S975" i="2"/>
  <c r="U975" i="2"/>
  <c r="V975" i="2" s="1"/>
  <c r="S990" i="2"/>
  <c r="U990" i="2"/>
  <c r="V990" i="2" s="1"/>
  <c r="S908" i="2"/>
  <c r="U908" i="2"/>
  <c r="V908" i="2" s="1"/>
  <c r="S798" i="2"/>
  <c r="U798" i="2"/>
  <c r="V798" i="2" s="1"/>
  <c r="S936" i="2"/>
  <c r="U936" i="2"/>
  <c r="V936" i="2" s="1"/>
  <c r="S925" i="2"/>
  <c r="U925" i="2"/>
  <c r="V925" i="2" s="1"/>
  <c r="S1026" i="2"/>
  <c r="U1026" i="2"/>
  <c r="V1026" i="2" s="1"/>
  <c r="S898" i="2"/>
  <c r="U898" i="2"/>
  <c r="V898" i="2" s="1"/>
  <c r="S688" i="2"/>
  <c r="U688" i="2"/>
  <c r="V688" i="2" s="1"/>
  <c r="S871" i="2"/>
  <c r="U871" i="2"/>
  <c r="V871" i="2" s="1"/>
  <c r="S1137" i="2"/>
  <c r="U1137" i="2"/>
  <c r="V1137" i="2" s="1"/>
  <c r="S1133" i="2"/>
  <c r="U1133" i="2"/>
  <c r="V1133" i="2" s="1"/>
  <c r="S1127" i="2"/>
  <c r="U1127" i="2"/>
  <c r="V1127" i="2" s="1"/>
  <c r="S1116" i="2"/>
  <c r="U1116" i="2"/>
  <c r="V1116" i="2" s="1"/>
  <c r="S1115" i="2"/>
  <c r="U1115" i="2"/>
  <c r="V1115" i="2" s="1"/>
  <c r="S1121" i="2"/>
  <c r="U1121" i="2"/>
  <c r="V1121" i="2" s="1"/>
  <c r="S1097" i="2"/>
  <c r="U1097" i="2"/>
  <c r="V1097" i="2" s="1"/>
  <c r="S1063" i="2"/>
  <c r="U1063" i="2"/>
  <c r="V1063" i="2" s="1"/>
  <c r="S1046" i="2"/>
  <c r="U1046" i="2"/>
  <c r="V1046" i="2" s="1"/>
  <c r="S948" i="2"/>
  <c r="U948" i="2"/>
  <c r="V948" i="2" s="1"/>
  <c r="S1075" i="2"/>
  <c r="U1075" i="2"/>
  <c r="V1075" i="2" s="1"/>
  <c r="S1045" i="2"/>
  <c r="U1045" i="2"/>
  <c r="V1045" i="2" s="1"/>
  <c r="S977" i="2"/>
  <c r="U977" i="2"/>
  <c r="V977" i="2" s="1"/>
  <c r="S985" i="2"/>
  <c r="U985" i="2"/>
  <c r="V985" i="2" s="1"/>
  <c r="S1012" i="2"/>
  <c r="U1012" i="2"/>
  <c r="V1012" i="2" s="1"/>
  <c r="S1071" i="2"/>
  <c r="U1071" i="2"/>
  <c r="V1071" i="2" s="1"/>
  <c r="S981" i="2"/>
  <c r="U981" i="2"/>
  <c r="V981" i="2" s="1"/>
  <c r="S1011" i="2"/>
  <c r="U1011" i="2"/>
  <c r="V1011" i="2" s="1"/>
  <c r="S984" i="2"/>
  <c r="S649" i="2"/>
  <c r="U649" i="2"/>
  <c r="V649" i="2" s="1"/>
  <c r="S963" i="2"/>
  <c r="U963" i="2"/>
  <c r="V963" i="2" s="1"/>
  <c r="S943" i="2"/>
  <c r="U943" i="2"/>
  <c r="V943" i="2" s="1"/>
  <c r="S939" i="2"/>
  <c r="S942" i="2"/>
  <c r="U942" i="2"/>
  <c r="V942" i="2" s="1"/>
  <c r="S934" i="2"/>
  <c r="U934" i="2"/>
  <c r="V934" i="2" s="1"/>
  <c r="S946" i="2"/>
  <c r="U946" i="2"/>
  <c r="V946" i="2" s="1"/>
  <c r="S932" i="2"/>
  <c r="U932" i="2"/>
  <c r="V932" i="2" s="1"/>
  <c r="S965" i="2"/>
  <c r="U965" i="2"/>
  <c r="V965" i="2" s="1"/>
  <c r="S994" i="2"/>
  <c r="U994" i="2"/>
  <c r="V994" i="2" s="1"/>
  <c r="S944" i="2"/>
  <c r="U944" i="2"/>
  <c r="V944" i="2" s="1"/>
  <c r="S969" i="2"/>
  <c r="U969" i="2"/>
  <c r="V969" i="2" s="1"/>
  <c r="S682" i="2"/>
  <c r="U682" i="2"/>
  <c r="V682" i="2" s="1"/>
  <c r="S1050" i="2"/>
  <c r="U1050" i="2"/>
  <c r="V1050" i="2" s="1"/>
  <c r="S853" i="2"/>
  <c r="U853" i="2"/>
  <c r="V853" i="2" s="1"/>
  <c r="S859" i="2"/>
  <c r="U859" i="2"/>
  <c r="V859" i="2" s="1"/>
  <c r="S1140" i="2"/>
  <c r="U1140" i="2"/>
  <c r="V1140" i="2" s="1"/>
  <c r="S1098" i="2"/>
  <c r="U1098" i="2"/>
  <c r="V1098" i="2" s="1"/>
  <c r="S1103" i="2"/>
  <c r="S1134" i="2"/>
  <c r="U1134" i="2"/>
  <c r="V1134" i="2" s="1"/>
  <c r="S1117" i="2"/>
  <c r="U1117" i="2"/>
  <c r="V1117" i="2" s="1"/>
  <c r="S1079" i="2"/>
  <c r="U1079" i="2"/>
  <c r="V1079" i="2" s="1"/>
  <c r="S1108" i="2"/>
  <c r="U1108" i="2"/>
  <c r="V1108" i="2" s="1"/>
  <c r="S1102" i="2"/>
  <c r="U1102" i="2"/>
  <c r="V1102" i="2" s="1"/>
  <c r="S1078" i="2"/>
  <c r="U1078" i="2"/>
  <c r="V1078" i="2" s="1"/>
  <c r="S1058" i="2"/>
  <c r="U1058" i="2"/>
  <c r="V1058" i="2" s="1"/>
  <c r="S1060" i="2"/>
  <c r="U1060" i="2"/>
  <c r="V1060" i="2" s="1"/>
  <c r="S1048" i="2"/>
  <c r="S1041" i="2"/>
  <c r="U1041" i="2"/>
  <c r="V1041" i="2" s="1"/>
  <c r="S1040" i="2"/>
  <c r="U1040" i="2"/>
  <c r="V1040" i="2" s="1"/>
  <c r="S931" i="2"/>
  <c r="U931" i="2"/>
  <c r="V931" i="2" s="1"/>
  <c r="S1010" i="2"/>
  <c r="U1010" i="2"/>
  <c r="V1010" i="2" s="1"/>
  <c r="S945" i="2"/>
  <c r="U945" i="2"/>
  <c r="V945" i="2" s="1"/>
  <c r="S972" i="2"/>
  <c r="U972" i="2"/>
  <c r="V972" i="2" s="1"/>
  <c r="S875" i="2"/>
  <c r="S953" i="2"/>
  <c r="U953" i="2"/>
  <c r="V953" i="2" s="1"/>
  <c r="S967" i="2"/>
  <c r="U967" i="2"/>
  <c r="V967" i="2" s="1"/>
  <c r="S973" i="2"/>
  <c r="U973" i="2"/>
  <c r="V973" i="2" s="1"/>
  <c r="S860" i="2"/>
  <c r="U860" i="2"/>
  <c r="V860" i="2" s="1"/>
  <c r="S882" i="2"/>
  <c r="U882" i="2"/>
  <c r="V882" i="2" s="1"/>
  <c r="S874" i="2"/>
  <c r="U874" i="2"/>
  <c r="V874" i="2" s="1"/>
  <c r="U907" i="2"/>
  <c r="V907" i="2" s="1"/>
  <c r="S907" i="2"/>
  <c r="S596" i="2"/>
  <c r="U596" i="2"/>
  <c r="V596" i="2" s="1"/>
  <c r="S839" i="2"/>
  <c r="U839" i="2"/>
  <c r="V839" i="2" s="1"/>
  <c r="S2" i="2"/>
  <c r="U2" i="2"/>
  <c r="V2" i="2" s="1"/>
  <c r="S1076" i="2"/>
  <c r="U1076" i="2"/>
  <c r="V1076" i="2" s="1"/>
  <c r="S1125" i="2"/>
  <c r="U1125" i="2"/>
  <c r="V1125" i="2" s="1"/>
  <c r="S1126" i="2"/>
  <c r="U1126" i="2"/>
  <c r="V1126" i="2" s="1"/>
  <c r="S1110" i="2"/>
  <c r="U1110" i="2"/>
  <c r="V1110" i="2" s="1"/>
  <c r="S1088" i="2"/>
  <c r="U1088" i="2"/>
  <c r="V1088" i="2" s="1"/>
  <c r="S1107" i="2"/>
  <c r="U1107" i="2"/>
  <c r="V1107" i="2" s="1"/>
  <c r="S1106" i="2"/>
  <c r="U1106" i="2"/>
  <c r="V1106" i="2" s="1"/>
  <c r="S1131" i="2"/>
  <c r="U1131" i="2"/>
  <c r="V1131" i="2" s="1"/>
  <c r="S1077" i="2"/>
  <c r="U1077" i="2"/>
  <c r="V1077" i="2" s="1"/>
  <c r="S1070" i="2"/>
  <c r="U1070" i="2"/>
  <c r="V1070" i="2" s="1"/>
  <c r="S1072" i="2"/>
  <c r="U1072" i="2"/>
  <c r="V1072" i="2" s="1"/>
  <c r="S1056" i="2"/>
  <c r="S1033" i="2"/>
  <c r="U1033" i="2"/>
  <c r="V1033" i="2" s="1"/>
  <c r="S1035" i="2"/>
  <c r="U1035" i="2"/>
  <c r="V1035" i="2" s="1"/>
  <c r="S979" i="2"/>
  <c r="U979" i="2"/>
  <c r="V979" i="2" s="1"/>
  <c r="S1015" i="2"/>
  <c r="U1015" i="2"/>
  <c r="V1015" i="2" s="1"/>
  <c r="S1034" i="2"/>
  <c r="S1065" i="2"/>
  <c r="U1065" i="2"/>
  <c r="V1065" i="2" s="1"/>
  <c r="S1036" i="2"/>
  <c r="U1036" i="2"/>
  <c r="V1036" i="2" s="1"/>
  <c r="S1008" i="2"/>
  <c r="U1008" i="2"/>
  <c r="V1008" i="2" s="1"/>
  <c r="S1003" i="2"/>
  <c r="U1003" i="2"/>
  <c r="V1003" i="2" s="1"/>
  <c r="S959" i="2"/>
  <c r="U959" i="2"/>
  <c r="V959" i="2" s="1"/>
  <c r="S961" i="2"/>
  <c r="U961" i="2"/>
  <c r="V961" i="2" s="1"/>
  <c r="S1017" i="2"/>
  <c r="U1017" i="2"/>
  <c r="V1017" i="2" s="1"/>
  <c r="S976" i="2"/>
  <c r="U976" i="2"/>
  <c r="V976" i="2" s="1"/>
  <c r="S954" i="2"/>
  <c r="U954" i="2"/>
  <c r="V954" i="2" s="1"/>
  <c r="S968" i="2"/>
  <c r="U968" i="2"/>
  <c r="V968" i="2" s="1"/>
  <c r="S935" i="2"/>
  <c r="U935" i="2"/>
  <c r="V935" i="2" s="1"/>
  <c r="U854" i="2"/>
  <c r="V854" i="2" s="1"/>
  <c r="S854" i="2"/>
  <c r="S890" i="2"/>
  <c r="U890" i="2"/>
  <c r="V890" i="2" s="1"/>
  <c r="S918" i="2"/>
  <c r="U918" i="2"/>
  <c r="V918" i="2" s="1"/>
  <c r="S928" i="2"/>
  <c r="U928" i="2"/>
  <c r="V928" i="2" s="1"/>
  <c r="S764" i="2"/>
  <c r="U764" i="2"/>
  <c r="V764" i="2" s="1"/>
  <c r="S899" i="2"/>
  <c r="U899" i="2"/>
  <c r="V899" i="2" s="1"/>
  <c r="S802" i="2"/>
  <c r="U802" i="2"/>
  <c r="V802" i="2" s="1"/>
  <c r="S737" i="2"/>
  <c r="U737" i="2"/>
  <c r="V737" i="2" s="1"/>
  <c r="S805" i="2"/>
  <c r="U805" i="2"/>
  <c r="V805" i="2" s="1"/>
  <c r="S819" i="2"/>
  <c r="U819" i="2"/>
  <c r="V819" i="2" s="1"/>
  <c r="S807" i="2"/>
  <c r="U807" i="2"/>
  <c r="V807" i="2" s="1"/>
  <c r="S795" i="2"/>
  <c r="U795" i="2"/>
  <c r="V795" i="2" s="1"/>
  <c r="S810" i="2"/>
  <c r="U810" i="2"/>
  <c r="V810" i="2" s="1"/>
  <c r="S777" i="2"/>
  <c r="U777" i="2"/>
  <c r="V777" i="2" s="1"/>
  <c r="S745" i="2"/>
  <c r="U745" i="2"/>
  <c r="V745" i="2" s="1"/>
  <c r="S778" i="2"/>
  <c r="U778" i="2"/>
  <c r="V778" i="2" s="1"/>
  <c r="S772" i="2"/>
  <c r="U772" i="2"/>
  <c r="V772" i="2" s="1"/>
  <c r="S730" i="2"/>
  <c r="U730" i="2"/>
  <c r="V730" i="2" s="1"/>
  <c r="S684" i="2"/>
  <c r="U684" i="2"/>
  <c r="V684" i="2" s="1"/>
  <c r="S586" i="2"/>
  <c r="U586" i="2"/>
  <c r="V586" i="2" s="1"/>
  <c r="S716" i="2"/>
  <c r="U716" i="2"/>
  <c r="V716" i="2" s="1"/>
  <c r="S658" i="2"/>
  <c r="U658" i="2"/>
  <c r="V658" i="2" s="1"/>
  <c r="S748" i="2"/>
  <c r="U748" i="2"/>
  <c r="V748" i="2" s="1"/>
  <c r="S529" i="2"/>
  <c r="U529" i="2"/>
  <c r="V529" i="2" s="1"/>
  <c r="S589" i="2"/>
  <c r="U589" i="2"/>
  <c r="V589" i="2" s="1"/>
  <c r="S626" i="2"/>
  <c r="U626" i="2"/>
  <c r="V626" i="2" s="1"/>
  <c r="S717" i="2"/>
  <c r="U717" i="2"/>
  <c r="V717" i="2" s="1"/>
  <c r="S700" i="2"/>
  <c r="U700" i="2"/>
  <c r="V700" i="2" s="1"/>
  <c r="S523" i="2"/>
  <c r="U523" i="2"/>
  <c r="V523" i="2" s="1"/>
  <c r="S545" i="2"/>
  <c r="U545" i="2"/>
  <c r="V545" i="2" s="1"/>
  <c r="S537" i="2"/>
  <c r="U537" i="2"/>
  <c r="V537" i="2" s="1"/>
  <c r="S708" i="2"/>
  <c r="U708" i="2"/>
  <c r="V708" i="2" s="1"/>
  <c r="S528" i="2"/>
  <c r="U528" i="2"/>
  <c r="V528" i="2" s="1"/>
  <c r="S514" i="2"/>
  <c r="U514" i="2"/>
  <c r="V514" i="2" s="1"/>
  <c r="S580" i="2"/>
  <c r="U580" i="2"/>
  <c r="V580" i="2" s="1"/>
  <c r="S440" i="2"/>
  <c r="U440" i="2"/>
  <c r="V440" i="2" s="1"/>
  <c r="S401" i="2"/>
  <c r="U401" i="2"/>
  <c r="V401" i="2" s="1"/>
  <c r="S431" i="2"/>
  <c r="U431" i="2"/>
  <c r="V431" i="2" s="1"/>
  <c r="S532" i="2"/>
  <c r="U532" i="2"/>
  <c r="V532" i="2" s="1"/>
  <c r="S320" i="2"/>
  <c r="U320" i="2"/>
  <c r="V320" i="2" s="1"/>
  <c r="S476" i="2"/>
  <c r="U476" i="2"/>
  <c r="V476" i="2" s="1"/>
  <c r="S347" i="2"/>
  <c r="U347" i="2"/>
  <c r="V347" i="2" s="1"/>
  <c r="S661" i="2"/>
  <c r="U661" i="2"/>
  <c r="V661" i="2" s="1"/>
  <c r="S488" i="2"/>
  <c r="S554" i="2"/>
  <c r="S379" i="2"/>
  <c r="S312" i="2"/>
  <c r="U312" i="2"/>
  <c r="V312" i="2" s="1"/>
  <c r="S253" i="2"/>
  <c r="U253" i="2"/>
  <c r="V253" i="2" s="1"/>
  <c r="S343" i="2"/>
  <c r="S288" i="2"/>
  <c r="S163" i="2"/>
  <c r="U163" i="2"/>
  <c r="V163" i="2" s="1"/>
  <c r="S71" i="2"/>
  <c r="S388" i="2"/>
  <c r="S254" i="2"/>
  <c r="U254" i="2"/>
  <c r="V254" i="2" s="1"/>
  <c r="S165" i="2"/>
  <c r="U165" i="2"/>
  <c r="V165" i="2" s="1"/>
  <c r="S201" i="2"/>
  <c r="U201" i="2"/>
  <c r="V201" i="2" s="1"/>
  <c r="S216" i="2"/>
  <c r="S221" i="2"/>
  <c r="S147" i="2"/>
  <c r="S161" i="2"/>
  <c r="U161" i="2"/>
  <c r="V161" i="2" s="1"/>
  <c r="S226" i="2"/>
  <c r="U226" i="2"/>
  <c r="V226" i="2" s="1"/>
  <c r="S113" i="2"/>
  <c r="S10" i="2"/>
  <c r="U10" i="2"/>
  <c r="V10" i="2" s="1"/>
  <c r="S158" i="2"/>
  <c r="U158" i="2"/>
  <c r="V158" i="2" s="1"/>
  <c r="S99" i="2"/>
  <c r="U99" i="2"/>
  <c r="V99" i="2" s="1"/>
  <c r="S136" i="2"/>
  <c r="S151" i="2"/>
  <c r="U151" i="2"/>
  <c r="V151" i="2" s="1"/>
  <c r="S144" i="2"/>
  <c r="U144" i="2"/>
  <c r="V144" i="2" s="1"/>
  <c r="S116" i="2"/>
  <c r="U116" i="2"/>
  <c r="V116" i="2" s="1"/>
  <c r="S130" i="2"/>
  <c r="U130" i="2"/>
  <c r="V130" i="2" s="1"/>
  <c r="S162" i="2"/>
  <c r="U162" i="2"/>
  <c r="V162" i="2" s="1"/>
  <c r="S81" i="2"/>
  <c r="U81" i="2"/>
  <c r="V81" i="2" s="1"/>
  <c r="S94" i="2"/>
  <c r="U94" i="2"/>
  <c r="V94" i="2" s="1"/>
  <c r="S76" i="2"/>
  <c r="U76" i="2"/>
  <c r="V76" i="2" s="1"/>
  <c r="S73" i="2"/>
  <c r="U73" i="2"/>
  <c r="V73" i="2" s="1"/>
  <c r="S85" i="2"/>
  <c r="U85" i="2"/>
  <c r="V85" i="2" s="1"/>
  <c r="S34" i="2"/>
  <c r="U34" i="2"/>
  <c r="V34" i="2" s="1"/>
  <c r="S58" i="2"/>
  <c r="U58" i="2"/>
  <c r="V58" i="2" s="1"/>
  <c r="S33" i="2"/>
  <c r="U33" i="2"/>
  <c r="V33" i="2" s="1"/>
  <c r="S60" i="2"/>
  <c r="U60" i="2"/>
  <c r="V60" i="2" s="1"/>
  <c r="S35" i="2"/>
  <c r="U35" i="2"/>
  <c r="V35" i="2" s="1"/>
  <c r="S16" i="2"/>
  <c r="U16" i="2"/>
  <c r="V16" i="2" s="1"/>
  <c r="S32" i="2"/>
  <c r="U32" i="2"/>
  <c r="V32" i="2" s="1"/>
  <c r="U357" i="2"/>
  <c r="V357" i="2" s="1"/>
  <c r="U377" i="2"/>
  <c r="V377" i="2" s="1"/>
  <c r="U350" i="2"/>
  <c r="V350" i="2" s="1"/>
  <c r="U345" i="2"/>
  <c r="V345" i="2" s="1"/>
  <c r="U322" i="2"/>
  <c r="V322" i="2" s="1"/>
  <c r="U349" i="2"/>
  <c r="V349" i="2" s="1"/>
  <c r="U417" i="2"/>
  <c r="V417" i="2" s="1"/>
  <c r="U394" i="2"/>
  <c r="V394" i="2" s="1"/>
  <c r="U383" i="2"/>
  <c r="V383" i="2" s="1"/>
  <c r="U392" i="2"/>
  <c r="V392" i="2" s="1"/>
  <c r="U307" i="2"/>
  <c r="V307" i="2" s="1"/>
  <c r="U257" i="2"/>
  <c r="V257" i="2" s="1"/>
  <c r="U251" i="2"/>
  <c r="V251" i="2" s="1"/>
  <c r="U448" i="2"/>
  <c r="V448" i="2" s="1"/>
  <c r="U416" i="2"/>
  <c r="V416" i="2" s="1"/>
  <c r="U497" i="2"/>
  <c r="V497" i="2" s="1"/>
  <c r="U261" i="2"/>
  <c r="V261" i="2" s="1"/>
  <c r="U279" i="2"/>
  <c r="V279" i="2" s="1"/>
  <c r="U585" i="2"/>
  <c r="V585" i="2" s="1"/>
  <c r="U268" i="2"/>
  <c r="V268" i="2" s="1"/>
  <c r="U624" i="2"/>
  <c r="V624" i="2" s="1"/>
  <c r="U486" i="2"/>
  <c r="V486" i="2" s="1"/>
  <c r="U505" i="2"/>
  <c r="V505" i="2" s="1"/>
  <c r="U592" i="2"/>
  <c r="V592" i="2" s="1"/>
  <c r="U616" i="2"/>
  <c r="V616" i="2" s="1"/>
  <c r="U623" i="2"/>
  <c r="V623" i="2" s="1"/>
  <c r="U181" i="2"/>
  <c r="V181" i="2" s="1"/>
  <c r="U192" i="2"/>
  <c r="V192" i="2" s="1"/>
  <c r="U601" i="2"/>
  <c r="V601" i="2" s="1"/>
  <c r="U546" i="2"/>
  <c r="V546" i="2" s="1"/>
  <c r="U169" i="2"/>
  <c r="V169" i="2" s="1"/>
  <c r="U227" i="2"/>
  <c r="V227" i="2" s="1"/>
  <c r="U66" i="2"/>
  <c r="V66" i="2" s="1"/>
  <c r="U166" i="2"/>
  <c r="V166" i="2" s="1"/>
  <c r="S1037" i="2"/>
  <c r="U1037" i="2"/>
  <c r="V1037" i="2" s="1"/>
  <c r="S986" i="2"/>
  <c r="U986" i="2"/>
  <c r="V986" i="2" s="1"/>
  <c r="S1007" i="2"/>
  <c r="U1007" i="2"/>
  <c r="V1007" i="2" s="1"/>
  <c r="S996" i="2"/>
  <c r="U996" i="2"/>
  <c r="V996" i="2" s="1"/>
  <c r="S974" i="2"/>
  <c r="U974" i="2"/>
  <c r="V974" i="2" s="1"/>
  <c r="S924" i="2"/>
  <c r="U924" i="2"/>
  <c r="V924" i="2" s="1"/>
  <c r="S922" i="2"/>
  <c r="U922" i="2"/>
  <c r="V922" i="2" s="1"/>
  <c r="S1020" i="2"/>
  <c r="U1020" i="2"/>
  <c r="V1020" i="2" s="1"/>
  <c r="S903" i="2"/>
  <c r="U903" i="2"/>
  <c r="V903" i="2" s="1"/>
  <c r="S881" i="2"/>
  <c r="U881" i="2"/>
  <c r="V881" i="2" s="1"/>
  <c r="S524" i="2"/>
  <c r="U524" i="2"/>
  <c r="V524" i="2" s="1"/>
  <c r="S841" i="2"/>
  <c r="U841" i="2"/>
  <c r="V841" i="2" s="1"/>
  <c r="S825" i="2"/>
  <c r="S763" i="2"/>
  <c r="S815" i="2"/>
  <c r="S773" i="2"/>
  <c r="U773" i="2"/>
  <c r="V773" i="2" s="1"/>
  <c r="S864" i="2"/>
  <c r="U864" i="2"/>
  <c r="V864" i="2" s="1"/>
  <c r="S718" i="2"/>
  <c r="U718" i="2"/>
  <c r="V718" i="2" s="1"/>
  <c r="S712" i="2"/>
  <c r="U712" i="2"/>
  <c r="V712" i="2" s="1"/>
  <c r="S762" i="2"/>
  <c r="S783" i="2"/>
  <c r="S749" i="2"/>
  <c r="U749" i="2"/>
  <c r="V749" i="2" s="1"/>
  <c r="S746" i="2"/>
  <c r="U746" i="2"/>
  <c r="V746" i="2" s="1"/>
  <c r="S758" i="2"/>
  <c r="U758" i="2"/>
  <c r="V758" i="2" s="1"/>
  <c r="S441" i="2"/>
  <c r="S781" i="2"/>
  <c r="U781" i="2"/>
  <c r="V781" i="2" s="1"/>
  <c r="S713" i="2"/>
  <c r="U713" i="2"/>
  <c r="V713" i="2" s="1"/>
  <c r="S756" i="2"/>
  <c r="U756" i="2"/>
  <c r="V756" i="2" s="1"/>
  <c r="S786" i="2"/>
  <c r="U786" i="2"/>
  <c r="V786" i="2" s="1"/>
  <c r="S760" i="2"/>
  <c r="U760" i="2"/>
  <c r="V760" i="2" s="1"/>
  <c r="S770" i="2"/>
  <c r="U770" i="2"/>
  <c r="V770" i="2" s="1"/>
  <c r="S641" i="2"/>
  <c r="U641" i="2"/>
  <c r="V641" i="2" s="1"/>
  <c r="S671" i="2"/>
  <c r="S652" i="2"/>
  <c r="U652" i="2"/>
  <c r="V652" i="2" s="1"/>
  <c r="S411" i="2"/>
  <c r="U411" i="2"/>
  <c r="V411" i="2" s="1"/>
  <c r="S620" i="2"/>
  <c r="S483" i="2"/>
  <c r="S632" i="2"/>
  <c r="U632" i="2"/>
  <c r="V632" i="2" s="1"/>
  <c r="S687" i="2"/>
  <c r="U687" i="2"/>
  <c r="V687" i="2" s="1"/>
  <c r="S615" i="2"/>
  <c r="S470" i="2"/>
  <c r="U470" i="2"/>
  <c r="V470" i="2" s="1"/>
  <c r="S551" i="2"/>
  <c r="S639" i="2"/>
  <c r="U639" i="2"/>
  <c r="V639" i="2" s="1"/>
  <c r="S567" i="2"/>
  <c r="U567" i="2"/>
  <c r="V567" i="2" s="1"/>
  <c r="S539" i="2"/>
  <c r="S556" i="2"/>
  <c r="S557" i="2"/>
  <c r="U557" i="2"/>
  <c r="V557" i="2" s="1"/>
  <c r="S727" i="2"/>
  <c r="S510" i="2"/>
  <c r="U510" i="2"/>
  <c r="V510" i="2" s="1"/>
  <c r="S519" i="2"/>
  <c r="U519" i="2"/>
  <c r="V519" i="2" s="1"/>
  <c r="S824" i="2"/>
  <c r="U824" i="2"/>
  <c r="V824" i="2" s="1"/>
  <c r="S456" i="2"/>
  <c r="U456" i="2"/>
  <c r="V456" i="2" s="1"/>
  <c r="S355" i="2"/>
  <c r="U355" i="2"/>
  <c r="V355" i="2" s="1"/>
  <c r="S223" i="2"/>
  <c r="U223" i="2"/>
  <c r="V223" i="2" s="1"/>
  <c r="S243" i="2"/>
  <c r="U243" i="2"/>
  <c r="V243" i="2" s="1"/>
  <c r="S242" i="2"/>
  <c r="U242" i="2"/>
  <c r="V242" i="2" s="1"/>
  <c r="S220" i="2"/>
  <c r="U220" i="2"/>
  <c r="V220" i="2" s="1"/>
  <c r="S126" i="2"/>
  <c r="U126" i="2"/>
  <c r="V126" i="2" s="1"/>
  <c r="S173" i="2"/>
  <c r="U173" i="2"/>
  <c r="V173" i="2" s="1"/>
  <c r="S160" i="2"/>
  <c r="U160" i="2"/>
  <c r="V160" i="2" s="1"/>
  <c r="S134" i="2"/>
  <c r="U134" i="2"/>
  <c r="V134" i="2" s="1"/>
  <c r="S61" i="2"/>
  <c r="U61" i="2"/>
  <c r="V61" i="2" s="1"/>
  <c r="S132" i="2"/>
  <c r="U132" i="2"/>
  <c r="V132" i="2" s="1"/>
  <c r="S153" i="2"/>
  <c r="U153" i="2"/>
  <c r="V153" i="2" s="1"/>
  <c r="S64" i="2"/>
  <c r="U64" i="2"/>
  <c r="V64" i="2" s="1"/>
  <c r="S149" i="2"/>
  <c r="U149" i="2"/>
  <c r="V149" i="2" s="1"/>
  <c r="S140" i="2"/>
  <c r="U140" i="2"/>
  <c r="V140" i="2" s="1"/>
  <c r="S105" i="2"/>
  <c r="U105" i="2"/>
  <c r="V105" i="2" s="1"/>
  <c r="S87" i="2"/>
  <c r="U87" i="2"/>
  <c r="V87" i="2" s="1"/>
  <c r="S91" i="2"/>
  <c r="U91" i="2"/>
  <c r="V91" i="2" s="1"/>
  <c r="S68" i="2"/>
  <c r="U68" i="2"/>
  <c r="V68" i="2" s="1"/>
  <c r="S108" i="2"/>
  <c r="U108" i="2"/>
  <c r="V108" i="2" s="1"/>
  <c r="S49" i="2"/>
  <c r="U49" i="2"/>
  <c r="V49" i="2" s="1"/>
  <c r="S14" i="2"/>
  <c r="U14" i="2"/>
  <c r="V14" i="2" s="1"/>
  <c r="S11" i="2"/>
  <c r="U11" i="2"/>
  <c r="V11" i="2" s="1"/>
  <c r="S8" i="2"/>
  <c r="U8" i="2"/>
  <c r="V8" i="2" s="1"/>
  <c r="U359" i="2"/>
  <c r="V359" i="2" s="1"/>
  <c r="U365" i="2"/>
  <c r="V365" i="2" s="1"/>
  <c r="U325" i="2"/>
  <c r="V325" i="2" s="1"/>
  <c r="U370" i="2"/>
  <c r="V370" i="2" s="1"/>
  <c r="U404" i="2"/>
  <c r="V404" i="2" s="1"/>
  <c r="U263" i="2"/>
  <c r="V263" i="2" s="1"/>
  <c r="U298" i="2"/>
  <c r="V298" i="2" s="1"/>
  <c r="U331" i="2"/>
  <c r="V331" i="2" s="1"/>
  <c r="U313" i="2"/>
  <c r="V313" i="2" s="1"/>
  <c r="U477" i="2"/>
  <c r="V477" i="2" s="1"/>
  <c r="U390" i="2"/>
  <c r="V390" i="2" s="1"/>
  <c r="U249" i="2"/>
  <c r="V249" i="2" s="1"/>
  <c r="U219" i="2"/>
  <c r="V219" i="2" s="1"/>
  <c r="U515" i="2"/>
  <c r="V515" i="2" s="1"/>
  <c r="U490" i="2"/>
  <c r="V490" i="2" s="1"/>
  <c r="U428" i="2"/>
  <c r="V428" i="2" s="1"/>
  <c r="U245" i="2"/>
  <c r="V245" i="2" s="1"/>
  <c r="U430" i="2"/>
  <c r="V430" i="2" s="1"/>
  <c r="U283" i="2"/>
  <c r="V283" i="2" s="1"/>
  <c r="U445" i="2"/>
  <c r="V445" i="2" s="1"/>
  <c r="U458" i="2"/>
  <c r="V458" i="2" s="1"/>
  <c r="U295" i="2"/>
  <c r="V295" i="2" s="1"/>
  <c r="U434" i="2"/>
  <c r="V434" i="2" s="1"/>
  <c r="U197" i="2"/>
  <c r="V197" i="2" s="1"/>
  <c r="U629" i="2"/>
  <c r="V629" i="2" s="1"/>
  <c r="U508" i="2"/>
  <c r="V508" i="2" s="1"/>
  <c r="U239" i="2"/>
  <c r="V239" i="2" s="1"/>
  <c r="S836" i="2"/>
  <c r="U836" i="2"/>
  <c r="V836" i="2" s="1"/>
  <c r="S782" i="2"/>
  <c r="U782" i="2"/>
  <c r="V782" i="2" s="1"/>
  <c r="S759" i="2"/>
  <c r="U759" i="2"/>
  <c r="V759" i="2" s="1"/>
  <c r="S814" i="2"/>
  <c r="U814" i="2"/>
  <c r="V814" i="2" s="1"/>
  <c r="S906" i="2"/>
  <c r="U906" i="2"/>
  <c r="V906" i="2" s="1"/>
  <c r="S889" i="2"/>
  <c r="U889" i="2"/>
  <c r="V889" i="2" s="1"/>
  <c r="S787" i="2"/>
  <c r="U787" i="2"/>
  <c r="V787" i="2" s="1"/>
  <c r="S870" i="2"/>
  <c r="U870" i="2"/>
  <c r="V870" i="2" s="1"/>
  <c r="S767" i="2"/>
  <c r="U767" i="2"/>
  <c r="V767" i="2" s="1"/>
  <c r="S613" i="2"/>
  <c r="U613" i="2"/>
  <c r="V613" i="2" s="1"/>
  <c r="S738" i="2"/>
  <c r="U738" i="2"/>
  <c r="V738" i="2" s="1"/>
  <c r="S698" i="2"/>
  <c r="U698" i="2"/>
  <c r="V698" i="2" s="1"/>
  <c r="S828" i="2"/>
  <c r="U828" i="2"/>
  <c r="V828" i="2" s="1"/>
  <c r="S676" i="2"/>
  <c r="U676" i="2"/>
  <c r="V676" i="2" s="1"/>
  <c r="S630" i="2"/>
  <c r="U630" i="2"/>
  <c r="V630" i="2" s="1"/>
  <c r="S724" i="2"/>
  <c r="U724" i="2"/>
  <c r="V724" i="2" s="1"/>
  <c r="S732" i="2"/>
  <c r="U732" i="2"/>
  <c r="V732" i="2" s="1"/>
  <c r="S694" i="2"/>
  <c r="U694" i="2"/>
  <c r="V694" i="2" s="1"/>
  <c r="S478" i="2"/>
  <c r="U478" i="2"/>
  <c r="V478" i="2" s="1"/>
  <c r="S479" i="2"/>
  <c r="U479" i="2"/>
  <c r="V479" i="2" s="1"/>
  <c r="S599" i="2"/>
  <c r="U599" i="2"/>
  <c r="V599" i="2" s="1"/>
  <c r="S495" i="2"/>
  <c r="U495" i="2"/>
  <c r="V495" i="2" s="1"/>
  <c r="S611" i="2"/>
  <c r="U611" i="2"/>
  <c r="V611" i="2" s="1"/>
  <c r="S509" i="2"/>
  <c r="U509" i="2"/>
  <c r="V509" i="2" s="1"/>
  <c r="S706" i="2"/>
  <c r="U706" i="2"/>
  <c r="V706" i="2" s="1"/>
  <c r="S559" i="2"/>
  <c r="U559" i="2"/>
  <c r="V559" i="2" s="1"/>
  <c r="S707" i="2"/>
  <c r="U707" i="2"/>
  <c r="V707" i="2" s="1"/>
  <c r="S531" i="2"/>
  <c r="U531" i="2"/>
  <c r="V531" i="2" s="1"/>
  <c r="S544" i="2"/>
  <c r="U544" i="2"/>
  <c r="V544" i="2" s="1"/>
  <c r="S526" i="2"/>
  <c r="U526" i="2"/>
  <c r="V526" i="2" s="1"/>
  <c r="S685" i="2"/>
  <c r="U685" i="2"/>
  <c r="V685" i="2" s="1"/>
  <c r="S467" i="2"/>
  <c r="U467" i="2"/>
  <c r="V467" i="2" s="1"/>
  <c r="S491" i="2"/>
  <c r="U491" i="2"/>
  <c r="V491" i="2" s="1"/>
  <c r="S603" i="2"/>
  <c r="U603" i="2"/>
  <c r="V603" i="2" s="1"/>
  <c r="S521" i="2"/>
  <c r="U521" i="2"/>
  <c r="V521" i="2" s="1"/>
  <c r="S757" i="2"/>
  <c r="U757" i="2"/>
  <c r="V757" i="2" s="1"/>
  <c r="S330" i="2"/>
  <c r="U330" i="2"/>
  <c r="V330" i="2" s="1"/>
  <c r="S364" i="2"/>
  <c r="U364" i="2"/>
  <c r="V364" i="2" s="1"/>
  <c r="S511" i="2"/>
  <c r="U511" i="2"/>
  <c r="V511" i="2" s="1"/>
  <c r="S450" i="2"/>
  <c r="U450" i="2"/>
  <c r="V450" i="2" s="1"/>
  <c r="S408" i="2"/>
  <c r="U408" i="2"/>
  <c r="V408" i="2" s="1"/>
  <c r="S341" i="2"/>
  <c r="U341" i="2"/>
  <c r="V341" i="2" s="1"/>
  <c r="S204" i="2"/>
  <c r="S107" i="2"/>
  <c r="U107" i="2"/>
  <c r="V107" i="2" s="1"/>
  <c r="S321" i="2"/>
  <c r="U321" i="2"/>
  <c r="V321" i="2" s="1"/>
  <c r="S293" i="2"/>
  <c r="U293" i="2"/>
  <c r="V293" i="2" s="1"/>
  <c r="S240" i="2"/>
  <c r="U240" i="2"/>
  <c r="V240" i="2" s="1"/>
  <c r="S301" i="2"/>
  <c r="S306" i="2"/>
  <c r="S195" i="2"/>
  <c r="U195" i="2"/>
  <c r="V195" i="2" s="1"/>
  <c r="S235" i="2"/>
  <c r="U235" i="2"/>
  <c r="V235" i="2" s="1"/>
  <c r="S303" i="2"/>
  <c r="S337" i="2"/>
  <c r="S186" i="2"/>
  <c r="U186" i="2"/>
  <c r="V186" i="2" s="1"/>
  <c r="S241" i="2"/>
  <c r="U241" i="2"/>
  <c r="V241" i="2" s="1"/>
  <c r="S102" i="2"/>
  <c r="S228" i="2"/>
  <c r="S193" i="2"/>
  <c r="U193" i="2"/>
  <c r="V193" i="2" s="1"/>
  <c r="S120" i="2"/>
  <c r="S282" i="2"/>
  <c r="S164" i="2"/>
  <c r="S110" i="2"/>
  <c r="U110" i="2"/>
  <c r="V110" i="2" s="1"/>
  <c r="S124" i="2"/>
  <c r="S177" i="2"/>
  <c r="S155" i="2"/>
  <c r="U155" i="2"/>
  <c r="V155" i="2" s="1"/>
  <c r="S145" i="2"/>
  <c r="U145" i="2"/>
  <c r="V145" i="2" s="1"/>
  <c r="S106" i="2"/>
  <c r="U106" i="2"/>
  <c r="V106" i="2" s="1"/>
  <c r="S146" i="2"/>
  <c r="U146" i="2"/>
  <c r="V146" i="2" s="1"/>
  <c r="S90" i="2"/>
  <c r="U90" i="2"/>
  <c r="V90" i="2" s="1"/>
  <c r="S74" i="2"/>
  <c r="U74" i="2"/>
  <c r="V74" i="2" s="1"/>
  <c r="S157" i="2"/>
  <c r="U157" i="2"/>
  <c r="V157" i="2" s="1"/>
  <c r="S84" i="2"/>
  <c r="U84" i="2"/>
  <c r="V84" i="2" s="1"/>
  <c r="S42" i="2"/>
  <c r="U42" i="2"/>
  <c r="V42" i="2" s="1"/>
  <c r="S20" i="2"/>
  <c r="U20" i="2"/>
  <c r="V20" i="2" s="1"/>
  <c r="S38" i="2"/>
  <c r="U38" i="2"/>
  <c r="V38" i="2" s="1"/>
  <c r="S37" i="2"/>
  <c r="U37" i="2"/>
  <c r="V37" i="2" s="1"/>
  <c r="S25" i="2"/>
  <c r="U25" i="2"/>
  <c r="V25" i="2" s="1"/>
  <c r="S18" i="2"/>
  <c r="U18" i="2"/>
  <c r="V18" i="2" s="1"/>
  <c r="S22" i="2"/>
  <c r="U22" i="2"/>
  <c r="V22" i="2" s="1"/>
  <c r="U369" i="2"/>
  <c r="V369" i="2" s="1"/>
  <c r="U380" i="2"/>
  <c r="V380" i="2" s="1"/>
  <c r="U326" i="2"/>
  <c r="V326" i="2" s="1"/>
  <c r="U317" i="2"/>
  <c r="V317" i="2" s="1"/>
  <c r="U309" i="2"/>
  <c r="V309" i="2" s="1"/>
  <c r="U292" i="2"/>
  <c r="V292" i="2" s="1"/>
  <c r="U454" i="2"/>
  <c r="V454" i="2" s="1"/>
  <c r="U407" i="2"/>
  <c r="V407" i="2" s="1"/>
  <c r="U437" i="2"/>
  <c r="V437" i="2" s="1"/>
  <c r="U504" i="2"/>
  <c r="V504" i="2" s="1"/>
  <c r="U432" i="2"/>
  <c r="V432" i="2" s="1"/>
  <c r="U462" i="2"/>
  <c r="V462" i="2" s="1"/>
  <c r="U265" i="2"/>
  <c r="V265" i="2" s="1"/>
  <c r="U287" i="2"/>
  <c r="V287" i="2" s="1"/>
  <c r="U400" i="2"/>
  <c r="V400" i="2" s="1"/>
  <c r="U203" i="2"/>
  <c r="V203" i="2" s="1"/>
  <c r="U457" i="2"/>
  <c r="V457" i="2" s="1"/>
  <c r="U248" i="2"/>
  <c r="V248" i="2" s="1"/>
  <c r="U747" i="2"/>
  <c r="V747" i="2" s="1"/>
  <c r="U206" i="2"/>
  <c r="V206" i="2" s="1"/>
  <c r="U503" i="2"/>
  <c r="V503" i="2" s="1"/>
  <c r="U538" i="2"/>
  <c r="V538" i="2" s="1"/>
  <c r="U534" i="2"/>
  <c r="V534" i="2" s="1"/>
  <c r="U259" i="2"/>
  <c r="V259" i="2" s="1"/>
  <c r="U608" i="2"/>
  <c r="V608" i="2" s="1"/>
  <c r="U631" i="2"/>
  <c r="V631" i="2" s="1"/>
  <c r="U587" i="2"/>
  <c r="V587" i="2" s="1"/>
  <c r="U780" i="2"/>
  <c r="V780" i="2" s="1"/>
  <c r="S957" i="2"/>
  <c r="U957" i="2"/>
  <c r="V957" i="2" s="1"/>
  <c r="S917" i="2"/>
  <c r="U917" i="2"/>
  <c r="V917" i="2" s="1"/>
  <c r="S840" i="2"/>
  <c r="U840" i="2"/>
  <c r="V840" i="2" s="1"/>
  <c r="S902" i="2"/>
  <c r="U902" i="2"/>
  <c r="V902" i="2" s="1"/>
  <c r="S900" i="2"/>
  <c r="U900" i="2"/>
  <c r="V900" i="2" s="1"/>
  <c r="S929" i="2"/>
  <c r="U929" i="2"/>
  <c r="V929" i="2" s="1"/>
  <c r="S813" i="2"/>
  <c r="U813" i="2"/>
  <c r="V813" i="2" s="1"/>
  <c r="S691" i="2"/>
  <c r="U691" i="2"/>
  <c r="V691" i="2" s="1"/>
  <c r="S877" i="2"/>
  <c r="U877" i="2"/>
  <c r="V877" i="2" s="1"/>
  <c r="S720" i="2"/>
  <c r="U720" i="2"/>
  <c r="V720" i="2" s="1"/>
  <c r="S811" i="2"/>
  <c r="S750" i="2"/>
  <c r="U750" i="2"/>
  <c r="V750" i="2" s="1"/>
  <c r="S739" i="2"/>
  <c r="S803" i="2"/>
  <c r="U803" i="2"/>
  <c r="V803" i="2" s="1"/>
  <c r="S501" i="2"/>
  <c r="S742" i="2"/>
  <c r="S806" i="2"/>
  <c r="U806" i="2"/>
  <c r="V806" i="2" s="1"/>
  <c r="S657" i="2"/>
  <c r="U657" i="2"/>
  <c r="V657" i="2" s="1"/>
  <c r="S801" i="2"/>
  <c r="U801" i="2"/>
  <c r="V801" i="2" s="1"/>
  <c r="S817" i="2"/>
  <c r="U817" i="2"/>
  <c r="V817" i="2" s="1"/>
  <c r="S796" i="2"/>
  <c r="S571" i="2"/>
  <c r="U571" i="2"/>
  <c r="V571" i="2" s="1"/>
  <c r="S646" i="2"/>
  <c r="U646" i="2"/>
  <c r="V646" i="2" s="1"/>
  <c r="S701" i="2"/>
  <c r="S663" i="2"/>
  <c r="U663" i="2"/>
  <c r="V663" i="2" s="1"/>
  <c r="S799" i="2"/>
  <c r="U799" i="2"/>
  <c r="V799" i="2" s="1"/>
  <c r="S667" i="2"/>
  <c r="U667" i="2"/>
  <c r="V667" i="2" s="1"/>
  <c r="S664" i="2"/>
  <c r="U664" i="2"/>
  <c r="V664" i="2" s="1"/>
  <c r="S547" i="2"/>
  <c r="U547" i="2"/>
  <c r="V547" i="2" s="1"/>
  <c r="S655" i="2"/>
  <c r="S593" i="2"/>
  <c r="U593" i="2"/>
  <c r="V593" i="2" s="1"/>
  <c r="S459" i="2"/>
  <c r="U459" i="2"/>
  <c r="V459" i="2" s="1"/>
  <c r="S577" i="2"/>
  <c r="U577" i="2"/>
  <c r="V577" i="2" s="1"/>
  <c r="S507" i="2"/>
  <c r="U507" i="2"/>
  <c r="V507" i="2" s="1"/>
  <c r="S605" i="2"/>
  <c r="U605" i="2"/>
  <c r="V605" i="2" s="1"/>
  <c r="S446" i="2"/>
  <c r="U446" i="2"/>
  <c r="V446" i="2" s="1"/>
  <c r="S530" i="2"/>
  <c r="U530" i="2"/>
  <c r="V530" i="2" s="1"/>
  <c r="S447" i="2"/>
  <c r="U447" i="2"/>
  <c r="V447" i="2" s="1"/>
  <c r="S636" i="2"/>
  <c r="U636" i="2"/>
  <c r="V636" i="2" s="1"/>
  <c r="S352" i="2"/>
  <c r="U352" i="2"/>
  <c r="V352" i="2" s="1"/>
  <c r="S291" i="2"/>
  <c r="U291" i="2"/>
  <c r="V291" i="2" s="1"/>
  <c r="S297" i="2"/>
  <c r="U297" i="2"/>
  <c r="V297" i="2" s="1"/>
  <c r="S260" i="2"/>
  <c r="U260" i="2"/>
  <c r="V260" i="2" s="1"/>
  <c r="S128" i="2"/>
  <c r="U128" i="2"/>
  <c r="V128" i="2" s="1"/>
  <c r="S210" i="2"/>
  <c r="U210" i="2"/>
  <c r="V210" i="2" s="1"/>
  <c r="S174" i="2"/>
  <c r="U174" i="2"/>
  <c r="V174" i="2" s="1"/>
  <c r="S98" i="2"/>
  <c r="U98" i="2"/>
  <c r="V98" i="2" s="1"/>
  <c r="S185" i="2"/>
  <c r="U185" i="2"/>
  <c r="V185" i="2" s="1"/>
  <c r="S86" i="2"/>
  <c r="U86" i="2"/>
  <c r="V86" i="2" s="1"/>
  <c r="S111" i="2"/>
  <c r="S133" i="2"/>
  <c r="U133" i="2"/>
  <c r="V133" i="2" s="1"/>
  <c r="S127" i="2"/>
  <c r="U127" i="2"/>
  <c r="V127" i="2" s="1"/>
  <c r="S141" i="2"/>
  <c r="S114" i="2"/>
  <c r="U114" i="2"/>
  <c r="V114" i="2" s="1"/>
  <c r="S179" i="2"/>
  <c r="U179" i="2"/>
  <c r="V179" i="2" s="1"/>
  <c r="S393" i="2"/>
  <c r="U393" i="2"/>
  <c r="V393" i="2" s="1"/>
  <c r="S122" i="2"/>
  <c r="U122" i="2"/>
  <c r="V122" i="2" s="1"/>
  <c r="S70" i="2"/>
  <c r="S72" i="2"/>
  <c r="U72" i="2"/>
  <c r="V72" i="2" s="1"/>
  <c r="S77" i="2"/>
  <c r="U77" i="2"/>
  <c r="V77" i="2" s="1"/>
  <c r="S55" i="2"/>
  <c r="U55" i="2"/>
  <c r="V55" i="2" s="1"/>
  <c r="S13" i="2"/>
  <c r="U13" i="2"/>
  <c r="V13" i="2" s="1"/>
  <c r="S5" i="2"/>
  <c r="U5" i="2"/>
  <c r="V5" i="2" s="1"/>
  <c r="S6" i="2"/>
  <c r="U6" i="2"/>
  <c r="V6" i="2" s="1"/>
  <c r="U356" i="2"/>
  <c r="V356" i="2" s="1"/>
  <c r="U344" i="2"/>
  <c r="V344" i="2" s="1"/>
  <c r="U339" i="2"/>
  <c r="V339" i="2" s="1"/>
  <c r="U381" i="2"/>
  <c r="V381" i="2" s="1"/>
  <c r="U342" i="2"/>
  <c r="V342" i="2" s="1"/>
  <c r="U310" i="2"/>
  <c r="V310" i="2" s="1"/>
  <c r="U327" i="2"/>
  <c r="V327" i="2" s="1"/>
  <c r="U290" i="2"/>
  <c r="V290" i="2" s="1"/>
  <c r="U427" i="2"/>
  <c r="V427" i="2" s="1"/>
  <c r="U449" i="2"/>
  <c r="V449" i="2" s="1"/>
  <c r="U415" i="2"/>
  <c r="V415" i="2" s="1"/>
  <c r="U277" i="2"/>
  <c r="V277" i="2" s="1"/>
  <c r="U493" i="2"/>
  <c r="V493" i="2" s="1"/>
  <c r="U548" i="2"/>
  <c r="V548" i="2" s="1"/>
  <c r="U250" i="2"/>
  <c r="V250" i="2" s="1"/>
  <c r="U439" i="2"/>
  <c r="V439" i="2" s="1"/>
  <c r="U194" i="2"/>
  <c r="V194" i="2" s="1"/>
  <c r="U461" i="2"/>
  <c r="V461" i="2" s="1"/>
  <c r="U560" i="2"/>
  <c r="V560" i="2" s="1"/>
  <c r="U246" i="2"/>
  <c r="V246" i="2" s="1"/>
  <c r="U650" i="2"/>
  <c r="V650" i="2" s="1"/>
  <c r="U225" i="2"/>
  <c r="V225" i="2" s="1"/>
  <c r="U513" i="2"/>
  <c r="V513" i="2" s="1"/>
  <c r="U463" i="2"/>
  <c r="V463" i="2" s="1"/>
  <c r="U672" i="2"/>
  <c r="V672" i="2" s="1"/>
  <c r="U696" i="2"/>
  <c r="V696" i="2" s="1"/>
  <c r="U41" i="2"/>
  <c r="V41" i="2" s="1"/>
  <c r="U621" i="2"/>
  <c r="V621" i="2" s="1"/>
  <c r="U637" i="2"/>
  <c r="V637" i="2" s="1"/>
  <c r="U662" i="2"/>
  <c r="V662" i="2" s="1"/>
  <c r="S785" i="2"/>
  <c r="U785" i="2"/>
  <c r="V785" i="2" s="1"/>
  <c r="S843" i="2"/>
  <c r="U843" i="2"/>
  <c r="V843" i="2" s="1"/>
  <c r="S868" i="2"/>
  <c r="U868" i="2"/>
  <c r="V868" i="2" s="1"/>
  <c r="S673" i="2"/>
  <c r="U673" i="2"/>
  <c r="V673" i="2" s="1"/>
  <c r="S855" i="2"/>
  <c r="U855" i="2"/>
  <c r="V855" i="2" s="1"/>
  <c r="S869" i="2"/>
  <c r="U869" i="2"/>
  <c r="V869" i="2" s="1"/>
  <c r="S711" i="2"/>
  <c r="U711" i="2"/>
  <c r="V711" i="2" s="1"/>
  <c r="S794" i="2"/>
  <c r="U794" i="2"/>
  <c r="V794" i="2" s="1"/>
  <c r="S846" i="2"/>
  <c r="U846" i="2"/>
  <c r="V846" i="2" s="1"/>
  <c r="S635" i="2"/>
  <c r="U635" i="2"/>
  <c r="V635" i="2" s="1"/>
  <c r="S541" i="2"/>
  <c r="U541" i="2"/>
  <c r="V541" i="2" s="1"/>
  <c r="S690" i="2"/>
  <c r="U690" i="2"/>
  <c r="V690" i="2" s="1"/>
  <c r="S525" i="2"/>
  <c r="U525" i="2"/>
  <c r="V525" i="2" s="1"/>
  <c r="S736" i="2"/>
  <c r="U736" i="2"/>
  <c r="V736" i="2" s="1"/>
  <c r="S643" i="2"/>
  <c r="U643" i="2"/>
  <c r="V643" i="2" s="1"/>
  <c r="S674" i="2"/>
  <c r="U674" i="2"/>
  <c r="V674" i="2" s="1"/>
  <c r="S640" i="2"/>
  <c r="U640" i="2"/>
  <c r="V640" i="2" s="1"/>
  <c r="S604" i="2"/>
  <c r="U604" i="2"/>
  <c r="V604" i="2" s="1"/>
  <c r="S625" i="2"/>
  <c r="U625" i="2"/>
  <c r="V625" i="2" s="1"/>
  <c r="S558" i="2"/>
  <c r="U558" i="2"/>
  <c r="V558" i="2" s="1"/>
  <c r="S542" i="2"/>
  <c r="U542" i="2"/>
  <c r="V542" i="2" s="1"/>
  <c r="S516" i="2"/>
  <c r="U516" i="2"/>
  <c r="V516" i="2" s="1"/>
  <c r="S540" i="2"/>
  <c r="U540" i="2"/>
  <c r="V540" i="2" s="1"/>
  <c r="S600" i="2"/>
  <c r="U600" i="2"/>
  <c r="V600" i="2" s="1"/>
  <c r="S481" i="2"/>
  <c r="U481" i="2"/>
  <c r="V481" i="2" s="1"/>
  <c r="S617" i="2"/>
  <c r="U617" i="2"/>
  <c r="V617" i="2" s="1"/>
  <c r="S489" i="2"/>
  <c r="U489" i="2"/>
  <c r="V489" i="2" s="1"/>
  <c r="S579" i="2"/>
  <c r="U579" i="2"/>
  <c r="V579" i="2" s="1"/>
  <c r="S502" i="2"/>
  <c r="U502" i="2"/>
  <c r="V502" i="2" s="1"/>
  <c r="S211" i="2"/>
  <c r="U211" i="2"/>
  <c r="V211" i="2" s="1"/>
  <c r="S494" i="2"/>
  <c r="U494" i="2"/>
  <c r="V494" i="2" s="1"/>
  <c r="S471" i="2"/>
  <c r="U471" i="2"/>
  <c r="V471" i="2" s="1"/>
  <c r="S583" i="2"/>
  <c r="U583" i="2"/>
  <c r="V583" i="2" s="1"/>
  <c r="S469" i="2"/>
  <c r="U469" i="2"/>
  <c r="V469" i="2" s="1"/>
  <c r="S374" i="2"/>
  <c r="U374" i="2"/>
  <c r="V374" i="2" s="1"/>
  <c r="S563" i="2"/>
  <c r="U563" i="2"/>
  <c r="V563" i="2" s="1"/>
  <c r="S465" i="2"/>
  <c r="U465" i="2"/>
  <c r="V465" i="2" s="1"/>
  <c r="S588" i="2"/>
  <c r="U588" i="2"/>
  <c r="V588" i="2" s="1"/>
  <c r="S267" i="2"/>
  <c r="U267" i="2"/>
  <c r="V267" i="2" s="1"/>
  <c r="S373" i="2"/>
  <c r="S276" i="2"/>
  <c r="S334" i="2"/>
  <c r="U334" i="2"/>
  <c r="V334" i="2" s="1"/>
  <c r="S215" i="2"/>
  <c r="S435" i="2"/>
  <c r="S236" i="2"/>
  <c r="U236" i="2"/>
  <c r="V236" i="2" s="1"/>
  <c r="S233" i="2"/>
  <c r="U233" i="2"/>
  <c r="V233" i="2" s="1"/>
  <c r="S286" i="2"/>
  <c r="S180" i="2"/>
  <c r="S205" i="2"/>
  <c r="S156" i="2"/>
  <c r="U156" i="2"/>
  <c r="V156" i="2" s="1"/>
  <c r="S190" i="2"/>
  <c r="S142" i="2"/>
  <c r="U142" i="2"/>
  <c r="V142" i="2" s="1"/>
  <c r="S129" i="2"/>
  <c r="U129" i="2"/>
  <c r="V129" i="2" s="1"/>
  <c r="S117" i="2"/>
  <c r="U117" i="2"/>
  <c r="V117" i="2" s="1"/>
  <c r="S101" i="2"/>
  <c r="U101" i="2"/>
  <c r="V101" i="2" s="1"/>
  <c r="S54" i="2"/>
  <c r="U54" i="2"/>
  <c r="V54" i="2" s="1"/>
  <c r="S57" i="2"/>
  <c r="U57" i="2"/>
  <c r="V57" i="2" s="1"/>
  <c r="S65" i="2"/>
  <c r="U65" i="2"/>
  <c r="V65" i="2" s="1"/>
  <c r="S97" i="2"/>
  <c r="U97" i="2"/>
  <c r="V97" i="2" s="1"/>
  <c r="S45" i="2"/>
  <c r="U45" i="2"/>
  <c r="V45" i="2" s="1"/>
  <c r="S31" i="2"/>
  <c r="U31" i="2"/>
  <c r="V31" i="2" s="1"/>
  <c r="S50" i="2"/>
  <c r="U50" i="2"/>
  <c r="V50" i="2" s="1"/>
  <c r="S27" i="2"/>
  <c r="U27" i="2"/>
  <c r="V27" i="2" s="1"/>
  <c r="S21" i="2"/>
  <c r="U21" i="2"/>
  <c r="V21" i="2" s="1"/>
  <c r="S26" i="2"/>
  <c r="U26" i="2"/>
  <c r="V26" i="2" s="1"/>
  <c r="U353" i="2"/>
  <c r="V353" i="2" s="1"/>
  <c r="U385" i="2"/>
  <c r="V385" i="2" s="1"/>
  <c r="U387" i="2"/>
  <c r="V387" i="2" s="1"/>
  <c r="U332" i="2"/>
  <c r="V332" i="2" s="1"/>
  <c r="U372" i="2"/>
  <c r="V372" i="2" s="1"/>
  <c r="U294" i="2"/>
  <c r="V294" i="2" s="1"/>
  <c r="U474" i="2"/>
  <c r="V474" i="2" s="1"/>
  <c r="U244" i="2"/>
  <c r="V244" i="2" s="1"/>
  <c r="U406" i="2"/>
  <c r="V406" i="2" s="1"/>
  <c r="U300" i="2"/>
  <c r="V300" i="2" s="1"/>
  <c r="U433" i="2"/>
  <c r="V433" i="2" s="1"/>
  <c r="U264" i="2"/>
  <c r="V264" i="2" s="1"/>
  <c r="U314" i="2"/>
  <c r="V314" i="2" s="1"/>
  <c r="U289" i="2"/>
  <c r="V289" i="2" s="1"/>
  <c r="U272" i="2"/>
  <c r="V272" i="2" s="1"/>
  <c r="U266" i="2"/>
  <c r="V266" i="2" s="1"/>
  <c r="U482" i="2"/>
  <c r="V482" i="2" s="1"/>
  <c r="U578" i="2"/>
  <c r="V578" i="2" s="1"/>
  <c r="U421" i="2"/>
  <c r="V421" i="2" s="1"/>
  <c r="U485" i="2"/>
  <c r="V485" i="2" s="1"/>
  <c r="U284" i="2"/>
  <c r="V284" i="2" s="1"/>
  <c r="U414" i="2"/>
  <c r="V414" i="2" s="1"/>
  <c r="U562" i="2"/>
  <c r="V562" i="2" s="1"/>
  <c r="U123" i="2"/>
  <c r="V123" i="2" s="1"/>
  <c r="U438" i="2"/>
  <c r="V438" i="2" s="1"/>
  <c r="U232" i="2"/>
  <c r="V232" i="2" s="1"/>
  <c r="U678" i="2"/>
  <c r="V678" i="2" s="1"/>
  <c r="U230" i="2"/>
  <c r="V230" i="2" s="1"/>
  <c r="U845" i="2"/>
  <c r="V845" i="2" s="1"/>
  <c r="S893" i="2"/>
  <c r="U893" i="2"/>
  <c r="V893" i="2" s="1"/>
  <c r="S581" i="2"/>
  <c r="U581" i="2"/>
  <c r="V581" i="2" s="1"/>
  <c r="S894" i="2"/>
  <c r="U894" i="2"/>
  <c r="V894" i="2" s="1"/>
  <c r="S857" i="2"/>
  <c r="U857" i="2"/>
  <c r="V857" i="2" s="1"/>
  <c r="S876" i="2"/>
  <c r="U876" i="2"/>
  <c r="V876" i="2" s="1"/>
  <c r="S982" i="2"/>
  <c r="S927" i="2"/>
  <c r="S830" i="2"/>
  <c r="U830" i="2"/>
  <c r="V830" i="2" s="1"/>
  <c r="S659" i="2"/>
  <c r="S993" i="2"/>
  <c r="S789" i="2"/>
  <c r="U789" i="2"/>
  <c r="V789" i="2" s="1"/>
  <c r="S792" i="2"/>
  <c r="S788" i="2"/>
  <c r="U788" i="2"/>
  <c r="V788" i="2" s="1"/>
  <c r="S791" i="2"/>
  <c r="U791" i="2"/>
  <c r="V791" i="2" s="1"/>
  <c r="S769" i="2"/>
  <c r="U769" i="2"/>
  <c r="V769" i="2" s="1"/>
  <c r="S740" i="2"/>
  <c r="U740" i="2"/>
  <c r="V740" i="2" s="1"/>
  <c r="S920" i="2"/>
  <c r="U920" i="2"/>
  <c r="V920" i="2" s="1"/>
  <c r="S754" i="2"/>
  <c r="U754" i="2"/>
  <c r="V754" i="2" s="1"/>
  <c r="S722" i="2"/>
  <c r="U722" i="2"/>
  <c r="V722" i="2" s="1"/>
  <c r="S668" i="2"/>
  <c r="U668" i="2"/>
  <c r="V668" i="2" s="1"/>
  <c r="S656" i="2"/>
  <c r="U656" i="2"/>
  <c r="V656" i="2" s="1"/>
  <c r="S680" i="2"/>
  <c r="S771" i="2"/>
  <c r="U771" i="2"/>
  <c r="V771" i="2" s="1"/>
  <c r="S693" i="2"/>
  <c r="U693" i="2"/>
  <c r="V693" i="2" s="1"/>
  <c r="S566" i="2"/>
  <c r="U566" i="2"/>
  <c r="V566" i="2" s="1"/>
  <c r="S553" i="2"/>
  <c r="U553" i="2"/>
  <c r="V553" i="2" s="1"/>
  <c r="S506" i="2"/>
  <c r="U506" i="2"/>
  <c r="V506" i="2" s="1"/>
  <c r="S570" i="2"/>
  <c r="U570" i="2"/>
  <c r="V570" i="2" s="1"/>
  <c r="S761" i="2"/>
  <c r="S520" i="2"/>
  <c r="U520" i="2"/>
  <c r="V520" i="2" s="1"/>
  <c r="S361" i="2"/>
  <c r="U361" i="2"/>
  <c r="V361" i="2" s="1"/>
  <c r="S572" i="2"/>
  <c r="U572" i="2"/>
  <c r="V572" i="2" s="1"/>
  <c r="S731" i="2"/>
  <c r="S669" i="2"/>
  <c r="U669" i="2"/>
  <c r="V669" i="2" s="1"/>
  <c r="S424" i="2"/>
  <c r="U424" i="2"/>
  <c r="V424" i="2" s="1"/>
  <c r="S191" i="2"/>
  <c r="U191" i="2"/>
  <c r="V191" i="2" s="1"/>
  <c r="S281" i="2"/>
  <c r="U281" i="2"/>
  <c r="V281" i="2" s="1"/>
  <c r="S299" i="2"/>
  <c r="U299" i="2"/>
  <c r="V299" i="2" s="1"/>
  <c r="S305" i="2"/>
  <c r="S199" i="2"/>
  <c r="S231" i="2"/>
  <c r="U231" i="2"/>
  <c r="V231" i="2" s="1"/>
  <c r="S278" i="2"/>
  <c r="S405" i="2"/>
  <c r="U405" i="2"/>
  <c r="V405" i="2" s="1"/>
  <c r="S218" i="2"/>
  <c r="U218" i="2"/>
  <c r="V218" i="2" s="1"/>
  <c r="S196" i="2"/>
  <c r="U196" i="2"/>
  <c r="V196" i="2" s="1"/>
  <c r="S238" i="2"/>
  <c r="U238" i="2"/>
  <c r="V238" i="2" s="1"/>
  <c r="S184" i="2"/>
  <c r="U184" i="2"/>
  <c r="V184" i="2" s="1"/>
  <c r="S159" i="2"/>
  <c r="U159" i="2"/>
  <c r="V159" i="2" s="1"/>
  <c r="S138" i="2"/>
  <c r="U138" i="2"/>
  <c r="V138" i="2" s="1"/>
  <c r="S168" i="2"/>
  <c r="U168" i="2"/>
  <c r="V168" i="2" s="1"/>
  <c r="S316" i="2"/>
  <c r="U316" i="2"/>
  <c r="V316" i="2" s="1"/>
  <c r="S104" i="2"/>
  <c r="U104" i="2"/>
  <c r="V104" i="2" s="1"/>
  <c r="S103" i="2"/>
  <c r="U103" i="2"/>
  <c r="V103" i="2" s="1"/>
  <c r="S175" i="2"/>
  <c r="U175" i="2"/>
  <c r="V175" i="2" s="1"/>
  <c r="S125" i="2"/>
  <c r="U125" i="2"/>
  <c r="V125" i="2" s="1"/>
  <c r="S82" i="2"/>
  <c r="U82" i="2"/>
  <c r="V82" i="2" s="1"/>
  <c r="S93" i="2"/>
  <c r="U93" i="2"/>
  <c r="V93" i="2" s="1"/>
  <c r="S69" i="2"/>
  <c r="U69" i="2"/>
  <c r="V69" i="2" s="1"/>
  <c r="S63" i="2"/>
  <c r="U63" i="2"/>
  <c r="V63" i="2" s="1"/>
  <c r="S44" i="2"/>
  <c r="U44" i="2"/>
  <c r="V44" i="2" s="1"/>
  <c r="S19" i="2"/>
  <c r="U19" i="2"/>
  <c r="V19" i="2" s="1"/>
  <c r="S15" i="2"/>
  <c r="U15" i="2"/>
  <c r="V15" i="2" s="1"/>
  <c r="S7" i="2"/>
  <c r="U7" i="2"/>
  <c r="V7" i="2" s="1"/>
  <c r="S3" i="2"/>
  <c r="U3" i="2"/>
  <c r="V3" i="2" s="1"/>
  <c r="U363" i="2"/>
  <c r="V363" i="2" s="1"/>
  <c r="U346" i="2"/>
  <c r="V346" i="2" s="1"/>
  <c r="U367" i="2"/>
  <c r="V367" i="2" s="1"/>
  <c r="U338" i="2"/>
  <c r="V338" i="2" s="1"/>
  <c r="U384" i="2"/>
  <c r="V384" i="2" s="1"/>
  <c r="U412" i="2"/>
  <c r="V412" i="2" s="1"/>
  <c r="U319" i="2"/>
  <c r="V319" i="2" s="1"/>
  <c r="U395" i="2"/>
  <c r="V395" i="2" s="1"/>
  <c r="U402" i="2"/>
  <c r="V402" i="2" s="1"/>
  <c r="U500" i="2"/>
  <c r="V500" i="2" s="1"/>
  <c r="U398" i="2"/>
  <c r="V398" i="2" s="1"/>
  <c r="U487" i="2"/>
  <c r="V487" i="2" s="1"/>
  <c r="U302" i="2"/>
  <c r="V302" i="2" s="1"/>
  <c r="U464" i="2"/>
  <c r="V464" i="2" s="1"/>
  <c r="U271" i="2"/>
  <c r="V271" i="2" s="1"/>
  <c r="U311" i="2"/>
  <c r="V311" i="2" s="1"/>
  <c r="U752" i="2"/>
  <c r="V752" i="2" s="1"/>
  <c r="U420" i="2"/>
  <c r="V420" i="2" s="1"/>
  <c r="U176" i="2"/>
  <c r="V176" i="2" s="1"/>
  <c r="U444" i="2"/>
  <c r="V444" i="2" s="1"/>
  <c r="U143" i="2"/>
  <c r="V143" i="2" s="1"/>
  <c r="U543" i="2"/>
  <c r="V543" i="2" s="1"/>
  <c r="U274" i="2"/>
  <c r="V274" i="2" s="1"/>
  <c r="U743" i="2"/>
  <c r="V743" i="2" s="1"/>
  <c r="U43" i="2"/>
  <c r="V43" i="2" s="1"/>
  <c r="U121" i="2"/>
  <c r="V121" i="2" s="1"/>
  <c r="U208" i="2"/>
  <c r="V208" i="2" s="1"/>
  <c r="U29" i="2"/>
  <c r="V29" i="2" s="1"/>
  <c r="U200" i="2"/>
  <c r="V200" i="2" s="1"/>
  <c r="U269" i="2"/>
  <c r="V269" i="2" s="1"/>
  <c r="S167" i="2"/>
  <c r="U167" i="2"/>
  <c r="V167" i="2" s="1"/>
  <c r="S872" i="2"/>
  <c r="U872" i="2"/>
  <c r="V872" i="2" s="1"/>
  <c r="S909" i="2"/>
  <c r="U909" i="2"/>
  <c r="V909" i="2" s="1"/>
  <c r="S800" i="2"/>
  <c r="U800" i="2"/>
  <c r="V800" i="2" s="1"/>
  <c r="S703" i="2"/>
  <c r="U703" i="2"/>
  <c r="V703" i="2" s="1"/>
  <c r="S838" i="2"/>
  <c r="U838" i="2"/>
  <c r="V838" i="2" s="1"/>
  <c r="S808" i="2"/>
  <c r="U808" i="2"/>
  <c r="V808" i="2" s="1"/>
  <c r="S816" i="2"/>
  <c r="U816" i="2"/>
  <c r="V816" i="2" s="1"/>
  <c r="S775" i="2"/>
  <c r="U775" i="2"/>
  <c r="V775" i="2" s="1"/>
  <c r="S779" i="2"/>
  <c r="U779" i="2"/>
  <c r="V779" i="2" s="1"/>
  <c r="S734" i="2"/>
  <c r="U734" i="2"/>
  <c r="V734" i="2" s="1"/>
  <c r="S721" i="2"/>
  <c r="U721" i="2"/>
  <c r="V721" i="2" s="1"/>
  <c r="S751" i="2"/>
  <c r="U751" i="2"/>
  <c r="V751" i="2" s="1"/>
  <c r="S726" i="2"/>
  <c r="U726" i="2"/>
  <c r="V726" i="2" s="1"/>
  <c r="S692" i="2"/>
  <c r="U692" i="2"/>
  <c r="V692" i="2" s="1"/>
  <c r="S610" i="2"/>
  <c r="U610" i="2"/>
  <c r="V610" i="2" s="1"/>
  <c r="S550" i="2"/>
  <c r="U550" i="2"/>
  <c r="V550" i="2" s="1"/>
  <c r="S710" i="2"/>
  <c r="U710" i="2"/>
  <c r="V710" i="2" s="1"/>
  <c r="S666" i="2"/>
  <c r="U666" i="2"/>
  <c r="V666" i="2" s="1"/>
  <c r="S584" i="2"/>
  <c r="U584" i="2"/>
  <c r="V584" i="2" s="1"/>
  <c r="S702" i="2"/>
  <c r="U702" i="2"/>
  <c r="V702" i="2" s="1"/>
  <c r="S642" i="2"/>
  <c r="U642" i="2"/>
  <c r="V642" i="2" s="1"/>
  <c r="S561" i="2"/>
  <c r="U561" i="2"/>
  <c r="V561" i="2" s="1"/>
  <c r="S574" i="2"/>
  <c r="U574" i="2"/>
  <c r="V574" i="2" s="1"/>
  <c r="S723" i="2"/>
  <c r="U723" i="2"/>
  <c r="V723" i="2" s="1"/>
  <c r="S609" i="2"/>
  <c r="U609" i="2"/>
  <c r="V609" i="2" s="1"/>
  <c r="S590" i="2"/>
  <c r="U590" i="2"/>
  <c r="V590" i="2" s="1"/>
  <c r="S496" i="2"/>
  <c r="U496" i="2"/>
  <c r="V496" i="2" s="1"/>
  <c r="S455" i="2"/>
  <c r="U455" i="2"/>
  <c r="V455" i="2" s="1"/>
  <c r="S453" i="2"/>
  <c r="U453" i="2"/>
  <c r="V453" i="2" s="1"/>
  <c r="S565" i="2"/>
  <c r="U565" i="2"/>
  <c r="V565" i="2" s="1"/>
  <c r="S527" i="2"/>
  <c r="U527" i="2"/>
  <c r="V527" i="2" s="1"/>
  <c r="S602" i="2"/>
  <c r="U602" i="2"/>
  <c r="V602" i="2" s="1"/>
  <c r="S399" i="2"/>
  <c r="U399" i="2"/>
  <c r="V399" i="2" s="1"/>
  <c r="S468" i="2"/>
  <c r="U468" i="2"/>
  <c r="V468" i="2" s="1"/>
  <c r="S498" i="2"/>
  <c r="U498" i="2"/>
  <c r="V498" i="2" s="1"/>
  <c r="S699" i="2"/>
  <c r="U699" i="2"/>
  <c r="V699" i="2" s="1"/>
  <c r="S170" i="2"/>
  <c r="U170" i="2"/>
  <c r="V170" i="2" s="1"/>
  <c r="S209" i="2"/>
  <c r="U209" i="2"/>
  <c r="V209" i="2" s="1"/>
  <c r="S224" i="2"/>
  <c r="U224" i="2"/>
  <c r="V224" i="2" s="1"/>
  <c r="S189" i="2"/>
  <c r="U189" i="2"/>
  <c r="V189" i="2" s="1"/>
  <c r="S202" i="2"/>
  <c r="U202" i="2"/>
  <c r="V202" i="2" s="1"/>
  <c r="S30" i="2"/>
  <c r="U30" i="2"/>
  <c r="V30" i="2" s="1"/>
  <c r="S131" i="2"/>
  <c r="U131" i="2"/>
  <c r="V131" i="2" s="1"/>
  <c r="S135" i="2"/>
  <c r="U135" i="2"/>
  <c r="V135" i="2" s="1"/>
  <c r="S178" i="2"/>
  <c r="U178" i="2"/>
  <c r="V178" i="2" s="1"/>
  <c r="S172" i="2"/>
  <c r="U172" i="2"/>
  <c r="V172" i="2" s="1"/>
  <c r="S89" i="2"/>
  <c r="U89" i="2"/>
  <c r="V89" i="2" s="1"/>
  <c r="S46" i="2"/>
  <c r="U46" i="2"/>
  <c r="V46" i="2" s="1"/>
  <c r="S51" i="2"/>
  <c r="U51" i="2"/>
  <c r="V51" i="2" s="1"/>
  <c r="S80" i="2"/>
  <c r="U80" i="2"/>
  <c r="V80" i="2" s="1"/>
  <c r="S47" i="2"/>
  <c r="U47" i="2"/>
  <c r="V47" i="2" s="1"/>
  <c r="S59" i="2"/>
  <c r="U59" i="2"/>
  <c r="V59" i="2" s="1"/>
  <c r="S67" i="2"/>
  <c r="U67" i="2"/>
  <c r="V67" i="2" s="1"/>
  <c r="S75" i="2"/>
  <c r="U75" i="2"/>
  <c r="V75" i="2" s="1"/>
  <c r="S53" i="2"/>
  <c r="U53" i="2"/>
  <c r="V53" i="2" s="1"/>
  <c r="S48" i="2"/>
  <c r="U48" i="2"/>
  <c r="V48" i="2" s="1"/>
  <c r="S28" i="2"/>
  <c r="U28" i="2"/>
  <c r="V28" i="2" s="1"/>
  <c r="S52" i="2"/>
  <c r="U52" i="2"/>
  <c r="V52" i="2" s="1"/>
  <c r="S23" i="2"/>
  <c r="U23" i="2"/>
  <c r="V23" i="2" s="1"/>
  <c r="S24" i="2"/>
  <c r="U24" i="2"/>
  <c r="V24" i="2" s="1"/>
  <c r="U360" i="2"/>
  <c r="V360" i="2" s="1"/>
  <c r="U366" i="2"/>
  <c r="V366" i="2" s="1"/>
  <c r="U371" i="2"/>
  <c r="V371" i="2" s="1"/>
  <c r="U348" i="2"/>
  <c r="V348" i="2" s="1"/>
  <c r="U391" i="2"/>
  <c r="V391" i="2" s="1"/>
  <c r="U285" i="2"/>
  <c r="V285" i="2" s="1"/>
  <c r="U409" i="2"/>
  <c r="V409" i="2" s="1"/>
  <c r="U389" i="2"/>
  <c r="V389" i="2" s="1"/>
  <c r="U492" i="2"/>
  <c r="V492" i="2" s="1"/>
  <c r="U315" i="2"/>
  <c r="V315" i="2" s="1"/>
  <c r="U217" i="2"/>
  <c r="V217" i="2" s="1"/>
  <c r="U472" i="2"/>
  <c r="V472" i="2" s="1"/>
  <c r="U396" i="2"/>
  <c r="V396" i="2" s="1"/>
  <c r="U419" i="2"/>
  <c r="V419" i="2" s="1"/>
  <c r="U480" i="2"/>
  <c r="V480" i="2" s="1"/>
  <c r="U660" i="2"/>
  <c r="V660" i="2" s="1"/>
  <c r="U188" i="2"/>
  <c r="V188" i="2" s="1"/>
  <c r="U645" i="2"/>
  <c r="V645" i="2" s="1"/>
  <c r="U423" i="2"/>
  <c r="V423" i="2" s="1"/>
  <c r="U426" i="2"/>
  <c r="V426" i="2" s="1"/>
  <c r="U422" i="2"/>
  <c r="V422" i="2" s="1"/>
  <c r="U689" i="2"/>
  <c r="V689" i="2" s="1"/>
  <c r="U96" i="2"/>
  <c r="V96" i="2" s="1"/>
  <c r="U518" i="2"/>
  <c r="V518" i="2" s="1"/>
  <c r="U198" i="2"/>
  <c r="V198" i="2" s="1"/>
  <c r="U594" i="2"/>
  <c r="V594" i="2" s="1"/>
  <c r="U644" i="2"/>
  <c r="V644" i="2" s="1"/>
  <c r="U92" i="2"/>
  <c r="V92" i="2" s="1"/>
  <c r="U273" i="2"/>
  <c r="V273" i="2" s="1"/>
  <c r="U858" i="2"/>
  <c r="V858" i="2" s="1"/>
  <c r="U654" i="2"/>
  <c r="V654" i="2" s="1"/>
  <c r="U633" i="2"/>
  <c r="V633" i="2" s="1"/>
  <c r="S797" i="2"/>
  <c r="U797" i="2"/>
  <c r="V797" i="2" s="1"/>
  <c r="S823" i="2"/>
  <c r="U823" i="2"/>
  <c r="V823" i="2" s="1"/>
  <c r="S926" i="2"/>
  <c r="U926" i="2"/>
  <c r="V926" i="2" s="1"/>
  <c r="S873" i="2"/>
  <c r="U873" i="2"/>
  <c r="V873" i="2" s="1"/>
  <c r="S820" i="2"/>
  <c r="U820" i="2"/>
  <c r="V820" i="2" s="1"/>
  <c r="S852" i="2"/>
  <c r="U852" i="2"/>
  <c r="V852" i="2" s="1"/>
  <c r="S804" i="2"/>
  <c r="U804" i="2"/>
  <c r="V804" i="2" s="1"/>
  <c r="S822" i="2"/>
  <c r="S951" i="2"/>
  <c r="S831" i="2"/>
  <c r="U831" i="2"/>
  <c r="V831" i="2" s="1"/>
  <c r="S933" i="2"/>
  <c r="U933" i="2"/>
  <c r="V933" i="2" s="1"/>
  <c r="S784" i="2"/>
  <c r="S809" i="2"/>
  <c r="U809" i="2"/>
  <c r="V809" i="2" s="1"/>
  <c r="S921" i="2"/>
  <c r="U921" i="2"/>
  <c r="V921" i="2" s="1"/>
  <c r="S725" i="2"/>
  <c r="U725" i="2"/>
  <c r="V725" i="2" s="1"/>
  <c r="S741" i="2"/>
  <c r="S768" i="2"/>
  <c r="U768" i="2"/>
  <c r="V768" i="2" s="1"/>
  <c r="S719" i="2"/>
  <c r="U719" i="2"/>
  <c r="V719" i="2" s="1"/>
  <c r="S675" i="2"/>
  <c r="U675" i="2"/>
  <c r="V675" i="2" s="1"/>
  <c r="S705" i="2"/>
  <c r="U705" i="2"/>
  <c r="V705" i="2" s="1"/>
  <c r="S651" i="2"/>
  <c r="U651" i="2"/>
  <c r="V651" i="2" s="1"/>
  <c r="S647" i="2"/>
  <c r="S715" i="2"/>
  <c r="U715" i="2"/>
  <c r="V715" i="2" s="1"/>
  <c r="S753" i="2"/>
  <c r="U753" i="2"/>
  <c r="V753" i="2" s="1"/>
  <c r="S847" i="2"/>
  <c r="U847" i="2"/>
  <c r="V847" i="2" s="1"/>
  <c r="S679" i="2"/>
  <c r="S638" i="2"/>
  <c r="U638" i="2"/>
  <c r="V638" i="2" s="1"/>
  <c r="S622" i="2"/>
  <c r="U622" i="2"/>
  <c r="V622" i="2" s="1"/>
  <c r="S598" i="2"/>
  <c r="U598" i="2"/>
  <c r="V598" i="2" s="1"/>
  <c r="S704" i="2"/>
  <c r="S774" i="2"/>
  <c r="U774" i="2"/>
  <c r="V774" i="2" s="1"/>
  <c r="S606" i="2"/>
  <c r="U606" i="2"/>
  <c r="V606" i="2" s="1"/>
  <c r="S683" i="2"/>
  <c r="U683" i="2"/>
  <c r="V683" i="2" s="1"/>
  <c r="S484" i="2"/>
  <c r="U484" i="2"/>
  <c r="V484" i="2" s="1"/>
  <c r="S627" i="2"/>
  <c r="U627" i="2"/>
  <c r="V627" i="2" s="1"/>
  <c r="S549" i="2"/>
  <c r="U549" i="2"/>
  <c r="V549" i="2" s="1"/>
  <c r="S473" i="2"/>
  <c r="U473" i="2"/>
  <c r="V473" i="2" s="1"/>
  <c r="S573" i="2"/>
  <c r="U573" i="2"/>
  <c r="V573" i="2" s="1"/>
  <c r="S634" i="2"/>
  <c r="U634" i="2"/>
  <c r="V634" i="2" s="1"/>
  <c r="S564" i="2"/>
  <c r="U564" i="2"/>
  <c r="V564" i="2" s="1"/>
  <c r="S735" i="2"/>
  <c r="U735" i="2"/>
  <c r="V735" i="2" s="1"/>
  <c r="S576" i="2"/>
  <c r="U576" i="2"/>
  <c r="V576" i="2" s="1"/>
  <c r="S429" i="2"/>
  <c r="S535" i="2"/>
  <c r="U535" i="2"/>
  <c r="V535" i="2" s="1"/>
  <c r="S386" i="2"/>
  <c r="U386" i="2"/>
  <c r="V386" i="2" s="1"/>
  <c r="S351" i="2"/>
  <c r="U351" i="2"/>
  <c r="V351" i="2" s="1"/>
  <c r="S686" i="2"/>
  <c r="U686" i="2"/>
  <c r="V686" i="2" s="1"/>
  <c r="S382" i="2"/>
  <c r="U382" i="2"/>
  <c r="V382" i="2" s="1"/>
  <c r="S212" i="2"/>
  <c r="U212" i="2"/>
  <c r="V212" i="2" s="1"/>
  <c r="S375" i="2"/>
  <c r="U375" i="2"/>
  <c r="V375" i="2" s="1"/>
  <c r="S368" i="2"/>
  <c r="S182" i="2"/>
  <c r="U182" i="2"/>
  <c r="V182" i="2" s="1"/>
  <c r="S336" i="2"/>
  <c r="U336" i="2"/>
  <c r="V336" i="2" s="1"/>
  <c r="S234" i="2"/>
  <c r="S425" i="2"/>
  <c r="U425" i="2"/>
  <c r="V425" i="2" s="1"/>
  <c r="S152" i="2"/>
  <c r="S229" i="2"/>
  <c r="S115" i="2"/>
  <c r="U115" i="2"/>
  <c r="V115" i="2" s="1"/>
  <c r="S183" i="2"/>
  <c r="U183" i="2"/>
  <c r="V183" i="2" s="1"/>
  <c r="S237" i="2"/>
  <c r="U237" i="2"/>
  <c r="V237" i="2" s="1"/>
  <c r="S154" i="2"/>
  <c r="U154" i="2"/>
  <c r="V154" i="2" s="1"/>
  <c r="S119" i="2"/>
  <c r="U119" i="2"/>
  <c r="V119" i="2" s="1"/>
  <c r="S95" i="2"/>
  <c r="U95" i="2"/>
  <c r="V95" i="2" s="1"/>
  <c r="S109" i="2"/>
  <c r="U109" i="2"/>
  <c r="V109" i="2" s="1"/>
  <c r="S78" i="2"/>
  <c r="U78" i="2"/>
  <c r="V78" i="2" s="1"/>
  <c r="S88" i="2"/>
  <c r="U88" i="2"/>
  <c r="V88" i="2" s="1"/>
  <c r="S83" i="2"/>
  <c r="U83" i="2"/>
  <c r="V83" i="2" s="1"/>
  <c r="S100" i="2"/>
  <c r="U100" i="2"/>
  <c r="V100" i="2" s="1"/>
  <c r="S39" i="2"/>
  <c r="U39" i="2"/>
  <c r="V39" i="2" s="1"/>
  <c r="S56" i="2"/>
  <c r="U56" i="2"/>
  <c r="V56" i="2" s="1"/>
  <c r="S40" i="2"/>
  <c r="U40" i="2"/>
  <c r="V40" i="2" s="1"/>
  <c r="S17" i="2"/>
  <c r="U17" i="2"/>
  <c r="V17" i="2" s="1"/>
  <c r="S12" i="2"/>
  <c r="U12" i="2"/>
  <c r="V12" i="2" s="1"/>
  <c r="S9" i="2"/>
  <c r="U9" i="2"/>
  <c r="V9" i="2" s="1"/>
  <c r="S4" i="2"/>
  <c r="U4" i="2"/>
  <c r="V4" i="2" s="1"/>
  <c r="U358" i="2"/>
  <c r="V358" i="2" s="1"/>
  <c r="U354" i="2"/>
  <c r="V354" i="2" s="1"/>
  <c r="U378" i="2"/>
  <c r="V378" i="2" s="1"/>
  <c r="U335" i="2"/>
  <c r="V335" i="2" s="1"/>
  <c r="U340" i="2"/>
  <c r="V340" i="2" s="1"/>
  <c r="U328" i="2"/>
  <c r="V328" i="2" s="1"/>
  <c r="U397" i="2"/>
  <c r="V397" i="2" s="1"/>
  <c r="U333" i="2"/>
  <c r="V333" i="2" s="1"/>
  <c r="U403" i="2"/>
  <c r="V403" i="2" s="1"/>
  <c r="U413" i="2"/>
  <c r="V413" i="2" s="1"/>
  <c r="U323" i="2"/>
  <c r="V323" i="2" s="1"/>
  <c r="U318" i="2"/>
  <c r="V318" i="2" s="1"/>
  <c r="U475" i="2"/>
  <c r="V475" i="2" s="1"/>
  <c r="U270" i="2"/>
  <c r="V270" i="2" s="1"/>
  <c r="U207" i="2"/>
  <c r="V207" i="2" s="1"/>
  <c r="U582" i="2"/>
  <c r="V582" i="2" s="1"/>
  <c r="U280" i="2"/>
  <c r="V280" i="2" s="1"/>
  <c r="U443" i="2"/>
  <c r="V443" i="2" s="1"/>
  <c r="U222" i="2"/>
  <c r="V222" i="2" s="1"/>
  <c r="U533" i="2"/>
  <c r="V533" i="2" s="1"/>
  <c r="U460" i="2"/>
  <c r="V460" i="2" s="1"/>
  <c r="U607" i="2"/>
  <c r="V607" i="2" s="1"/>
  <c r="U555" i="2"/>
  <c r="V555" i="2" s="1"/>
  <c r="U118" i="2"/>
  <c r="V118" i="2" s="1"/>
  <c r="U665" i="2"/>
  <c r="V665" i="2" s="1"/>
  <c r="U677" i="2"/>
  <c r="V677" i="2" s="1"/>
</calcChain>
</file>

<file path=xl/sharedStrings.xml><?xml version="1.0" encoding="utf-8"?>
<sst xmlns="http://schemas.openxmlformats.org/spreadsheetml/2006/main" count="30555" uniqueCount="5559">
  <si>
    <t>Annotated Sequence</t>
  </si>
  <si>
    <t>Modifications</t>
  </si>
  <si>
    <t># PSMs</t>
  </si>
  <si>
    <t>Master Protein Accessions</t>
  </si>
  <si>
    <t>Positions in Master Proteins</t>
  </si>
  <si>
    <t>Modifications in Master Proteins</t>
  </si>
  <si>
    <t>Master Protein Descriptions</t>
  </si>
  <si>
    <t># Missed Cleavages</t>
  </si>
  <si>
    <t>Theo. MH+ [Da]</t>
  </si>
  <si>
    <t>Abundance Ratio: (2h_Turbo_Pom) / (2h_Turbo_DMSO)</t>
  </si>
  <si>
    <t>Abundances (Scaled): F3: Sample, 2h_Turbo_DMSO</t>
  </si>
  <si>
    <t>Abundances (Scaled): F7: Sample, 2h_Turbo_DMSO</t>
  </si>
  <si>
    <t>Abundances (Scaled): F11: Sample, 2h_Turbo_DMSO</t>
  </si>
  <si>
    <t>Abundances (Scaled): F4: Sample, 2h_Turbo_Pom</t>
  </si>
  <si>
    <t>Abundances (Scaled): F8: Sample, 2h_Turbo_Pom</t>
  </si>
  <si>
    <t>Abundances (Scaled): F12: Sample, 2h_Turbo_Pom</t>
  </si>
  <si>
    <t>Abundances (Normalized): F3: Sample, 2h_Turbo_DMSO</t>
  </si>
  <si>
    <t>Abundances (Normalized): F7: Sample, 2h_Turbo_DMSO</t>
  </si>
  <si>
    <t>Abundances (Normalized): F11: Sample, 2h_Turbo_DMSO</t>
  </si>
  <si>
    <t>Abundances (Normalized): F4: Sample, 2h_Turbo_Pom</t>
  </si>
  <si>
    <t>Abundances (Normalized): F8: Sample, 2h_Turbo_Pom</t>
  </si>
  <si>
    <t>Abundances (Normalized): F12: Sample, 2h_Turbo_Pom</t>
  </si>
  <si>
    <t>Abundance: F3: Sample, 2h_Turbo_DMSO</t>
  </si>
  <si>
    <t>Abundance: F7: Sample, 2h_Turbo_DMSO</t>
  </si>
  <si>
    <t>Abundance: F11: Sample, 2h_Turbo_DMSO</t>
  </si>
  <si>
    <t>Abundance: F4: Sample, 2h_Turbo_Pom</t>
  </si>
  <si>
    <t>Abundance: F8: Sample, 2h_Turbo_Pom</t>
  </si>
  <si>
    <t>Abundance: F12: Sample, 2h_Turbo_Pom</t>
  </si>
  <si>
    <t>Found in Sample: [S3] F3: Sample, 2h_Turbo_DMSO</t>
  </si>
  <si>
    <t>Found in Sample: [S7] F7: Sample, 2h_Turbo_DMSO</t>
  </si>
  <si>
    <t>Found in Sample: [S11] F11: Sample, 2h_Turbo_DMSO</t>
  </si>
  <si>
    <t>Found in Sample: [S4] F4: Sample, 2h_Turbo_Pom</t>
  </si>
  <si>
    <t>Found in Sample: [S8] F8: Sample, 2h_Turbo_Pom</t>
  </si>
  <si>
    <t>Found in Sample: [S12] F12: Sample, 2h_Turbo_Pom</t>
  </si>
  <si>
    <t>Confidence (by Search Engine): Mascot</t>
  </si>
  <si>
    <t>Percolator q-Value (by Search Engine): Mascot</t>
  </si>
  <si>
    <t>Percolator PEP (by Search Engine): Mascot</t>
  </si>
  <si>
    <t>Ions Score (by Search Engine): Mascot</t>
  </si>
  <si>
    <t>Top Apex RT [min]</t>
  </si>
  <si>
    <t>High</t>
  </si>
  <si>
    <t>[R].SKTGSLQLICK.[S]</t>
  </si>
  <si>
    <t>1xBiotin [K2]; 1xCarbamidomethyl [C10]</t>
  </si>
  <si>
    <t>Q96JP5</t>
  </si>
  <si>
    <t>Q96JP5 [173-183]</t>
  </si>
  <si>
    <t>Q96JP5 1xBiotin [K174]</t>
  </si>
  <si>
    <t>E3 ubiquitin-protein ligase ZFP91 OS=Homo sapiens OX=9606 GN=ZFP91 PE=1 SV=1</t>
  </si>
  <si>
    <t/>
  </si>
  <si>
    <t>[K].KTPLALAGSPTPK.[N]</t>
  </si>
  <si>
    <t>1xBiotin [K1]</t>
  </si>
  <si>
    <t>O95785</t>
  </si>
  <si>
    <t>O95785 [988-1000]</t>
  </si>
  <si>
    <t>O95785 1xBiotin [K988]</t>
  </si>
  <si>
    <t>Protein Wiz OS=Homo sapiens OX=9606 GN=WIZ PE=1 SV=2</t>
  </si>
  <si>
    <t>[R].TGMKSHLPINN.[-]</t>
  </si>
  <si>
    <t>1xBiotin [K4]; 1xOxidation [M3]</t>
  </si>
  <si>
    <t>Q9NYK6</t>
  </si>
  <si>
    <t>Q9NYK6 [287-297]</t>
  </si>
  <si>
    <t>Q9NYK6 1xBiotin [K290]</t>
  </si>
  <si>
    <t>Protein EURL homolog OS=Homo sapiens OX=9606 GN=EURL PE=1 SV=3</t>
  </si>
  <si>
    <t>Not Found</t>
  </si>
  <si>
    <t>[R].GTKVAVNQR.[S]</t>
  </si>
  <si>
    <t>1xBiotin [K3]</t>
  </si>
  <si>
    <t>Q9UJQ4</t>
  </si>
  <si>
    <t>Q9UJQ4 [188-196]</t>
  </si>
  <si>
    <t>Q9UJQ4 1xBiotin [K190]</t>
  </si>
  <si>
    <t>Sal-like protein 4 OS=Homo sapiens OX=9606 GN=SALL4 PE=1 SV=1</t>
  </si>
  <si>
    <t>Peak Found</t>
  </si>
  <si>
    <t>[K].LKAAANAVLQDK.[S]</t>
  </si>
  <si>
    <t>1xBiotin [K2]</t>
  </si>
  <si>
    <t>Q17R98</t>
  </si>
  <si>
    <t>Q17R98 [215-226]</t>
  </si>
  <si>
    <t>Q17R98 1xBiotin [K216]</t>
  </si>
  <si>
    <t>Zinc finger protein 827 OS=Homo sapiens OX=9606 GN=ZNF827 PE=1 SV=1</t>
  </si>
  <si>
    <t>[K].AGDSLMVMIAMKMEHTIK.[S]</t>
  </si>
  <si>
    <t>1xBiotin [K]; 4xOxidation [M6; M8; M11; M13]</t>
  </si>
  <si>
    <t>Q96RQ3</t>
  </si>
  <si>
    <t>Q96RQ3 [670-687]</t>
  </si>
  <si>
    <t>Q96RQ3 1xBiotin [K]</t>
  </si>
  <si>
    <t>Methylcrotonoyl-CoA carboxylase subunit alpha, mitochondrial OS=Homo sapiens OX=9606 GN=MCCC1 PE=1 SV=3</t>
  </si>
  <si>
    <t>1xBiotin [K]; 3xOxidation [M13; M]</t>
  </si>
  <si>
    <t>[K].GQPLCVLSAMKMETVVTSPMEGTVR.[K]</t>
  </si>
  <si>
    <t>1xBiotin [K11]; 1xCarbamidomethyl [C5]; 3xOxidation [M10; M12; M20]</t>
  </si>
  <si>
    <t>P11498</t>
  </si>
  <si>
    <t>P11498 [1134-1158]</t>
  </si>
  <si>
    <t>P11498 1xBiotin [K1144]</t>
  </si>
  <si>
    <t>Pyruvate carboxylase, mitochondrial OS=Homo sapiens OX=9606 GN=PC PE=1 SV=2</t>
  </si>
  <si>
    <t>[M].SLNPPIFLKR.[S]</t>
  </si>
  <si>
    <t>1xAcetyl [N-Term]; 1xBiotin [K9]</t>
  </si>
  <si>
    <t>Q8N5C7</t>
  </si>
  <si>
    <t>Q8N5C7 [2-11]</t>
  </si>
  <si>
    <t>Q8N5C7 1xAcetyl [N-Term]; 1xBiotin [K10]</t>
  </si>
  <si>
    <t>tRNA-uridine aminocarboxypropyltransferase 1 OS=Homo sapiens OX=9606 GN=DTWD1 PE=1 SV=1</t>
  </si>
  <si>
    <t>[R].DSDKRPSLGLAPGGLAVVGR.[S]</t>
  </si>
  <si>
    <t>1xBiotin [K4]</t>
  </si>
  <si>
    <t>O95785 [1474-1493]</t>
  </si>
  <si>
    <t>O95785 1xBiotin [K1477]</t>
  </si>
  <si>
    <t>[R].IHTGEKPFVCKQCGK.[A]</t>
  </si>
  <si>
    <t>1xBiotin [K11]; 2xCarbamidomethyl [C10; C13]</t>
  </si>
  <si>
    <t>P52737</t>
  </si>
  <si>
    <t>P52737 [329-343]</t>
  </si>
  <si>
    <t>P52737 1xBiotin [K339]</t>
  </si>
  <si>
    <t>Zinc finger protein 136 OS=Homo sapiens OX=9606 GN=ZNF136 PE=1 SV=1</t>
  </si>
  <si>
    <t>[R].GVGKASALGLGDGEEEAPPSR.[S]</t>
  </si>
  <si>
    <t>Q8N1G0</t>
  </si>
  <si>
    <t>Q8N1G0 [1163-1183]</t>
  </si>
  <si>
    <t>Q8N1G0 1xBiotin [K1166]</t>
  </si>
  <si>
    <t>Zinc finger protein 687 OS=Homo sapiens OX=9606 GN=ZNF687 PE=1 SV=1</t>
  </si>
  <si>
    <t>1xBiotin [K]; 2xOxidation [M]</t>
  </si>
  <si>
    <t>[R].NCGHIFCNTCSSNELALPSYPKPVR.[V]</t>
  </si>
  <si>
    <t>1xBiotin [K22]; 3xCarbamidomethyl [C2; C7; C10]</t>
  </si>
  <si>
    <t>Q96T51</t>
  </si>
  <si>
    <t>Q96T51 [666-690]</t>
  </si>
  <si>
    <t>Q96T51 1xBiotin [K687]</t>
  </si>
  <si>
    <t>RUN and FYVE domain-containing protein 1 OS=Homo sapiens OX=9606 GN=RUFY1 PE=1 SV=2</t>
  </si>
  <si>
    <t>[R].QSTLYSFFPKSPALSDANK.[A]</t>
  </si>
  <si>
    <t>1xBiotin [K10]</t>
  </si>
  <si>
    <t>P52701</t>
  </si>
  <si>
    <t>P52701 [4-22]</t>
  </si>
  <si>
    <t>P52701 1xBiotin [K13]</t>
  </si>
  <si>
    <t>DNA mismatch repair protein Msh6 OS=Homo sapiens OX=9606 GN=MSH6 PE=1 SV=2</t>
  </si>
  <si>
    <t>[R].ETGSSKGFGFVDFNSEEDAK.[A]</t>
  </si>
  <si>
    <t>1xBiotin [K6]</t>
  </si>
  <si>
    <t>P19338</t>
  </si>
  <si>
    <t>P19338 [605-624]</t>
  </si>
  <si>
    <t>P19338 1xBiotin [K610]</t>
  </si>
  <si>
    <t>Nucleolin OS=Homo sapiens OX=9606 GN=NCL PE=1 SV=3</t>
  </si>
  <si>
    <t>[K].SMWEKGNVFSSPTAAGTPNK.[E]</t>
  </si>
  <si>
    <t>1xBiotin [K5]; 1xOxidation [M2]</t>
  </si>
  <si>
    <t>Q05682</t>
  </si>
  <si>
    <t>Q05682 [714-733]</t>
  </si>
  <si>
    <t>Q05682 1xBiotin [K718]</t>
  </si>
  <si>
    <t>Caldesmon OS=Homo sapiens OX=9606 GN=CALD1 PE=1 SV=3</t>
  </si>
  <si>
    <t>[K].KDTTRLDIVDMLLVTAMGPPGGGR.[N]</t>
  </si>
  <si>
    <t>1xBiotin [K1]; 1xOxidation [M11]</t>
  </si>
  <si>
    <t>Q8TD57</t>
  </si>
  <si>
    <t>Q8TD57 [2173-2196]</t>
  </si>
  <si>
    <t>Q8TD57 1xBiotin [K2173]</t>
  </si>
  <si>
    <t>Dynein axonemal heavy chain 3 OS=Homo sapiens OX=9606 GN=DNAH3 PE=2 SV=1</t>
  </si>
  <si>
    <t>[K].MIAKNVLGLVPQALPK.[A]</t>
  </si>
  <si>
    <t>Q8N1G0 [436-451]</t>
  </si>
  <si>
    <t>Q8N1G0 1xBiotin [K439]</t>
  </si>
  <si>
    <t>1xBiotin [K11]; 1xCarbamidomethyl [C5]; 2xOxidation [M]</t>
  </si>
  <si>
    <t>[R].SKPLMLIAPKPQDK.[K]</t>
  </si>
  <si>
    <t>1xBiotin [K2]; 1xOxidation [M5]</t>
  </si>
  <si>
    <t>Q9H2P0</t>
  </si>
  <si>
    <t>Q9H2P0 [265-278]</t>
  </si>
  <si>
    <t>Q9H2P0 1xBiotin [K266]</t>
  </si>
  <si>
    <t>Activity-dependent neuroprotector homeobox protein OS=Homo sapiens OX=9606 GN=ADNP PE=1 SV=1</t>
  </si>
  <si>
    <t>[K].ILMSKPVLSGGTGR.[R]</t>
  </si>
  <si>
    <t>1xBiotin [K5]</t>
  </si>
  <si>
    <t>Q9ULU4</t>
  </si>
  <si>
    <t>Q9ULU4 [409-422]</t>
  </si>
  <si>
    <t>Q9ULU4 1xBiotin [K413]</t>
  </si>
  <si>
    <t>Protein kinase C-binding protein 1 OS=Homo sapiens OX=9606 GN=ZMYND8 PE=1 SV=2</t>
  </si>
  <si>
    <t>[R].GLKVDLAQR.[L]</t>
  </si>
  <si>
    <t>Q1KMD3</t>
  </si>
  <si>
    <t>Q1KMD3 [24-32]</t>
  </si>
  <si>
    <t>Q1KMD3 1xBiotin [K26]</t>
  </si>
  <si>
    <t>Heterogeneous nuclear ribonucleoprotein U-like protein 2 OS=Homo sapiens OX=9606 GN=HNRNPUL2 PE=1 SV=1</t>
  </si>
  <si>
    <t>[K].ILDKSQALNVTAQQK.[W]</t>
  </si>
  <si>
    <t>Q9UID6</t>
  </si>
  <si>
    <t>Q9UID6 [178-192]</t>
  </si>
  <si>
    <t>Q9UID6 1xBiotin [K181]</t>
  </si>
  <si>
    <t>Zinc finger protein 639 OS=Homo sapiens OX=9606 GN=ZNF639 PE=1 SV=1</t>
  </si>
  <si>
    <t>[K].APKISMPDVDLHLK.[G]</t>
  </si>
  <si>
    <t>1xBiotin [K3]; 1xOxidation [M6]</t>
  </si>
  <si>
    <t>Q09666</t>
  </si>
  <si>
    <t>Q09666 [1650-1663]; [1852-1865]; [1919-1932]; [2114-2127]</t>
  </si>
  <si>
    <t>Q09666 1xBiotin [K1652]; 1xBiotin [K1854]; 1xBiotin [K1921]; 1xBiotin [K2116]</t>
  </si>
  <si>
    <t>Neuroblast differentiation-associated protein AHNAK OS=Homo sapiens OX=9606 GN=AHNAK PE=1 SV=2</t>
  </si>
  <si>
    <t>[K].IGPKTGNYTCEFCGK.[Q]</t>
  </si>
  <si>
    <t>1xBiotin [K4]; 2xCarbamidomethyl [C10; C13]</t>
  </si>
  <si>
    <t>Q5T7W0</t>
  </si>
  <si>
    <t>Q5T7W0 [249-263]</t>
  </si>
  <si>
    <t>Q5T7W0 1xBiotin [K252]</t>
  </si>
  <si>
    <t>Zinc finger protein 618 OS=Homo sapiens OX=9606 GN=ZNF618 PE=1 SV=1</t>
  </si>
  <si>
    <t>[R].SPSSNGLSPSPGAGMLK.[T]</t>
  </si>
  <si>
    <t>1xBiotin [K17]</t>
  </si>
  <si>
    <t>P80192</t>
  </si>
  <si>
    <t>P80192 [931-947]</t>
  </si>
  <si>
    <t>P80192 1xBiotin [K947]</t>
  </si>
  <si>
    <t>Mitogen-activated protein kinase kinase kinase 9 OS=Homo sapiens OX=9606 GN=MAP3K9 PE=1 SV=3</t>
  </si>
  <si>
    <t>[K].DKNSFPFFASSK.[L]</t>
  </si>
  <si>
    <t>Q6R327</t>
  </si>
  <si>
    <t>Q6R327 [1081-1092]</t>
  </si>
  <si>
    <t>Q6R327 1xBiotin [K1082]</t>
  </si>
  <si>
    <t>Rapamycin-insensitive companion of mTOR OS=Homo sapiens OX=9606 GN=RICTOR PE=1 SV=1</t>
  </si>
  <si>
    <t>[R].SHSGLSKGSVLSER.[D]</t>
  </si>
  <si>
    <t>1xBiotin [K7]</t>
  </si>
  <si>
    <t>Q9NVM6</t>
  </si>
  <si>
    <t>Q9NVM6 [258-271]</t>
  </si>
  <si>
    <t>Q9NVM6 1xBiotin [K264]</t>
  </si>
  <si>
    <t>DnaJ homolog subfamily C member 17 OS=Homo sapiens OX=9606 GN=DNAJC17 PE=1 SV=1</t>
  </si>
  <si>
    <t>[R].HFMKDPFLGFTDAR.[Q]</t>
  </si>
  <si>
    <t>Q9C0K0</t>
  </si>
  <si>
    <t>Q9C0K0 [720-733]</t>
  </si>
  <si>
    <t>Q9C0K0 1xBiotin [K723]</t>
  </si>
  <si>
    <t>B-cell lymphoma/leukemia 11B OS=Homo sapiens OX=9606 GN=BCL11B PE=1 SV=1</t>
  </si>
  <si>
    <t>1xBiotin [K11]; 1xCarbamidomethyl [C5]; 1xOxidation [M]</t>
  </si>
  <si>
    <t>[K].TKDLSLEIIK.[I]</t>
  </si>
  <si>
    <t>P29374</t>
  </si>
  <si>
    <t>P29374 [799-808]</t>
  </si>
  <si>
    <t>P29374 1xBiotin [K800]</t>
  </si>
  <si>
    <t>AT-rich interactive domain-containing protein 4A OS=Homo sapiens OX=9606 GN=ARID4A PE=1 SV=3</t>
  </si>
  <si>
    <t>[K].LGIKSLVSK.[G]</t>
  </si>
  <si>
    <t>Q02539</t>
  </si>
  <si>
    <t>Q02539 [85-93]</t>
  </si>
  <si>
    <t>Q02539 1xBiotin [K88]</t>
  </si>
  <si>
    <t>Histone H1.1 OS=Homo sapiens OX=9606 GN=H1-1 PE=1 SV=3</t>
  </si>
  <si>
    <t>[K].CQIFPSKPVSR.[E]</t>
  </si>
  <si>
    <t>1xBiotin [K7]; 1xCarbamidomethyl [C1]</t>
  </si>
  <si>
    <t>Q96SW2</t>
  </si>
  <si>
    <t>Q96SW2 [205-215]</t>
  </si>
  <si>
    <t>Q96SW2 1xBiotin [K211]</t>
  </si>
  <si>
    <t>Protein cereblon OS=Homo sapiens OX=9606 GN=CRBN PE=1 SV=1</t>
  </si>
  <si>
    <t>[K].APKISMPDIDLNLK.[G]</t>
  </si>
  <si>
    <t>Q09666 [2704-2717]; [3088-3101]; [3216-3229]; [3540-3553]; [3742-3755]; [3870-3883]; [4718-4731]</t>
  </si>
  <si>
    <t>Q09666 1xBiotin [K2706]; 1xBiotin [K3090]; 1xBiotin [K3218]; 1xBiotin [K3542]; 1xBiotin [K3744]; 1xBiotin [K3872]; 1xBiotin [K4720]</t>
  </si>
  <si>
    <t>[K].QVGSHPSFLKEVR.[D]</t>
  </si>
  <si>
    <t>Q9UBW7</t>
  </si>
  <si>
    <t>Q9UBW7 [504-516]</t>
  </si>
  <si>
    <t>Q9UBW7 1xBiotin [K513]</t>
  </si>
  <si>
    <t>Zinc finger MYM-type protein 2 OS=Homo sapiens OX=9606 GN=ZMYM2 PE=1 SV=1</t>
  </si>
  <si>
    <t>[K].AKSETFR.[L]</t>
  </si>
  <si>
    <t>Q01780</t>
  </si>
  <si>
    <t>Q01780 [167-173]</t>
  </si>
  <si>
    <t>Q01780 1xBiotin [K168]</t>
  </si>
  <si>
    <t>Exosome component 10 OS=Homo sapiens OX=9606 GN=EXOSC10 PE=1 SV=2</t>
  </si>
  <si>
    <t>[K].SEISKHIEVQVAQETR.[N]</t>
  </si>
  <si>
    <t>O60271</t>
  </si>
  <si>
    <t>O60271 [311-326]</t>
  </si>
  <si>
    <t>O60271 1xBiotin [K315]</t>
  </si>
  <si>
    <t>C-Jun-amino-terminal kinase-interacting protein 4 OS=Homo sapiens OX=9606 GN=SPAG9 PE=1 SV=4</t>
  </si>
  <si>
    <t>[R].VANAVSVKGIYK.[Q]</t>
  </si>
  <si>
    <t>1xBiotin [K]</t>
  </si>
  <si>
    <t>P55211</t>
  </si>
  <si>
    <t>P55211 [387-398]</t>
  </si>
  <si>
    <t>P55211 1xBiotin [K]</t>
  </si>
  <si>
    <t>Caspase-9 OS=Homo sapiens OX=9606 GN=CASP9 PE=1 SV=3</t>
  </si>
  <si>
    <t>[M].AWKSGGASHSELIHNLR.[K]</t>
  </si>
  <si>
    <t>1xAcetyl [N-Term]; 1xBiotin [K3]</t>
  </si>
  <si>
    <t>P22061</t>
  </si>
  <si>
    <t>P22061 [2-18]</t>
  </si>
  <si>
    <t>P22061 1xAcetyl [N-Term]; 1xBiotin [K4]</t>
  </si>
  <si>
    <t>Protein-L-isoaspartate(D-aspartate) O-methyltransferase OS=Homo sapiens OX=9606 GN=PCMT1 PE=1 SV=4</t>
  </si>
  <si>
    <t>[K].EAAGKSSGPTSLFAVTVAPPGAR.[Q]</t>
  </si>
  <si>
    <t>Q00839</t>
  </si>
  <si>
    <t>Q00839 [182-204]</t>
  </si>
  <si>
    <t>Q00839 1xBiotin [K186]</t>
  </si>
  <si>
    <t>Heterogeneous nuclear ribonucleoprotein U OS=Homo sapiens OX=9606 GN=HNRNPU PE=1 SV=6</t>
  </si>
  <si>
    <t>[K].TSTVLKNR.[A]</t>
  </si>
  <si>
    <t>P57678</t>
  </si>
  <si>
    <t>P57678 [390-397]</t>
  </si>
  <si>
    <t>P57678 1xBiotin [K395]</t>
  </si>
  <si>
    <t>Gem-associated protein 4 OS=Homo sapiens OX=9606 GN=GEMIN4 PE=1 SV=2</t>
  </si>
  <si>
    <t>[K].LGLKPLEVNAIKK.[E]</t>
  </si>
  <si>
    <t>O43290</t>
  </si>
  <si>
    <t>O43290 [130-142]</t>
  </si>
  <si>
    <t>O43290 1xBiotin [K133]</t>
  </si>
  <si>
    <t>U4/U6.U5 tri-snRNP-associated protein 1 OS=Homo sapiens OX=9606 GN=SART1 PE=1 SV=1</t>
  </si>
  <si>
    <t>[K].GKGFSVVADTPELQR.[I]</t>
  </si>
  <si>
    <t>Q14847</t>
  </si>
  <si>
    <t>Q14847 [95-109]</t>
  </si>
  <si>
    <t>Q14847 1xBiotin [K96]</t>
  </si>
  <si>
    <t>LIM and SH3 domain protein 1 OS=Homo sapiens OX=9606 GN=LASP1 PE=1 SV=2</t>
  </si>
  <si>
    <t>[K].INFVIDNNKHTGAVSAR.[N]</t>
  </si>
  <si>
    <t>1xBiotin [K9]</t>
  </si>
  <si>
    <t>O75534</t>
  </si>
  <si>
    <t>O75534 [158-174]</t>
  </si>
  <si>
    <t>O75534 1xBiotin [K166]</t>
  </si>
  <si>
    <t>Cold shock domain-containing protein E1 OS=Homo sapiens OX=9606 GN=CSDE1 PE=1 SV=2</t>
  </si>
  <si>
    <t>[K].HAQTFGAKQPTHQGGPAQDR.[G]</t>
  </si>
  <si>
    <t>1xBiotin [K8]</t>
  </si>
  <si>
    <t>Q15477</t>
  </si>
  <si>
    <t>Q15477 [532-551]</t>
  </si>
  <si>
    <t>Q15477 1xBiotin [K539]</t>
  </si>
  <si>
    <t>Helicase SKI2W OS=Homo sapiens OX=9606 GN=SKIV2L PE=1 SV=3</t>
  </si>
  <si>
    <t>[R].SLQYEYKANSNLVLQADR.[S]</t>
  </si>
  <si>
    <t>O75643</t>
  </si>
  <si>
    <t>O75643 [8-25]</t>
  </si>
  <si>
    <t>O75643 1xBiotin [K14]</t>
  </si>
  <si>
    <t>U5 small nuclear ribonucleoprotein 200 kDa helicase OS=Homo sapiens OX=9606 GN=SNRNP200 PE=1 SV=2</t>
  </si>
  <si>
    <t>[R].LYELKAAVDGLSK.[M]</t>
  </si>
  <si>
    <t>Q13155</t>
  </si>
  <si>
    <t>Q13155 [66-78]</t>
  </si>
  <si>
    <t>Q13155 1xBiotin [K70]</t>
  </si>
  <si>
    <t>Aminoacyl tRNA synthase complex-interacting multifunctional protein 2 OS=Homo sapiens OX=9606 GN=AIMP2 PE=1 SV=2</t>
  </si>
  <si>
    <t>[K].MPEMHFKTPK.[I]</t>
  </si>
  <si>
    <t>1xBiotin [K7]; 1xOxidation [M4]</t>
  </si>
  <si>
    <t>Q09666 [1185-1194]; [1979-1988]; [2174-2183]; [2302-2311]; [2825-2834]</t>
  </si>
  <si>
    <t>Q09666 1xBiotin [K1191]; 1xBiotin [K1985]; 1xBiotin [K2180]; 1xBiotin [K2308]; 1xBiotin [K2831]</t>
  </si>
  <si>
    <t>[R].EKVISFIENTSTPVDR.[M]</t>
  </si>
  <si>
    <t>Q9NUY8</t>
  </si>
  <si>
    <t>Q9NUY8 [503-518]</t>
  </si>
  <si>
    <t>Q9NUY8 1xBiotin [K504]</t>
  </si>
  <si>
    <t>TBC1 domain family member 23 OS=Homo sapiens OX=9606 GN=TBC1D23 PE=1 SV=3</t>
  </si>
  <si>
    <t>[K].AFSIGKMSTAK.[R]</t>
  </si>
  <si>
    <t>1xBiotin [K6]; 1xOxidation [M7]</t>
  </si>
  <si>
    <t>O15042</t>
  </si>
  <si>
    <t>O15042 [83-93]</t>
  </si>
  <si>
    <t>O15042 1xBiotin [K88]</t>
  </si>
  <si>
    <t>U2 snRNP-associated SURP motif-containing protein OS=Homo sapiens OX=9606 GN=U2SURP PE=1 SV=2</t>
  </si>
  <si>
    <t>[R].AGAISASGPELQGAGHSKLQVTMPGIK.[V]</t>
  </si>
  <si>
    <t>1xBiotin [K]; 1xOxidation [M23]</t>
  </si>
  <si>
    <t>Q09666 [226-252]</t>
  </si>
  <si>
    <t>Q09666 1xBiotin [K]</t>
  </si>
  <si>
    <t>[K].GLVQALQTKVTQQGLK.[M]</t>
  </si>
  <si>
    <t>P49327</t>
  </si>
  <si>
    <t>P49327 [1143-1158]</t>
  </si>
  <si>
    <t>P49327 1xBiotin [K1151]</t>
  </si>
  <si>
    <t>Fatty acid synthase OS=Homo sapiens OX=9606 GN=FASN PE=1 SV=3</t>
  </si>
  <si>
    <t>[K].TKEGVLYVGSK.[T]</t>
  </si>
  <si>
    <t>P37840</t>
  </si>
  <si>
    <t>P37840 [33-43]</t>
  </si>
  <si>
    <t>P37840 1xBiotin [K34]</t>
  </si>
  <si>
    <t>Alpha-synuclein OS=Homo sapiens OX=9606 GN=SNCA PE=1 SV=1</t>
  </si>
  <si>
    <t>[R].YSLQSANASSLSSGQLKSPSLSQSQASR.[V]</t>
  </si>
  <si>
    <t>Q9H2P0 [392-419]</t>
  </si>
  <si>
    <t>Q9H2P0 1xBiotin [K408]</t>
  </si>
  <si>
    <t>[R].LFQLKNDMGLECGHK.[V]</t>
  </si>
  <si>
    <t>1xBiotin [K5]; 1xCarbamidomethyl [C12]; 1xOxidation [M8]</t>
  </si>
  <si>
    <t>A1X283</t>
  </si>
  <si>
    <t>A1X283 [587-601]</t>
  </si>
  <si>
    <t>A1X283 1xBiotin [K591]</t>
  </si>
  <si>
    <t>SH3 and PX domain-containing protein 2B OS=Homo sapiens OX=9606 GN=SH3PXD2B PE=1 SV=3</t>
  </si>
  <si>
    <t>[K].SPELGKSSSVLLEHLR.[S]</t>
  </si>
  <si>
    <t>Q9UEG4</t>
  </si>
  <si>
    <t>Q9UEG4 [745-760]</t>
  </si>
  <si>
    <t>Q9UEG4 1xBiotin [K750]</t>
  </si>
  <si>
    <t>Zinc finger protein 629 OS=Homo sapiens OX=9606 GN=ZNF629 PE=1 SV=2</t>
  </si>
  <si>
    <t>[R].EKMCLWSTDAISK.[D]</t>
  </si>
  <si>
    <t>1xBiotin [K2]; 1xCarbamidomethyl [C4]; 1xOxidation [M3]</t>
  </si>
  <si>
    <t>Q7L3B6</t>
  </si>
  <si>
    <t>Q7L3B6 [121-133]</t>
  </si>
  <si>
    <t>Q7L3B6 1xBiotin [K122]</t>
  </si>
  <si>
    <t>Hsp90 co-chaperone Cdc37-like 1 OS=Homo sapiens OX=9606 GN=CDC37L1 PE=1 SV=1</t>
  </si>
  <si>
    <t>[K].FIVKGMVER.[F]</t>
  </si>
  <si>
    <t>1xBiotin [K4]; 1xOxidation [M6]</t>
  </si>
  <si>
    <t>Q9UNH6</t>
  </si>
  <si>
    <t>Q9UNH6 [100-108]</t>
  </si>
  <si>
    <t>Q9UNH6 1xBiotin [K103]</t>
  </si>
  <si>
    <t>Sorting nexin-7 OS=Homo sapiens OX=9606 GN=SNX7 PE=1 SV=1</t>
  </si>
  <si>
    <t>[K].TKEVYELLDSPGK.[V]</t>
  </si>
  <si>
    <t>P22234</t>
  </si>
  <si>
    <t>P22234 [18-30]</t>
  </si>
  <si>
    <t>P22234 1xBiotin [K19]</t>
  </si>
  <si>
    <t>Multifunctional protein ADE2 OS=Homo sapiens OX=9606 GN=PAICS PE=1 SV=3</t>
  </si>
  <si>
    <t>[K].LKSMDLSEYIIR.[G]</t>
  </si>
  <si>
    <t>1xBiotin [K2]; 1xOxidation [M4]</t>
  </si>
  <si>
    <t>Q9H0A0</t>
  </si>
  <si>
    <t>Q9H0A0 [955-966]</t>
  </si>
  <si>
    <t>Q9H0A0 1xBiotin [K956]</t>
  </si>
  <si>
    <t>RNA cytidine acetyltransferase OS=Homo sapiens OX=9606 GN=NAT10 PE=1 SV=2</t>
  </si>
  <si>
    <t>[K].VFAEHKISYSGQFLVK.[S]</t>
  </si>
  <si>
    <t>Q9NZI8</t>
  </si>
  <si>
    <t>Q9NZI8 [21-36]</t>
  </si>
  <si>
    <t>Q9NZI8 1xBiotin [K26]</t>
  </si>
  <si>
    <t>Insulin-like growth factor 2 mRNA-binding protein 1 OS=Homo sapiens OX=9606 GN=IGF2BP1 PE=1 SV=2</t>
  </si>
  <si>
    <t>[K].GHQMLVKMGWSGSGGLGAK.[E]</t>
  </si>
  <si>
    <t>1xBiotin [K7]; 1xOxidation [M8]</t>
  </si>
  <si>
    <t>Q8IWX8</t>
  </si>
  <si>
    <t>Q8IWX8 [845-863]</t>
  </si>
  <si>
    <t>Q8IWX8 1xBiotin [K851]</t>
  </si>
  <si>
    <t>Calcium homeostasis endoplasmic reticulum protein OS=Homo sapiens OX=9606 GN=CHERP PE=1 SV=3</t>
  </si>
  <si>
    <t>1xBiotin [K7]; 2xOxidation [M4; M8]</t>
  </si>
  <si>
    <t>[R].HIENIHLSGKTAVYK.[C]</t>
  </si>
  <si>
    <t>Q96JM2</t>
  </si>
  <si>
    <t>Q96JM2 [457-471]</t>
  </si>
  <si>
    <t>Q96JM2 1xBiotin [K466]</t>
  </si>
  <si>
    <t>Zinc finger protein 462 OS=Homo sapiens OX=9606 GN=ZNF462 PE=1 SV=3</t>
  </si>
  <si>
    <t>[R].GAFKGLPGIDFR.[G]</t>
  </si>
  <si>
    <t>O15090</t>
  </si>
  <si>
    <t>O15090 [840-851]</t>
  </si>
  <si>
    <t>O15090 1xBiotin [K843]</t>
  </si>
  <si>
    <t>Zinc finger protein 536 OS=Homo sapiens OX=9606 GN=ZNF536 PE=1 SV=3</t>
  </si>
  <si>
    <t>[K].TEVNSGFFYKSAEER.[E]</t>
  </si>
  <si>
    <t>P40227</t>
  </si>
  <si>
    <t>P40227 [242-256]</t>
  </si>
  <si>
    <t>P40227 1xBiotin [K251]</t>
  </si>
  <si>
    <t>T-complex protein 1 subunit zeta OS=Homo sapiens OX=9606 GN=CCT6A PE=1 SV=3</t>
  </si>
  <si>
    <t>[R].GKTLLLVQQASSQSMTYSEKDER.[E]</t>
  </si>
  <si>
    <t>Q9UJF2</t>
  </si>
  <si>
    <t>Q9UJF2 [675-697]</t>
  </si>
  <si>
    <t>Q9UJF2 1xBiotin [K676]</t>
  </si>
  <si>
    <t>Ras GTPase-activating protein nGAP OS=Homo sapiens OX=9606 GN=RASAL2 PE=1 SV=2</t>
  </si>
  <si>
    <t>[K].IAVYSCPFDGMITETKGTVLIK.[T]</t>
  </si>
  <si>
    <t>1xBiotin [K16]; 1xCarbamidomethyl [C6]; 1xOxidation [M11]</t>
  </si>
  <si>
    <t>P50990</t>
  </si>
  <si>
    <t>P50990 [239-260]</t>
  </si>
  <si>
    <t>P50990 1xBiotin [K254]</t>
  </si>
  <si>
    <t>T-complex protein 1 subunit theta OS=Homo sapiens OX=9606 GN=CCT8 PE=1 SV=4</t>
  </si>
  <si>
    <t>[K].AHSLKPSIK.[E]</t>
  </si>
  <si>
    <t>Q8WXG6</t>
  </si>
  <si>
    <t>Q8WXG6 [1256-1264]</t>
  </si>
  <si>
    <t>Q8WXG6 1xBiotin [K1260]</t>
  </si>
  <si>
    <t>MAP kinase-activating death domain protein OS=Homo sapiens OX=9606 GN=MADD PE=1 SV=2</t>
  </si>
  <si>
    <t>[K].VDKSAVGFEYQGK.[T]</t>
  </si>
  <si>
    <t>Q14247</t>
  </si>
  <si>
    <t>Q14247 [206-218]</t>
  </si>
  <si>
    <t>Q14247 1xBiotin [K208]</t>
  </si>
  <si>
    <t>Src substrate cortactin OS=Homo sapiens OX=9606 GN=CTTN PE=1 SV=2</t>
  </si>
  <si>
    <t>1xBiotin [K]; 1xOxidation [M]</t>
  </si>
  <si>
    <t>[R].TPHTPGTPKSAILVPSEK.[K]</t>
  </si>
  <si>
    <t>P11137</t>
  </si>
  <si>
    <t>P11137 [1625-1642]</t>
  </si>
  <si>
    <t>P11137 1xBiotin [K1633]</t>
  </si>
  <si>
    <t>Microtubule-associated protein 2 OS=Homo sapiens OX=9606 GN=MAP2 PE=1 SV=4</t>
  </si>
  <si>
    <t>[K].TESVLIKR.[R]</t>
  </si>
  <si>
    <t>Q92797</t>
  </si>
  <si>
    <t>Q92797 [484-491]</t>
  </si>
  <si>
    <t>Q92797 1xBiotin [K490]</t>
  </si>
  <si>
    <t>Symplekin OS=Homo sapiens OX=9606 GN=SYMPK PE=1 SV=2</t>
  </si>
  <si>
    <t>[R].VHTGFDQHEQKFTGLPR.[Q]</t>
  </si>
  <si>
    <t>1xBiotin [K11]</t>
  </si>
  <si>
    <t>O96013</t>
  </si>
  <si>
    <t>O96013 [21-37]</t>
  </si>
  <si>
    <t>O96013 1xBiotin [K31]</t>
  </si>
  <si>
    <t>Serine/threonine-protein kinase PAK 4 OS=Homo sapiens OX=9606 GN=PAK4 PE=1 SV=1</t>
  </si>
  <si>
    <t>[R].IMKAQALR.[D]</t>
  </si>
  <si>
    <t>1xBiotin [K3]; 1xOxidation [M2]</t>
  </si>
  <si>
    <t>P08238</t>
  </si>
  <si>
    <t>P08238 [605-612]</t>
  </si>
  <si>
    <t>P08238 1xBiotin [K607]</t>
  </si>
  <si>
    <t>Heat shock protein HSP 90-beta OS=Homo sapiens OX=9606 GN=HSP90AB1 PE=1 SV=4</t>
  </si>
  <si>
    <t>[R].TAAAPKAGPGVVR.[K]</t>
  </si>
  <si>
    <t>Q15691</t>
  </si>
  <si>
    <t>Q15691 [169-181]</t>
  </si>
  <si>
    <t>Q15691 1xBiotin [K174]</t>
  </si>
  <si>
    <t>Microtubule-associated protein RP/EB family member 1 OS=Homo sapiens OX=9606 GN=MAPRE1 PE=1 SV=3</t>
  </si>
  <si>
    <t>[K].LTPLILKPFGNSISR.[Y]</t>
  </si>
  <si>
    <t>Q14739</t>
  </si>
  <si>
    <t>Q14739 [117-131]</t>
  </si>
  <si>
    <t>Q14739 1xBiotin [K123]</t>
  </si>
  <si>
    <t>Delta(14)-sterol reductase LBR OS=Homo sapiens OX=9606 GN=LBR PE=1 SV=2</t>
  </si>
  <si>
    <t>[M].ASLLKVDQEVK.[L]</t>
  </si>
  <si>
    <t>1xAcetyl [N-Term]; 1xBiotin [K5]</t>
  </si>
  <si>
    <t>P61289</t>
  </si>
  <si>
    <t>P61289 [2-12]</t>
  </si>
  <si>
    <t>P61289 1xAcetyl [N-Term]; 1xBiotin [K6]</t>
  </si>
  <si>
    <t>Proteasome activator complex subunit 3 OS=Homo sapiens OX=9606 GN=PSME3 PE=1 SV=1</t>
  </si>
  <si>
    <t>[K].IGKDEMLQMIR.[H]</t>
  </si>
  <si>
    <t>1xBiotin [K3]; 2xOxidation [M6; M9]</t>
  </si>
  <si>
    <t>O60264</t>
  </si>
  <si>
    <t>O60264 [645-655]</t>
  </si>
  <si>
    <t>O60264 1xBiotin [K647]</t>
  </si>
  <si>
    <t>SWI/SNF-related matrix-associated actin-dependent regulator of chromatin subfamily A member 5 OS=Homo sapiens OX=9606 GN=SMARCA5 PE=1 SV=1</t>
  </si>
  <si>
    <t>[K].QAQIVVKPR.[M]</t>
  </si>
  <si>
    <t>Q96MW1</t>
  </si>
  <si>
    <t>Q96MW1 [110-118]</t>
  </si>
  <si>
    <t>Q96MW1 1xBiotin [K116]</t>
  </si>
  <si>
    <t>Coiled-coil domain-containing protein 43 OS=Homo sapiens OX=9606 GN=CCDC43 PE=1 SV=2</t>
  </si>
  <si>
    <t>[K].QTYQKQDK.[S]</t>
  </si>
  <si>
    <t>Q9UPU5</t>
  </si>
  <si>
    <t>Q9UPU5 [649-656]</t>
  </si>
  <si>
    <t>Q9UPU5 1xBiotin [K653]</t>
  </si>
  <si>
    <t>Ubiquitin carboxyl-terminal hydrolase 24 OS=Homo sapiens OX=9606 GN=USP24 PE=1 SV=3</t>
  </si>
  <si>
    <t>[K].YITKSVTVTQK.[V]</t>
  </si>
  <si>
    <t>P07197</t>
  </si>
  <si>
    <t>P07197 [872-882]</t>
  </si>
  <si>
    <t>P07197 1xBiotin [K875]</t>
  </si>
  <si>
    <t>Neurofilament medium polypeptide OS=Homo sapiens OX=9606 GN=NEFM PE=1 SV=3</t>
  </si>
  <si>
    <t>[K].LDVQFAGTAKGEVVR.[D]</t>
  </si>
  <si>
    <t>Q14315</t>
  </si>
  <si>
    <t>Q14315 [902-916]</t>
  </si>
  <si>
    <t>Q14315 1xBiotin [K911]</t>
  </si>
  <si>
    <t>Filamin-C OS=Homo sapiens OX=9606 GN=FLNC PE=1 SV=3</t>
  </si>
  <si>
    <t>[-].MKIEEVK.[S]</t>
  </si>
  <si>
    <t>1xBiotin [K2]; 1xOxidation [M1]</t>
  </si>
  <si>
    <t>Q9Y265</t>
  </si>
  <si>
    <t>Q9Y265 [1-7]</t>
  </si>
  <si>
    <t>Q9Y265 1xBiotin [K2]</t>
  </si>
  <si>
    <t>RuvB-like 1 OS=Homo sapiens OX=9606 GN=RUVBL1 PE=1 SV=1</t>
  </si>
  <si>
    <t>[K].FMSKVIGANK.[N]</t>
  </si>
  <si>
    <t>1xBiotin [K4]; 1xOxidation [M2]</t>
  </si>
  <si>
    <t>Q9Y2W1</t>
  </si>
  <si>
    <t>Q9Y2W1 [452-461]</t>
  </si>
  <si>
    <t>Q9Y2W1 1xBiotin [K455]</t>
  </si>
  <si>
    <t>Thyroid hormone receptor-associated protein 3 OS=Homo sapiens OX=9606 GN=THRAP3 PE=1 SV=2</t>
  </si>
  <si>
    <t>[K].TVKGGISETR.[I]</t>
  </si>
  <si>
    <t>O43491</t>
  </si>
  <si>
    <t>O43491 [944-953]</t>
  </si>
  <si>
    <t>O43491 1xBiotin [K946]</t>
  </si>
  <si>
    <t>Band 4.1-like protein 2 OS=Homo sapiens OX=9606 GN=EPB41L2 PE=1 SV=1</t>
  </si>
  <si>
    <t>[R].MEESFSSKYVPK.[Y]</t>
  </si>
  <si>
    <t>1xBiotin [K8]; 1xOxidation [M1]</t>
  </si>
  <si>
    <t>P42167</t>
  </si>
  <si>
    <t>P42167 [382-393]</t>
  </si>
  <si>
    <t>P42167 1xBiotin [K389]</t>
  </si>
  <si>
    <t>Lamina-associated polypeptide 2, isoforms beta/gamma OS=Homo sapiens OX=9606 GN=TMPO PE=1 SV=2</t>
  </si>
  <si>
    <t>[R].GFGGKFGVQMDR.[V]</t>
  </si>
  <si>
    <t>1xBiotin [K5]; 1xOxidation [M10]</t>
  </si>
  <si>
    <t>Q14247 [120-131]</t>
  </si>
  <si>
    <t>Q14247 1xBiotin [K124]</t>
  </si>
  <si>
    <t>[K].HALFPELPKSALFSESQK.[A]</t>
  </si>
  <si>
    <t>Q96JM3</t>
  </si>
  <si>
    <t>Q96JM3 [557-574]</t>
  </si>
  <si>
    <t>Q96JM3 1xBiotin [K565]</t>
  </si>
  <si>
    <t>Chromosome alignment-maintaining phosphoprotein 1 OS=Homo sapiens OX=9606 GN=CHAMP1 PE=1 SV=2</t>
  </si>
  <si>
    <t>[K].DSSGWSSSKDK.[D]</t>
  </si>
  <si>
    <t>O00571</t>
  </si>
  <si>
    <t>O00571 [56-66]</t>
  </si>
  <si>
    <t>O00571 1xBiotin [K]</t>
  </si>
  <si>
    <t>ATP-dependent RNA helicase DDX3X OS=Homo sapiens OX=9606 GN=DDX3X PE=1 SV=3</t>
  </si>
  <si>
    <t>[K].GTDLPSKSTHFSEIGR.[A]</t>
  </si>
  <si>
    <t>O15090 [887-902]</t>
  </si>
  <si>
    <t>O15090 1xBiotin [K893]</t>
  </si>
  <si>
    <t>[K].HANAKPFEVPFLKF.[-]</t>
  </si>
  <si>
    <t>1xBiotin [K13]</t>
  </si>
  <si>
    <t>Q9UKK9</t>
  </si>
  <si>
    <t>Q9UKK9 [206-219]</t>
  </si>
  <si>
    <t>Q9UKK9 1xBiotin [K218]</t>
  </si>
  <si>
    <t>ADP-sugar pyrophosphatase OS=Homo sapiens OX=9606 GN=NUDT5 PE=1 SV=1</t>
  </si>
  <si>
    <t>[K].GTVLIKTAEELMNFSK.[G]</t>
  </si>
  <si>
    <t>1xBiotin [K6]; 1xOxidation [M12]</t>
  </si>
  <si>
    <t>P50990 [255-270]</t>
  </si>
  <si>
    <t>P50990 1xBiotin [K260]</t>
  </si>
  <si>
    <t>[K].VPNLPSFK.[-]</t>
  </si>
  <si>
    <t>Q92572</t>
  </si>
  <si>
    <t>Q92572 [186-193]</t>
  </si>
  <si>
    <t>Q92572 1xBiotin [K193]</t>
  </si>
  <si>
    <t>AP-3 complex subunit sigma-1 OS=Homo sapiens OX=9606 GN=AP3S1 PE=1 SV=1</t>
  </si>
  <si>
    <t>[K].MSTLEKSK.[L]</t>
  </si>
  <si>
    <t>Q9UEE9</t>
  </si>
  <si>
    <t>Q9UEE9 [238-245]</t>
  </si>
  <si>
    <t>Q9UEE9 1xBiotin [K245]</t>
  </si>
  <si>
    <t>Craniofacial development protein 1 OS=Homo sapiens OX=9606 GN=CFDP1 PE=1 SV=1</t>
  </si>
  <si>
    <t>[K].QGPGPGGPKGGK.[M]</t>
  </si>
  <si>
    <t>P23246</t>
  </si>
  <si>
    <t>P23246 [200-211]</t>
  </si>
  <si>
    <t>P23246 1xBiotin [K208]</t>
  </si>
  <si>
    <t>Splicing factor, proline- and glutamine-rich OS=Homo sapiens OX=9606 GN=SFPQ PE=1 SV=2</t>
  </si>
  <si>
    <t>[K].VQFQGKK.[T]</t>
  </si>
  <si>
    <t>P05455</t>
  </si>
  <si>
    <t>P05455 [355-361]</t>
  </si>
  <si>
    <t>P05455 1xBiotin [K]</t>
  </si>
  <si>
    <t>Lupus La protein OS=Homo sapiens OX=9606 GN=SSB PE=1 SV=2</t>
  </si>
  <si>
    <t>[K].FNVWDTAGQEKFGGLR.[D]</t>
  </si>
  <si>
    <t>P62826</t>
  </si>
  <si>
    <t>P62826 [61-76]</t>
  </si>
  <si>
    <t>P62826 1xBiotin [K71]</t>
  </si>
  <si>
    <t>GTP-binding nuclear protein Ran OS=Homo sapiens OX=9606 GN=RAN PE=1 SV=3</t>
  </si>
  <si>
    <t>[M].PEPAKSAPAPK.[K]</t>
  </si>
  <si>
    <t>Q16778</t>
  </si>
  <si>
    <t>Q16778 [2-12]</t>
  </si>
  <si>
    <t>Q16778 1xBiotin [K6]</t>
  </si>
  <si>
    <t>Histone H2B type 2-E OS=Homo sapiens OX=9606 GN=H2BC21 PE=1 SV=3</t>
  </si>
  <si>
    <t>[R].ITGSVGKGLAAITMDK.[E]</t>
  </si>
  <si>
    <t>Q709C8</t>
  </si>
  <si>
    <t>Q709C8 [3481-3496]</t>
  </si>
  <si>
    <t>Q709C8 1xBiotin [K3487]</t>
  </si>
  <si>
    <t>Vacuolar protein sorting-associated protein 13C OS=Homo sapiens OX=9606 GN=VPS13C PE=1 SV=1</t>
  </si>
  <si>
    <t>[R].KHALFPELPKSALFSESQK.[A]</t>
  </si>
  <si>
    <t>Q96JM3 [556-574]</t>
  </si>
  <si>
    <t>[K].VTQQGLKMVVPGLDGAQIPR.[D]</t>
  </si>
  <si>
    <t>P49327 [1152-1171]</t>
  </si>
  <si>
    <t>P49327 1xBiotin [K1158]</t>
  </si>
  <si>
    <t>[R].SGSISVKIIR.[H]</t>
  </si>
  <si>
    <t>Q8TF01</t>
  </si>
  <si>
    <t>Q8TF01 [724-733]</t>
  </si>
  <si>
    <t>Q8TF01 1xBiotin [K730]</t>
  </si>
  <si>
    <t>Arginine/serine-rich protein PNISR OS=Homo sapiens OX=9606 GN=PNISR PE=1 SV=2</t>
  </si>
  <si>
    <t>[R].QGKIPDEELR.[Q]</t>
  </si>
  <si>
    <t>Q99961</t>
  </si>
  <si>
    <t>Q99961 [175-184]</t>
  </si>
  <si>
    <t>Q99961 1xBiotin [K177]</t>
  </si>
  <si>
    <t>Endophilin-A2 OS=Homo sapiens OX=9606 GN=SH3GL1 PE=1 SV=1</t>
  </si>
  <si>
    <t>[RK].GPKVDIK.[A]</t>
  </si>
  <si>
    <t>Q09666 [1105-1111]; [3446-3452]</t>
  </si>
  <si>
    <t>Q09666 1xBiotin [K1107]; 1xBiotin [K3448]</t>
  </si>
  <si>
    <t>[R].VGKDSFWAK.[A]</t>
  </si>
  <si>
    <t>Q9UJU6</t>
  </si>
  <si>
    <t>Q9UJU6 [174-182]</t>
  </si>
  <si>
    <t>Q9UJU6 1xBiotin [K176]</t>
  </si>
  <si>
    <t>Drebrin-like protein OS=Homo sapiens OX=9606 GN=DBNL PE=1 SV=1</t>
  </si>
  <si>
    <t>[K].EKLEDFFK.[N]</t>
  </si>
  <si>
    <t>Q9UNH7</t>
  </si>
  <si>
    <t>Q9UNH7 [182-189]</t>
  </si>
  <si>
    <t>Q9UNH7 1xBiotin [K183]</t>
  </si>
  <si>
    <t>Sorting nexin-6 OS=Homo sapiens OX=9606 GN=SNX6 PE=1 SV=1</t>
  </si>
  <si>
    <t>[K].KEDALLYQSK.[G]</t>
  </si>
  <si>
    <t>P50402</t>
  </si>
  <si>
    <t>P50402 [79-88]</t>
  </si>
  <si>
    <t>P50402 1xBiotin [K79]</t>
  </si>
  <si>
    <t>Emerin OS=Homo sapiens OX=9606 GN=EMD PE=1 SV=1</t>
  </si>
  <si>
    <t>[R].VLMKSPSPALHPPQK.[Y]</t>
  </si>
  <si>
    <t>Q9H6S0</t>
  </si>
  <si>
    <t>Q9H6S0 [1217-1231]</t>
  </si>
  <si>
    <t>Q9H6S0 1xBiotin [K1220]</t>
  </si>
  <si>
    <t>3'-5' RNA helicase YTHDC2 OS=Homo sapiens OX=9606 GN=YTHDC2 PE=1 SV=2</t>
  </si>
  <si>
    <t>[R].SGPGSQLNTKLQK.[A]</t>
  </si>
  <si>
    <t>Q15811</t>
  </si>
  <si>
    <t>Q15811 [188-200]</t>
  </si>
  <si>
    <t>Q15811 1xBiotin [K197]</t>
  </si>
  <si>
    <t>Intersectin-1 OS=Homo sapiens OX=9606 GN=ITSN1 PE=1 SV=3</t>
  </si>
  <si>
    <t>[K].MMFVKSSGS.[-]</t>
  </si>
  <si>
    <t>1xBiotin [K5]; 2xOxidation [M1; M2]</t>
  </si>
  <si>
    <t>O00193</t>
  </si>
  <si>
    <t>O00193 [175-183]</t>
  </si>
  <si>
    <t>O00193 1xBiotin [K179]</t>
  </si>
  <si>
    <t>Small acidic protein OS=Homo sapiens OX=9606 GN=SMAP PE=1 SV=1</t>
  </si>
  <si>
    <t>[K].TASPWKSAR.[L]</t>
  </si>
  <si>
    <t>Q13813</t>
  </si>
  <si>
    <t>Q13813 [1188-1196]</t>
  </si>
  <si>
    <t>Q13813 1xBiotin [K1193]</t>
  </si>
  <si>
    <t>Spectrin alpha chain, non-erythrocytic 1 OS=Homo sapiens OX=9606 GN=SPTAN1 PE=1 SV=3</t>
  </si>
  <si>
    <t>[K].FSMPKIGIPGVK.[M]</t>
  </si>
  <si>
    <t>Q09666 [5236-5247]</t>
  </si>
  <si>
    <t>Q09666 1xBiotin [K5240]</t>
  </si>
  <si>
    <t>[R].KSLYESFVSSSDR.[L]</t>
  </si>
  <si>
    <t>P18615</t>
  </si>
  <si>
    <t>P18615 [130-142]</t>
  </si>
  <si>
    <t>P18615 1xBiotin [K130]</t>
  </si>
  <si>
    <t>Negative elongation factor E OS=Homo sapiens OX=9606 GN=NELFE PE=1 SV=3</t>
  </si>
  <si>
    <t>[R].NPPKLVTPHDR.[M]</t>
  </si>
  <si>
    <t>P29353</t>
  </si>
  <si>
    <t>P29353 [318-328]</t>
  </si>
  <si>
    <t>P29353 1xBiotin [K321]</t>
  </si>
  <si>
    <t>SHC-transforming protein 1 OS=Homo sapiens OX=9606 GN=SHC1 PE=1 SV=4</t>
  </si>
  <si>
    <t>[R].FVSAMPKAPIPFR.[K]</t>
  </si>
  <si>
    <t>Q14C86</t>
  </si>
  <si>
    <t>Q14C86 [982-994]</t>
  </si>
  <si>
    <t>Q14C86 1xBiotin [K988]</t>
  </si>
  <si>
    <t>GTPase-activating protein and VPS9 domain-containing protein 1 OS=Homo sapiens OX=9606 GN=GAPVD1 PE=1 SV=2</t>
  </si>
  <si>
    <t>[K].QGVAEAAGKTK.[E]</t>
  </si>
  <si>
    <t>P37840 [24-34]</t>
  </si>
  <si>
    <t>P37840 1xBiotin [K]</t>
  </si>
  <si>
    <t>[K].FAQKYGGAEK.[C]</t>
  </si>
  <si>
    <t>Q16527</t>
  </si>
  <si>
    <t>Q16527 [109-118]</t>
  </si>
  <si>
    <t>Q16527 1xBiotin [K112]</t>
  </si>
  <si>
    <t>Cysteine and glycine-rich protein 2 OS=Homo sapiens OX=9606 GN=CSRP2 PE=1 SV=3</t>
  </si>
  <si>
    <t>[K].TVLIKTIETR.[N]</t>
  </si>
  <si>
    <t>P41219</t>
  </si>
  <si>
    <t>P41219 [437-446]</t>
  </si>
  <si>
    <t>P41219 1xBiotin [K441]</t>
  </si>
  <si>
    <t>Peripherin OS=Homo sapiens OX=9606 GN=PRPH PE=1 SV=2</t>
  </si>
  <si>
    <t>[R].EKMGWAQVVK.[N]</t>
  </si>
  <si>
    <t>1xBiotin [K2]; 1xOxidation [M3]</t>
  </si>
  <si>
    <t>Q9NUD5</t>
  </si>
  <si>
    <t>Q9NUD5 [36-45]</t>
  </si>
  <si>
    <t>Q9NUD5 1xBiotin [K37]</t>
  </si>
  <si>
    <t>Zinc finger CCHC domain-containing protein 3 OS=Homo sapiens OX=9606 GN=ZCCHC3 PE=1 SV=2</t>
  </si>
  <si>
    <t>[K].GGSFLTGKR.[A]</t>
  </si>
  <si>
    <t>Q9Y4E6</t>
  </si>
  <si>
    <t>Q9Y4E6 [730-738]</t>
  </si>
  <si>
    <t>Q9Y4E6 1xBiotin [K737]</t>
  </si>
  <si>
    <t>WD repeat-containing protein 7 OS=Homo sapiens OX=9606 GN=WDR7 PE=1 SV=2</t>
  </si>
  <si>
    <t>[K].LTDKNLGFQMLQK.[M]</t>
  </si>
  <si>
    <t>1xBiotin [K4]; 1xOxidation [M10]</t>
  </si>
  <si>
    <t>Q8IX01</t>
  </si>
  <si>
    <t>Q8IX01 [1009-1021]</t>
  </si>
  <si>
    <t>Q8IX01 1xBiotin [K1012]</t>
  </si>
  <si>
    <t>SURP and G-patch domain-containing protein 2 OS=Homo sapiens OX=9606 GN=SUGP2 PE=1 SV=2</t>
  </si>
  <si>
    <t>[R].LSKFESIR.[H]</t>
  </si>
  <si>
    <t>P16591</t>
  </si>
  <si>
    <t>P16591 [418-425]</t>
  </si>
  <si>
    <t>P16591 1xBiotin [K420]</t>
  </si>
  <si>
    <t>Tyrosine-protein kinase Fer OS=Homo sapiens OX=9606 GN=FER PE=1 SV=2</t>
  </si>
  <si>
    <t>[K].VPYGKGPSFNQER.[G]</t>
  </si>
  <si>
    <t>Q9Y520</t>
  </si>
  <si>
    <t>Q9Y520 [388-400]</t>
  </si>
  <si>
    <t>Q9Y520 1xBiotin [K392]</t>
  </si>
  <si>
    <t>Protein PRRC2C OS=Homo sapiens OX=9606 GN=PRRC2C PE=1 SV=4</t>
  </si>
  <si>
    <t>[K].MPKFSMPGFK.[AG]</t>
  </si>
  <si>
    <t>1xBiotin [K3]; 2xOxidation [M1; M6]</t>
  </si>
  <si>
    <t>Q09666 [882-891]; [1259-1268]; [1387-1396]; [1515-1524]; [1717-1726]; [2053-2062]; [2248-2257]; [2515-2524]; [2643-2652]; [2899-2908]; [3027-3036]; [3607-3616]; [3809-3818]; [4065-4074]; [4193-4202]; [4321-4330]; [4657-4666]; [4785-4794]</t>
  </si>
  <si>
    <t>Q09666 1xBiotin [K884]; 1xBiotin [K1261]; 1xBiotin [K1389]; 1xBiotin [K1517]; 1xBiotin [K1719]; 1xBiotin [K2055]; 1xBiotin [K2250]; 1xBiotin [K2517]; 1xBiotin [K2645]; 1xBiotin [K2901]; 1xBiotin [K3029]; 1xBiotin [K3609]; 1xBiotin [K3811]; 1xBiotin [K4067]; 1xBiotin [K4195]; 1xBiotin [K4323]; 1xBiotin [K4659]; 1xBiotin [K4787]</t>
  </si>
  <si>
    <t>[K].GQVVTKTALLK.[Q]</t>
  </si>
  <si>
    <t>Q5T4S7</t>
  </si>
  <si>
    <t>Q5T4S7 [4815-4825]</t>
  </si>
  <si>
    <t>Q5T4S7 1xBiotin [K4820]</t>
  </si>
  <si>
    <t>E3 ubiquitin-protein ligase UBR4 OS=Homo sapiens OX=9606 GN=UBR4 PE=1 SV=1</t>
  </si>
  <si>
    <t>[K].TAASAPANVSKGTTPLAPPPKPVR.[R]</t>
  </si>
  <si>
    <t>Q96D71</t>
  </si>
  <si>
    <t>Q96D71 [681-704]</t>
  </si>
  <si>
    <t>Q96D71 1xBiotin [K691]</t>
  </si>
  <si>
    <t>RalBP1-associated Eps domain-containing protein 1 OS=Homo sapiens OX=9606 GN=REPS1 PE=1 SV=3</t>
  </si>
  <si>
    <t>[K].DLGLKTSSLVLEK.[C]</t>
  </si>
  <si>
    <t>Q8IWB9</t>
  </si>
  <si>
    <t>Q8IWB9 [392-404]</t>
  </si>
  <si>
    <t>Q8IWB9 1xBiotin [K396]</t>
  </si>
  <si>
    <t>Testis-expressed protein 2 OS=Homo sapiens OX=9606 GN=TEX2 PE=1 SV=2</t>
  </si>
  <si>
    <t>[R].FEAKIHDLR.[E]</t>
  </si>
  <si>
    <t>Q12959</t>
  </si>
  <si>
    <t>Q12959 [553-561]</t>
  </si>
  <si>
    <t>Q12959 1xBiotin [K556]</t>
  </si>
  <si>
    <t>Disks large homolog 1 OS=Homo sapiens OX=9606 GN=DLG1 PE=1 SV=2</t>
  </si>
  <si>
    <t>[R].YQLLPKMEIGPVSSSR.[F]</t>
  </si>
  <si>
    <t>Q96EB1</t>
  </si>
  <si>
    <t>Q96EB1 [164-179]</t>
  </si>
  <si>
    <t>Q96EB1 1xBiotin [K169]</t>
  </si>
  <si>
    <t>Elongator complex protein 4 OS=Homo sapiens OX=9606 GN=ELP4 PE=1 SV=2</t>
  </si>
  <si>
    <t>[K].VLKQVHPDTGISSK.[A]</t>
  </si>
  <si>
    <t>Q16778; P58876; Q93079; Q99880</t>
  </si>
  <si>
    <t>Q16778 [45-58]; P58876 [45-58]; Q93079 [45-58]; Q99880 [45-58]</t>
  </si>
  <si>
    <t>Q16778 1xBiotin [K47]; P58876 1xBiotin [K47]; Q93079 1xBiotin [K47]; Q99880 1xBiotin [K47]</t>
  </si>
  <si>
    <t>Histone H2B type 2-E OS=Homo sapiens OX=9606 GN=H2BC21 PE=1 SV=3
Histone H2B type 1-D OS=Homo sapiens OX=9606 GN=H2BC5 PE=1 SV=2
Histone H2B type 1-H OS=Homo sapiens OX=9606 GN=H2BC9 PE=1 SV=3
Histone H2B type 1-L OS=Homo sapiens OX=9606 GN=H2BC13 PE=1 SV=3</t>
  </si>
  <si>
    <t>[K].GATPGKALVATPGKK.[G]</t>
  </si>
  <si>
    <t>P19338 [111-125]</t>
  </si>
  <si>
    <t>P19338 1xBiotin [K116]</t>
  </si>
  <si>
    <t>[K].KGATPGKALVATPGK.[K]</t>
  </si>
  <si>
    <t>P19338 [110-124]</t>
  </si>
  <si>
    <t>[K].SKAELLLSQCPWK.[E]</t>
  </si>
  <si>
    <t>Q6NWY9</t>
  </si>
  <si>
    <t>Q6NWY9 [128-140]</t>
  </si>
  <si>
    <t>Q6NWY9 1xBiotin [K129]</t>
  </si>
  <si>
    <t>Pre-mRNA-processing factor 40 homolog B OS=Homo sapiens OX=9606 GN=PRPF40B PE=1 SV=1</t>
  </si>
  <si>
    <t>[R].SKNAYLQR.[S]</t>
  </si>
  <si>
    <t>Q96AY4</t>
  </si>
  <si>
    <t>Q96AY4 [2026-2033]</t>
  </si>
  <si>
    <t>Q96AY4 1xBiotin [K2027]</t>
  </si>
  <si>
    <t>Tetratricopeptide repeat protein 28 OS=Homo sapiens OX=9606 GN=TTC28 PE=1 SV=4</t>
  </si>
  <si>
    <t>[K].SALLALGLKCGGTLEER.[A]</t>
  </si>
  <si>
    <t>1xBiotin [K9]; 1xCarbamidomethyl [C10]</t>
  </si>
  <si>
    <t>Q12874</t>
  </si>
  <si>
    <t>Q12874 [265-281]</t>
  </si>
  <si>
    <t>Q12874 1xBiotin [K273]</t>
  </si>
  <si>
    <t>Splicing factor 3A subunit 3 OS=Homo sapiens OX=9606 GN=SF3A3 PE=1 SV=1</t>
  </si>
  <si>
    <t>[K].EVALVKDVR.[W]</t>
  </si>
  <si>
    <t>P27816</t>
  </si>
  <si>
    <t>P27816 [313-321]</t>
  </si>
  <si>
    <t>P27816 1xBiotin [K318]</t>
  </si>
  <si>
    <t>Microtubule-associated protein 4 OS=Homo sapiens OX=9606 GN=MAP4 PE=1 SV=3</t>
  </si>
  <si>
    <t>[K].GKQQAFFVPPSR.[A]</t>
  </si>
  <si>
    <t>Q9BQG2</t>
  </si>
  <si>
    <t>Q9BQG2 [434-445]</t>
  </si>
  <si>
    <t>Q9BQG2 1xBiotin [K435]</t>
  </si>
  <si>
    <t>NAD-capped RNA hydrolase NUDT12 OS=Homo sapiens OX=9606 GN=NUDT12 PE=1 SV=1</t>
  </si>
  <si>
    <t>[K].FAAKGEGQLGPAER.[A]</t>
  </si>
  <si>
    <t>P13639</t>
  </si>
  <si>
    <t>P13639 [236-249]</t>
  </si>
  <si>
    <t>P13639 1xBiotin [K239]</t>
  </si>
  <si>
    <t>Elongation factor 2 OS=Homo sapiens OX=9606 GN=EEF2 PE=1 SV=4</t>
  </si>
  <si>
    <t>[K].VPGLGKPLTLPPKPEK.[S]</t>
  </si>
  <si>
    <t>Q9C0C2</t>
  </si>
  <si>
    <t>Q9C0C2 [1692-1707]</t>
  </si>
  <si>
    <t>Q9C0C2 1xBiotin [K1697]</t>
  </si>
  <si>
    <t>182 kDa tankyrase-1-binding protein OS=Homo sapiens OX=9606 GN=TNKS1BP1 PE=1 SV=4</t>
  </si>
  <si>
    <t>[R].KGASLSNGQGSR.[V]</t>
  </si>
  <si>
    <t>O43639</t>
  </si>
  <si>
    <t>O43639 [184-195]</t>
  </si>
  <si>
    <t>O43639 1xBiotin [K184]</t>
  </si>
  <si>
    <t>Cytoplasmic protein NCK2 OS=Homo sapiens OX=9606 GN=NCK2 PE=1 SV=2</t>
  </si>
  <si>
    <t>[R].LKPPVHYNGPSK.[A]</t>
  </si>
  <si>
    <t>P55265</t>
  </si>
  <si>
    <t>P55265 [432-443]</t>
  </si>
  <si>
    <t>P55265 1xBiotin [K433]</t>
  </si>
  <si>
    <t>Double-stranded RNA-specific adenosine deaminase OS=Homo sapiens OX=9606 GN=ADAR PE=1 SV=4</t>
  </si>
  <si>
    <t>[K].APKISMPEVDLNLK.[G]</t>
  </si>
  <si>
    <t>Q09666 [4126-4139]; [4590-4603]</t>
  </si>
  <si>
    <t>Q09666 1xBiotin [K4128]; 1xBiotin [K4592]</t>
  </si>
  <si>
    <t>[R].TKNISAISYINQR.[N]</t>
  </si>
  <si>
    <t>Q92541</t>
  </si>
  <si>
    <t>Q92541 [554-566]</t>
  </si>
  <si>
    <t>Q92541 1xBiotin [K555]</t>
  </si>
  <si>
    <t>RNA polymerase-associated protein RTF1 homolog OS=Homo sapiens OX=9606 GN=RTF1 PE=1 SV=4</t>
  </si>
  <si>
    <t>[K].DVKGSYVSIHSSGFR.[D]</t>
  </si>
  <si>
    <t>Q13838</t>
  </si>
  <si>
    <t>Q13838 [34-48]</t>
  </si>
  <si>
    <t>Q13838 1xBiotin [K36]</t>
  </si>
  <si>
    <t>Spliceosome RNA helicase DDX39B OS=Homo sapiens OX=9606 GN=DDX39B PE=1 SV=1</t>
  </si>
  <si>
    <t>[K].IAKPVSLLEK.[A]</t>
  </si>
  <si>
    <t>O00499</t>
  </si>
  <si>
    <t>O00499 [171-180]</t>
  </si>
  <si>
    <t>O00499 1xBiotin [K173]</t>
  </si>
  <si>
    <t>Myc box-dependent-interacting protein 1 OS=Homo sapiens OX=9606 GN=BIN1 PE=1 SV=1</t>
  </si>
  <si>
    <t>[K].VAKGQPLCVLSAMKMETVVTSPMEGTVR.[K]</t>
  </si>
  <si>
    <t>1xBiotin [K14]; 1xCarbamidomethyl [C8]; 1xOxidation [M23]</t>
  </si>
  <si>
    <t>P11498 [1131-1158]</t>
  </si>
  <si>
    <t>[K].LFSSQYGKMANK.[A]</t>
  </si>
  <si>
    <t>1xBiotin [K8]; 1xOxidation [M9]</t>
  </si>
  <si>
    <t>P49792</t>
  </si>
  <si>
    <t>P49792 [1978-1989]</t>
  </si>
  <si>
    <t>P49792 1xBiotin [K1985]</t>
  </si>
  <si>
    <t>E3 SUMO-protein ligase RanBP2 OS=Homo sapiens OX=9606 GN=RANBP2 PE=1 SV=2</t>
  </si>
  <si>
    <t>[K].GVPVISVKTSGSK.[E]</t>
  </si>
  <si>
    <t>Q15424</t>
  </si>
  <si>
    <t>Q15424 [571-583]</t>
  </si>
  <si>
    <t>Q15424 1xBiotin [K]</t>
  </si>
  <si>
    <t>Scaffold attachment factor B1 OS=Homo sapiens OX=9606 GN=SAFB PE=1 SV=4</t>
  </si>
  <si>
    <t>[K].LVTMFDKLSR.[N]</t>
  </si>
  <si>
    <t>Q9NPQ8</t>
  </si>
  <si>
    <t>Q9NPQ8 [483-492]</t>
  </si>
  <si>
    <t>Q9NPQ8 1xBiotin [K489]</t>
  </si>
  <si>
    <t>Synembryn-A OS=Homo sapiens OX=9606 GN=RIC8A PE=1 SV=3</t>
  </si>
  <si>
    <t>[K].DLLKNNSLNELMK.[L]</t>
  </si>
  <si>
    <t>A3KN83</t>
  </si>
  <si>
    <t>A3KN83 [156-168]</t>
  </si>
  <si>
    <t>A3KN83 1xBiotin [K159]</t>
  </si>
  <si>
    <t>Protein strawberry notch homolog 1 OS=Homo sapiens OX=9606 GN=SBNO1 PE=1 SV=1</t>
  </si>
  <si>
    <t>[K].EAPVQDQGYKTLR.[L]</t>
  </si>
  <si>
    <t>P17098</t>
  </si>
  <si>
    <t>P17098 [165-177]</t>
  </si>
  <si>
    <t>P17098 1xBiotin [K174]</t>
  </si>
  <si>
    <t>Zinc finger protein 8 OS=Homo sapiens OX=9606 GN=ZNF8 PE=1 SV=2</t>
  </si>
  <si>
    <t>[QK].SAVGFEYQGKTEK.[H]</t>
  </si>
  <si>
    <t>Q14247 [135-147]; [209-221]</t>
  </si>
  <si>
    <t>Q14247 1xBiotin [K]; 1xBiotin [K]</t>
  </si>
  <si>
    <t>[K].KPEPPVNLKYNAPTSHVTPSVK.[K]</t>
  </si>
  <si>
    <t>O60271 [569-590]</t>
  </si>
  <si>
    <t>O60271 1xBiotin [K]</t>
  </si>
  <si>
    <t>[K].KEELLNAMVAKLGNR.[E]</t>
  </si>
  <si>
    <t>P57737</t>
  </si>
  <si>
    <t>P57737 [893-907]</t>
  </si>
  <si>
    <t>P57737 1xBiotin [K903]</t>
  </si>
  <si>
    <t>Coronin-7 OS=Homo sapiens OX=9606 GN=CORO7 PE=1 SV=2</t>
  </si>
  <si>
    <t>[K].QMKLCVQNSHQEAR.[N]</t>
  </si>
  <si>
    <t>1xBiotin [K3]; 1xCarbamidomethyl [C5]; 1xOxidation [M2]</t>
  </si>
  <si>
    <t>Q9H0L4</t>
  </si>
  <si>
    <t>Q9H0L4 [146-159]</t>
  </si>
  <si>
    <t>Q9H0L4 1xBiotin [K148]</t>
  </si>
  <si>
    <t>Cleavage stimulation factor subunit 2 tau variant OS=Homo sapiens OX=9606 GN=CSTF2T PE=1 SV=1</t>
  </si>
  <si>
    <t>[R].LNPDGKSIR.[N]</t>
  </si>
  <si>
    <t>P25685</t>
  </si>
  <si>
    <t>P25685 [190-198]</t>
  </si>
  <si>
    <t>P25685 1xBiotin [K195]</t>
  </si>
  <si>
    <t>DnaJ homolog subfamily B member 1 OS=Homo sapiens OX=9606 GN=DNAJB1 PE=1 SV=4</t>
  </si>
  <si>
    <t>[R].VGTKGLDFSDR.[I]</t>
  </si>
  <si>
    <t>Q13561</t>
  </si>
  <si>
    <t>Q13561 [62-72]</t>
  </si>
  <si>
    <t>Q13561 1xBiotin [K65]</t>
  </si>
  <si>
    <t>Dynactin subunit 2 OS=Homo sapiens OX=9606 GN=DCTN2 PE=1 SV=4</t>
  </si>
  <si>
    <t>[R].LKNITLDDASAPR.[L]</t>
  </si>
  <si>
    <t>O75534 [757-769]</t>
  </si>
  <si>
    <t>O75534 1xBiotin [K758]</t>
  </si>
  <si>
    <t>[R].TLLIKTVETR.[D]</t>
  </si>
  <si>
    <t>P08670</t>
  </si>
  <si>
    <t>P08670 [441-450]</t>
  </si>
  <si>
    <t>P08670 1xBiotin [K445]</t>
  </si>
  <si>
    <t>Vimentin OS=Homo sapiens OX=9606 GN=VIM PE=1 SV=4</t>
  </si>
  <si>
    <t>[R].HELTEISNVDVETQSGKTVIR.[L]</t>
  </si>
  <si>
    <t>Q09666 [187-207]</t>
  </si>
  <si>
    <t>Q09666 1xBiotin [K203]</t>
  </si>
  <si>
    <t>[K].DYSSGFGGKYGVQADR.[V]</t>
  </si>
  <si>
    <t>Q14247 [153-168]</t>
  </si>
  <si>
    <t>Q14247 1xBiotin [K161]</t>
  </si>
  <si>
    <t>[K].ESSAKLYINHTPPPLSK.[S]</t>
  </si>
  <si>
    <t>Q8NI27</t>
  </si>
  <si>
    <t>Q8NI27 [1433-1449]</t>
  </si>
  <si>
    <t>Q8NI27 1xBiotin [K1437]</t>
  </si>
  <si>
    <t>THO complex subunit 2 OS=Homo sapiens OX=9606 GN=THOC2 PE=1 SV=2</t>
  </si>
  <si>
    <t>[K].SVGKGLQVK.[A]</t>
  </si>
  <si>
    <t>Q13428</t>
  </si>
  <si>
    <t>Q13428 [717-725]</t>
  </si>
  <si>
    <t>Q13428 1xBiotin [K720]</t>
  </si>
  <si>
    <t>Treacle protein OS=Homo sapiens OX=9606 GN=TCOF1 PE=1 SV=3</t>
  </si>
  <si>
    <t>[K].DKVALTLAR.[L]</t>
  </si>
  <si>
    <t>Q9Y4E5</t>
  </si>
  <si>
    <t>Q9Y4E5 [76-84]</t>
  </si>
  <si>
    <t>Q9Y4E5 1xBiotin [K77]</t>
  </si>
  <si>
    <t>E3 SUMO-protein ligase ZNF451 OS=Homo sapiens OX=9606 GN=ZNF451 PE=1 SV=2</t>
  </si>
  <si>
    <t>[K].ATYINLKPAR.[K]</t>
  </si>
  <si>
    <t>Q9H467</t>
  </si>
  <si>
    <t>Q9H467 [273-282]</t>
  </si>
  <si>
    <t>Q9H467 1xBiotin [K279]</t>
  </si>
  <si>
    <t>CUE domain-containing protein 2 OS=Homo sapiens OX=9606 GN=CUEDC2 PE=1 SV=1</t>
  </si>
  <si>
    <t>1xBiotin [K3]; 1xCarbamidomethyl [C5]</t>
  </si>
  <si>
    <t>[K].QKPVQTFTEEK.[V]</t>
  </si>
  <si>
    <t>Q9NYL9</t>
  </si>
  <si>
    <t>Q9NYL9 [102-112]</t>
  </si>
  <si>
    <t>Q9NYL9 1xBiotin [K103]</t>
  </si>
  <si>
    <t>Tropomodulin-3 OS=Homo sapiens OX=9606 GN=TMOD3 PE=1 SV=1</t>
  </si>
  <si>
    <t>[K].SKVLSVAEVAATTATPDGGPR.[A]</t>
  </si>
  <si>
    <t>Q147X3</t>
  </si>
  <si>
    <t>Q147X3 [103-123]</t>
  </si>
  <si>
    <t>Q147X3 1xBiotin [K104]</t>
  </si>
  <si>
    <t>N-alpha-acetyltransferase 30 OS=Homo sapiens OX=9606 GN=NAA30 PE=1 SV=1</t>
  </si>
  <si>
    <t>[K].GKSVFLEQMK.[K]</t>
  </si>
  <si>
    <t>Q7L1Q6</t>
  </si>
  <si>
    <t>Q7L1Q6 [389-398]</t>
  </si>
  <si>
    <t>Q7L1Q6 1xBiotin [K390]</t>
  </si>
  <si>
    <t>Basic leucine zipper and W2 domain-containing protein 1 OS=Homo sapiens OX=9606 GN=BZW1 PE=1 SV=1</t>
  </si>
  <si>
    <t>[K].IKSASPCIADK.[I]</t>
  </si>
  <si>
    <t>1xBiotin [K2]; 1xCarbamidomethyl [C7]</t>
  </si>
  <si>
    <t>Q05209</t>
  </si>
  <si>
    <t>Q05209 [464-474]</t>
  </si>
  <si>
    <t>Q05209 1xBiotin [K465]</t>
  </si>
  <si>
    <t>Tyrosine-protein phosphatase non-receptor type 12 OS=Homo sapiens OX=9606 GN=PTPN12 PE=1 SV=3</t>
  </si>
  <si>
    <t>[K].GFGGKYGVQK.[D]</t>
  </si>
  <si>
    <t>Q14247 [305-314]</t>
  </si>
  <si>
    <t>Q14247 1xBiotin [K309]</t>
  </si>
  <si>
    <t>[K].TLPWGPKR.[-]</t>
  </si>
  <si>
    <t>Q00341</t>
  </si>
  <si>
    <t>Q00341 [1261-1268]</t>
  </si>
  <si>
    <t>Q00341 1xBiotin [K1267]</t>
  </si>
  <si>
    <t>Vigilin OS=Homo sapiens OX=9606 GN=HDLBP PE=1 SV=2</t>
  </si>
  <si>
    <t>[K].FQKTSTGAVR.[M]</t>
  </si>
  <si>
    <t>Q6P158</t>
  </si>
  <si>
    <t>Q6P158 [1235-1244]</t>
  </si>
  <si>
    <t>Q6P158 1xBiotin [K1237]</t>
  </si>
  <si>
    <t>Putative ATP-dependent RNA helicase DHX57 OS=Homo sapiens OX=9606 GN=DHX57 PE=1 SV=2</t>
  </si>
  <si>
    <t>[R].KGSVVNVNPTNTRPQSDTPEIR.[K]</t>
  </si>
  <si>
    <t>O95819</t>
  </si>
  <si>
    <t>O95819 [898-919]</t>
  </si>
  <si>
    <t>O95819 1xBiotin [K898]</t>
  </si>
  <si>
    <t>Mitogen-activated protein kinase kinase kinase kinase 4 OS=Homo sapiens OX=9606 GN=MAP4K4 PE=1 SV=2</t>
  </si>
  <si>
    <t>[R].SAPGGGSKVPQK.[K]</t>
  </si>
  <si>
    <t>P06748</t>
  </si>
  <si>
    <t>P06748 [143-154]</t>
  </si>
  <si>
    <t>P06748 1xBiotin [K150]</t>
  </si>
  <si>
    <t>Nucleophosmin OS=Homo sapiens OX=9606 GN=NPM1 PE=1 SV=2</t>
  </si>
  <si>
    <t>[R].APKMSLPDVDLDLK.[G]</t>
  </si>
  <si>
    <t>1xBiotin [K3]; 1xOxidation [M4]</t>
  </si>
  <si>
    <t>Q09666 [1064-1077]</t>
  </si>
  <si>
    <t>Q09666 1xBiotin [K1066]</t>
  </si>
  <si>
    <t>[R].TFSLKGMTTK.[L]</t>
  </si>
  <si>
    <t>1xBiotin [K5]; 1xOxidation [M7]</t>
  </si>
  <si>
    <t>O95219</t>
  </si>
  <si>
    <t>O95219 [352-361]</t>
  </si>
  <si>
    <t>O95219 1xBiotin [K356]</t>
  </si>
  <si>
    <t>Sorting nexin-4 OS=Homo sapiens OX=9606 GN=SNX4 PE=1 SV=1</t>
  </si>
  <si>
    <t>[K].TITGKTFSSR.[-]</t>
  </si>
  <si>
    <t>O15144</t>
  </si>
  <si>
    <t>O15144 [291-300]</t>
  </si>
  <si>
    <t>O15144 1xBiotin [K295]</t>
  </si>
  <si>
    <t>Actin-related protein 2/3 complex subunit 2 OS=Homo sapiens OX=9606 GN=ARPC2 PE=1 SV=1</t>
  </si>
  <si>
    <t>[K].ADLNKPLYIDTK.[M]</t>
  </si>
  <si>
    <t>Q9UPX8</t>
  </si>
  <si>
    <t>Q9UPX8 [862-873]</t>
  </si>
  <si>
    <t>Q9UPX8 1xBiotin [K866]</t>
  </si>
  <si>
    <t>SH3 and multiple ankyrin repeat domains protein 2 OS=Homo sapiens OX=9606 GN=SHANK2 PE=1 SV=3</t>
  </si>
  <si>
    <t>[R].MLAAKTVLAIR.[Y]</t>
  </si>
  <si>
    <t>1xBiotin [K5]; 1xOxidation [M1]</t>
  </si>
  <si>
    <t>Q9Y2X3</t>
  </si>
  <si>
    <t>Q9Y2X3 [361-371]</t>
  </si>
  <si>
    <t>Q9Y2X3 1xBiotin [K365]</t>
  </si>
  <si>
    <t>Nucleolar protein 58 OS=Homo sapiens OX=9606 GN=NOP58 PE=1 SV=1</t>
  </si>
  <si>
    <t>[K].AKGLVPEDDTK.[E]</t>
  </si>
  <si>
    <t>Q15459</t>
  </si>
  <si>
    <t>Q15459 [532-542]</t>
  </si>
  <si>
    <t>Q15459 1xBiotin [K533]</t>
  </si>
  <si>
    <t>Splicing factor 3A subunit 1 OS=Homo sapiens OX=9606 GN=SF3A1 PE=1 SV=1</t>
  </si>
  <si>
    <t>[K].SNYKMMFVK.[S]</t>
  </si>
  <si>
    <t>1xBiotin [K4]; 2xOxidation [M5; M6]</t>
  </si>
  <si>
    <t>O00193 [171-179]</t>
  </si>
  <si>
    <t>O00193 1xBiotin [K174]</t>
  </si>
  <si>
    <t>[K].EGAAGFFKGIGK.[G]</t>
  </si>
  <si>
    <t>Q709C8 [3546-3557]</t>
  </si>
  <si>
    <t>Q709C8 1xBiotin [K3553]</t>
  </si>
  <si>
    <t>[K].GAKEHGAVAVER.[V]</t>
  </si>
  <si>
    <t>Q9UNZ2</t>
  </si>
  <si>
    <t>Q9UNZ2 [125-136]</t>
  </si>
  <si>
    <t>Q9UNZ2 1xBiotin [K127]</t>
  </si>
  <si>
    <t>NSFL1 cofactor p47 OS=Homo sapiens OX=9606 GN=NSFL1C PE=1 SV=2</t>
  </si>
  <si>
    <t>[R].DLGKFQVATDALK.[S]</t>
  </si>
  <si>
    <t>Q14980</t>
  </si>
  <si>
    <t>Q14980 [1696-1708]</t>
  </si>
  <si>
    <t>Q14980 1xBiotin [K1699]</t>
  </si>
  <si>
    <t>Nuclear mitotic apparatus protein 1 OS=Homo sapiens OX=9606 GN=NUMA1 PE=1 SV=2</t>
  </si>
  <si>
    <t>[K].LDVQFSGLTKGDAVR.[D]</t>
  </si>
  <si>
    <t>P21333</t>
  </si>
  <si>
    <t>P21333 [907-921]</t>
  </si>
  <si>
    <t>P21333 1xBiotin [K916]</t>
  </si>
  <si>
    <t>Filamin-A OS=Homo sapiens OX=9606 GN=FLNA PE=1 SV=4</t>
  </si>
  <si>
    <t>[K].TGDKLTILIK.[K]</t>
  </si>
  <si>
    <t>O43156</t>
  </si>
  <si>
    <t>O43156 [283-292]</t>
  </si>
  <si>
    <t>O43156 1xBiotin [K286]</t>
  </si>
  <si>
    <t>TELO2-interacting protein 1 homolog OS=Homo sapiens OX=9606 GN=TTI1 PE=1 SV=3</t>
  </si>
  <si>
    <t>[R].LNQLKPGLQYK.[L]</t>
  </si>
  <si>
    <t>Q12906</t>
  </si>
  <si>
    <t>Q12906 [409-419]</t>
  </si>
  <si>
    <t>Q12906 1xBiotin [K413]</t>
  </si>
  <si>
    <t>Interleukin enhancer-binding factor 3 OS=Homo sapiens OX=9606 GN=ILF3 PE=1 SV=3</t>
  </si>
  <si>
    <t>[K].NLKDTLGIGK.[V]</t>
  </si>
  <si>
    <t>P16333</t>
  </si>
  <si>
    <t>P16333 [70-79]</t>
  </si>
  <si>
    <t>P16333 1xBiotin [K72]</t>
  </si>
  <si>
    <t>Cytoplasmic protein NCK1 OS=Homo sapiens OX=9606 GN=NCK1 PE=1 SV=1</t>
  </si>
  <si>
    <t>[K].EKYIDQEELNK.[T]</t>
  </si>
  <si>
    <t>P08238 [274-284]</t>
  </si>
  <si>
    <t>P08238 1xBiotin [K275]</t>
  </si>
  <si>
    <t>[R].GQGEKSATPSR.[K]</t>
  </si>
  <si>
    <t>P46060</t>
  </si>
  <si>
    <t>P46060 [402-412]</t>
  </si>
  <si>
    <t>P46060 1xBiotin [K406]</t>
  </si>
  <si>
    <t>Ran GTPase-activating protein 1 OS=Homo sapiens OX=9606 GN=RANGAP1 PE=1 SV=1</t>
  </si>
  <si>
    <t>[K].SAVGHEYQSKLSK.[H]</t>
  </si>
  <si>
    <t>Q14247 [98-110]</t>
  </si>
  <si>
    <t>Q14247 1xBiotin [K107]</t>
  </si>
  <si>
    <t>1xBiotin [K3]; 1xOxidation [M]</t>
  </si>
  <si>
    <t>[K].LPVNEKTYRPLNDVHIK.[D]</t>
  </si>
  <si>
    <t>Q9H2H8</t>
  </si>
  <si>
    <t>Q9H2H8 [134-150]</t>
  </si>
  <si>
    <t>Q9H2H8 1xBiotin [K139]</t>
  </si>
  <si>
    <t>Peptidyl-prolyl cis-trans isomerase-like 3 OS=Homo sapiens OX=9606 GN=PPIL3 PE=1 SV=1</t>
  </si>
  <si>
    <t>[R].TKQSTVLAPVIDLK.[R]</t>
  </si>
  <si>
    <t>Q96I25</t>
  </si>
  <si>
    <t>Q96I25 [45-58]</t>
  </si>
  <si>
    <t>Q96I25 1xBiotin [K46]</t>
  </si>
  <si>
    <t>Splicing factor 45 OS=Homo sapiens OX=9606 GN=RBM17 PE=1 SV=1</t>
  </si>
  <si>
    <t>[K].GATPGKALVATPGK.[K]</t>
  </si>
  <si>
    <t>P19338 [111-124]</t>
  </si>
  <si>
    <t>[K].SFKLSGFSFK.[K]</t>
  </si>
  <si>
    <t>P29966</t>
  </si>
  <si>
    <t>P29966 [163-172]</t>
  </si>
  <si>
    <t>P29966 1xBiotin [K165]</t>
  </si>
  <si>
    <t>Myristoylated alanine-rich C-kinase substrate OS=Homo sapiens OX=9606 GN=MARCKS PE=1 SV=4</t>
  </si>
  <si>
    <t>[K].HAAENPGKYNILGTNTIMDK.[M]</t>
  </si>
  <si>
    <t>Q00839 [517-536]</t>
  </si>
  <si>
    <t>Q00839 1xBiotin [K524]</t>
  </si>
  <si>
    <t>[R].NPLIAGK.[-]</t>
  </si>
  <si>
    <t>P62316</t>
  </si>
  <si>
    <t>P62316 [112-118]</t>
  </si>
  <si>
    <t>P62316 1xBiotin [K118]</t>
  </si>
  <si>
    <t>Small nuclear ribonucleoprotein Sm D2 OS=Homo sapiens OX=9606 GN=SNRPD2 PE=1 SV=1</t>
  </si>
  <si>
    <t>[K].TGIFAKNVQK.[R]</t>
  </si>
  <si>
    <t>P49418</t>
  </si>
  <si>
    <t>P49418 [6-15]</t>
  </si>
  <si>
    <t>P49418 1xBiotin [K11]</t>
  </si>
  <si>
    <t>Amphiphysin OS=Homo sapiens OX=9606 GN=AMPH PE=1 SV=1</t>
  </si>
  <si>
    <t>[R].SSGPYGGGGQYFAKPR.[N]</t>
  </si>
  <si>
    <t>1xBiotin [K14]</t>
  </si>
  <si>
    <t>P09651</t>
  </si>
  <si>
    <t>P09651 [337-352]</t>
  </si>
  <si>
    <t>P09651 1xBiotin [K350]</t>
  </si>
  <si>
    <t>Heterogeneous nuclear ribonucleoprotein A1 OS=Homo sapiens OX=9606 GN=HNRNPA1 PE=1 SV=5</t>
  </si>
  <si>
    <t>[R].KFHCANLTSWPR.[W]</t>
  </si>
  <si>
    <t>1xBiotin [K1]; 1xCarbamidomethyl [C4]</t>
  </si>
  <si>
    <t>Q96SW2 [231-242]</t>
  </si>
  <si>
    <t>Q96SW2 1xBiotin [K231]</t>
  </si>
  <si>
    <t>[K].EYFSKQK.[-]</t>
  </si>
  <si>
    <t>Q06830</t>
  </si>
  <si>
    <t>Q06830 [193-199]</t>
  </si>
  <si>
    <t>Q06830 1xBiotin [K197]</t>
  </si>
  <si>
    <t>Peroxiredoxin-1 OS=Homo sapiens OX=9606 GN=PRDX1 PE=1 SV=1</t>
  </si>
  <si>
    <t>[K].VNHVEKPPK.[V]</t>
  </si>
  <si>
    <t>P46821</t>
  </si>
  <si>
    <t>P46821 [571-579]</t>
  </si>
  <si>
    <t>P46821 1xBiotin [K576]</t>
  </si>
  <si>
    <t>Microtubule-associated protein 1B OS=Homo sapiens OX=9606 GN=MAP1B PE=1 SV=2</t>
  </si>
  <si>
    <t>[K].KPLTSSSAAPQRPISTQR.[T]</t>
  </si>
  <si>
    <t>Q15691 [151-168]</t>
  </si>
  <si>
    <t>Q15691 1xBiotin [K151]</t>
  </si>
  <si>
    <t>[R].KILGVGGEDDDGEVHR.[S]</t>
  </si>
  <si>
    <t>O14683</t>
  </si>
  <si>
    <t>O14683 [26-41]</t>
  </si>
  <si>
    <t>O14683 1xBiotin [K26]</t>
  </si>
  <si>
    <t>Tumor protein p53-inducible protein 11 OS=Homo sapiens OX=9606 GN=TP53I11 PE=1 SV=2</t>
  </si>
  <si>
    <t>[R].EKSGIQPLCPER.[S]</t>
  </si>
  <si>
    <t>1xBiotin [K2]; 1xCarbamidomethyl [C9]</t>
  </si>
  <si>
    <t>P42166</t>
  </si>
  <si>
    <t>P42166 [333-344]</t>
  </si>
  <si>
    <t>P42166 1xBiotin [K334]</t>
  </si>
  <si>
    <t>Lamina-associated polypeptide 2, isoform alpha OS=Homo sapiens OX=9606 GN=TMPO PE=1 SV=2</t>
  </si>
  <si>
    <t>[K].SPYQEFTDHLVKTHTR.[V]</t>
  </si>
  <si>
    <t>1xBiotin [K12]</t>
  </si>
  <si>
    <t>P15880</t>
  </si>
  <si>
    <t>P15880 [264-279]</t>
  </si>
  <si>
    <t>P15880 1xBiotin [K275]</t>
  </si>
  <si>
    <t>40S ribosomal protein S2 OS=Homo sapiens OX=9606 GN=RPS2 PE=1 SV=2</t>
  </si>
  <si>
    <t>1xBiotin [K2]; 1xCarbamidomethyl [C4]</t>
  </si>
  <si>
    <t>[R].TYEQMEFPLLKK.[R]</t>
  </si>
  <si>
    <t>Q9H2P0 [718-729]</t>
  </si>
  <si>
    <t>Q9H2P0 1xBiotin [K]</t>
  </si>
  <si>
    <t>[K].SAVGFDYQGKTEK.[H]</t>
  </si>
  <si>
    <t>Q14247 [172-184]</t>
  </si>
  <si>
    <t>Q14247 1xBiotin [K]</t>
  </si>
  <si>
    <t>[K].NSSVNEGSTYHKSCSFGR.[R]</t>
  </si>
  <si>
    <t>1xBiotin [K12]; 1xCarbamidomethyl [C14]</t>
  </si>
  <si>
    <t>O14974</t>
  </si>
  <si>
    <t>O14974 [540-557]</t>
  </si>
  <si>
    <t>O14974 1xBiotin [K551]</t>
  </si>
  <si>
    <t>Protein phosphatase 1 regulatory subunit 12A OS=Homo sapiens OX=9606 GN=PPP1R12A PE=1 SV=1</t>
  </si>
  <si>
    <t>[R].VDKSAVGFDYQGK.[T]</t>
  </si>
  <si>
    <t>Q14247 [169-181]</t>
  </si>
  <si>
    <t>Q14247 1xBiotin [K171]</t>
  </si>
  <si>
    <t>[K].YVAKELAVR.[T]</t>
  </si>
  <si>
    <t>Q14739 [187-195]</t>
  </si>
  <si>
    <t>Q14739 1xBiotin [K190]</t>
  </si>
  <si>
    <t>[K].GQLTKSPLAQMEEER.[R]</t>
  </si>
  <si>
    <t>Q16181</t>
  </si>
  <si>
    <t>Q16181 [329-343]</t>
  </si>
  <si>
    <t>Q16181 1xBiotin [K333]</t>
  </si>
  <si>
    <t>Septin-7 OS=Homo sapiens OX=9606 GN=SEPTIN7 PE=1 SV=2</t>
  </si>
  <si>
    <t>[K].ISGKLLLCTD.[-]</t>
  </si>
  <si>
    <t>1xBiotin [K4]; 1xCarbamidomethyl [C8]</t>
  </si>
  <si>
    <t>O00221</t>
  </si>
  <si>
    <t>O00221 [491-500]</t>
  </si>
  <si>
    <t>O00221 1xBiotin [K494]</t>
  </si>
  <si>
    <t>NF-kappa-B inhibitor epsilon OS=Homo sapiens OX=9606 GN=NFKBIE PE=1 SV=3</t>
  </si>
  <si>
    <t>[R].LKGLLQSGQIPGR.[E]</t>
  </si>
  <si>
    <t>P09661</t>
  </si>
  <si>
    <t>P09661 [220-232]</t>
  </si>
  <si>
    <t>P09661 1xBiotin [K221]</t>
  </si>
  <si>
    <t>U2 small nuclear ribonucleoprotein A' OS=Homo sapiens OX=9606 GN=SNRPA1 PE=1 SV=2</t>
  </si>
  <si>
    <t>[K].TVDGPSGKLWR.[D]</t>
  </si>
  <si>
    <t>P04406</t>
  </si>
  <si>
    <t>P04406 [187-197]</t>
  </si>
  <si>
    <t>P04406 1xBiotin [K194]</t>
  </si>
  <si>
    <t>Glyceraldehyde-3-phosphate dehydrogenase OS=Homo sapiens OX=9606 GN=GAPDH PE=1 SV=3</t>
  </si>
  <si>
    <t>[K].AALVKSSMF.[-]</t>
  </si>
  <si>
    <t>1xBiotin [K5]; 1xOxidation [M8]</t>
  </si>
  <si>
    <t>Q99453</t>
  </si>
  <si>
    <t>Q99453 [306-314]</t>
  </si>
  <si>
    <t>Q99453 1xBiotin [K310]</t>
  </si>
  <si>
    <t>Paired mesoderm homeobox protein 2B OS=Homo sapiens OX=9606 GN=PHOX2B PE=2 SV=2</t>
  </si>
  <si>
    <t>[K].VKGDVDVSLPK.[LVM]</t>
  </si>
  <si>
    <t>Q09666 [2131-2141]; [2593-2603]; [2721-2731]; [3759-3769]; [4015-4025]; [4271-4281]; [4399-4409]; [4473-4483]</t>
  </si>
  <si>
    <t>Q09666 1xBiotin [K2132]; 1xBiotin [K2594]; 1xBiotin [K2722]; 1xBiotin [K3760]; 1xBiotin [K4016]; 1xBiotin [K4272]; 1xBiotin [K4400]; 1xBiotin [K4474]</t>
  </si>
  <si>
    <t>[K].AQYKSLIGVEYKPVSATGAEDK.[D]</t>
  </si>
  <si>
    <t>P07814</t>
  </si>
  <si>
    <t>P07814 [940-961]</t>
  </si>
  <si>
    <t>P07814 1xBiotin [K943]</t>
  </si>
  <si>
    <t>Bifunctional glutamate/proline--tRNA ligase OS=Homo sapiens OX=9606 GN=EPRS1 PE=1 SV=5</t>
  </si>
  <si>
    <t>[R].TNSGGGDGPHISSKVR.[V]</t>
  </si>
  <si>
    <t>Q96EV2</t>
  </si>
  <si>
    <t>Q96EV2 [971-986]</t>
  </si>
  <si>
    <t>Q96EV2 1xBiotin [K984]</t>
  </si>
  <si>
    <t>RNA-binding protein 33 OS=Homo sapiens OX=9606 GN=RBM33 PE=1 SV=3</t>
  </si>
  <si>
    <t>[K].GKHGFSDNQK.[L]</t>
  </si>
  <si>
    <t>Q8WW12</t>
  </si>
  <si>
    <t>Q8WW12 [151-160]</t>
  </si>
  <si>
    <t>Q8WW12 1xBiotin [K152]</t>
  </si>
  <si>
    <t>PEST proteolytic signal-containing nuclear protein OS=Homo sapiens OX=9606 GN=PCNP PE=1 SV=2</t>
  </si>
  <si>
    <t>[K].TVTPAKAVTTPGK.[K]</t>
  </si>
  <si>
    <t>P19338 [97-109]</t>
  </si>
  <si>
    <t>P19338 1xBiotin [K102]</t>
  </si>
  <si>
    <t>[K].FMDQHPEMDFSKAK.[F]</t>
  </si>
  <si>
    <t>1xBiotin [K]; 2xOxidation [M2; M8]</t>
  </si>
  <si>
    <t>Q9Y266</t>
  </si>
  <si>
    <t>Q9Y266 [316-329]</t>
  </si>
  <si>
    <t>Q9Y266 1xBiotin [K]</t>
  </si>
  <si>
    <t>Nuclear migration protein nudC OS=Homo sapiens OX=9606 GN=NUDC PE=1 SV=1</t>
  </si>
  <si>
    <t>[R].GKEGAIIVDPAR.[E]</t>
  </si>
  <si>
    <t>Q9H3U1</t>
  </si>
  <si>
    <t>Q9H3U1 [278-289]</t>
  </si>
  <si>
    <t>Q9H3U1 1xBiotin [K279]</t>
  </si>
  <si>
    <t>Protein unc-45 homolog A OS=Homo sapiens OX=9606 GN=UNC45A PE=1 SV=1</t>
  </si>
  <si>
    <t>[K].TLAEKSR.[G]</t>
  </si>
  <si>
    <t>O95218</t>
  </si>
  <si>
    <t>O95218 [55-61]</t>
  </si>
  <si>
    <t>O95218 1xBiotin [K59]</t>
  </si>
  <si>
    <t>Zinc finger Ran-binding domain-containing protein 2 OS=Homo sapiens OX=9606 GN=ZRANB2 PE=1 SV=2</t>
  </si>
  <si>
    <t>[K].TLAESRK.[A]</t>
  </si>
  <si>
    <t>Q5K651</t>
  </si>
  <si>
    <t>Q5K651 [368-374]</t>
  </si>
  <si>
    <t>Q5K651 1xBiotin [K374]</t>
  </si>
  <si>
    <t>Sterile alpha motif domain-containing protein 9 OS=Homo sapiens OX=9606 GN=SAMD9 PE=1 SV=1</t>
  </si>
  <si>
    <t>[R].MISKQFHHQLR.[V]</t>
  </si>
  <si>
    <t>B5ME19</t>
  </si>
  <si>
    <t>B5ME19 [710-720]</t>
  </si>
  <si>
    <t>B5ME19 1xBiotin [K713]</t>
  </si>
  <si>
    <t>Eukaryotic translation initiation factor 3 subunit C-like protein OS=Homo sapiens OX=9606 GN=EIF3CL PE=1 SV=1</t>
  </si>
  <si>
    <t>[K].VEAKFINYVK.[N]</t>
  </si>
  <si>
    <t>P06748 [264-273]</t>
  </si>
  <si>
    <t>P06748 1xBiotin [K267]</t>
  </si>
  <si>
    <t>[R].KPALFPEPAK.[T]</t>
  </si>
  <si>
    <t>Q96JM3 [527-536]</t>
  </si>
  <si>
    <t>Q96JM3 1xBiotin [K527]</t>
  </si>
  <si>
    <t>[K].TDLYHLQKSLLEMK.[E]</t>
  </si>
  <si>
    <t>Q9UBD5</t>
  </si>
  <si>
    <t>Q9UBD5 [524-537]</t>
  </si>
  <si>
    <t>Q9UBD5 1xBiotin [K531]</t>
  </si>
  <si>
    <t>Origin recognition complex subunit 3 OS=Homo sapiens OX=9606 GN=ORC3 PE=1 SV=1</t>
  </si>
  <si>
    <t>[K].APVTKVAASIGNAQK.[L]</t>
  </si>
  <si>
    <t>O00151</t>
  </si>
  <si>
    <t>O00151 [242-256]</t>
  </si>
  <si>
    <t>O00151 1xBiotin [K246]</t>
  </si>
  <si>
    <t>PDZ and LIM domain protein 1 OS=Homo sapiens OX=9606 GN=PDLIM1 PE=1 SV=4</t>
  </si>
  <si>
    <t>[K].CFTPKGSSLK.[I]</t>
  </si>
  <si>
    <t>1xBiotin [K]; 1xCarbamidomethyl [C1]</t>
  </si>
  <si>
    <t>Q05682 [636-645]</t>
  </si>
  <si>
    <t>Q05682 1xBiotin [K]</t>
  </si>
  <si>
    <t>[K].SVLADQGKSFATASHR.[N]</t>
  </si>
  <si>
    <t>Q9NYF8</t>
  </si>
  <si>
    <t>Q9NYF8 [414-429]</t>
  </si>
  <si>
    <t>Q9NYF8 1xBiotin [K421]</t>
  </si>
  <si>
    <t>Bcl-2-associated transcription factor 1 OS=Homo sapiens OX=9606 GN=BCLAF1 PE=1 SV=2</t>
  </si>
  <si>
    <t>[K].SKYSSLEQSER.[R]</t>
  </si>
  <si>
    <t>O95149</t>
  </si>
  <si>
    <t>O95149 [33-43]</t>
  </si>
  <si>
    <t>O95149 1xBiotin [K34]</t>
  </si>
  <si>
    <t>Snurportin-1 OS=Homo sapiens OX=9606 GN=SNUPN PE=1 SV=1</t>
  </si>
  <si>
    <t>[K].LTTTGQVTSPVKGASFVTSTNPR.[K]</t>
  </si>
  <si>
    <t>P49916</t>
  </si>
  <si>
    <t>P49916 [202-224]</t>
  </si>
  <si>
    <t>P49916 1xBiotin [K213]</t>
  </si>
  <si>
    <t>DNA ligase 3 OS=Homo sapiens OX=9606 GN=LIG3 PE=1 SV=2</t>
  </si>
  <si>
    <t>[K].VKGLVSSR.[H]</t>
  </si>
  <si>
    <t>Q9H9Q2</t>
  </si>
  <si>
    <t>Q9H9Q2 [256-263]</t>
  </si>
  <si>
    <t>Q9H9Q2 1xBiotin [K257]</t>
  </si>
  <si>
    <t>COP9 signalosome complex subunit 7b OS=Homo sapiens OX=9606 GN=COPS7B PE=1 SV=1</t>
  </si>
  <si>
    <t>[M].AAAPPLSKAEYLK.[R]</t>
  </si>
  <si>
    <t>1xAcetyl [N-Term]; 1xBiotin [K]</t>
  </si>
  <si>
    <t>Q9BRD0</t>
  </si>
  <si>
    <t>Q9BRD0 [2-14]</t>
  </si>
  <si>
    <t>Q9BRD0 1xAcetyl [N-Term]; 1xBiotin [K]</t>
  </si>
  <si>
    <t>BUD13 homolog OS=Homo sapiens OX=9606 GN=BUD13 PE=1 SV=1</t>
  </si>
  <si>
    <t>[K].MPKFSMPSLK.[G]</t>
  </si>
  <si>
    <t>Q09666 [1003-1012]; [1131-1140]</t>
  </si>
  <si>
    <t>Q09666 1xBiotin [K1005]; 1xBiotin [K1133]</t>
  </si>
  <si>
    <t>[K].VFKFVGFK.[F]</t>
  </si>
  <si>
    <t>Q02952</t>
  </si>
  <si>
    <t>Q02952 [175-182]</t>
  </si>
  <si>
    <t>Q02952 1xBiotin [K177]</t>
  </si>
  <si>
    <t>A-kinase anchor protein 12 OS=Homo sapiens OX=9606 GN=AKAP12 PE=1 SV=4</t>
  </si>
  <si>
    <t>[R].VTGNFKHASPILPITEFSDIPR.[R]</t>
  </si>
  <si>
    <t>P42167 [298-319]</t>
  </si>
  <si>
    <t>P42167 1xBiotin [K303]</t>
  </si>
  <si>
    <t>[K].GLKAELMER.[L]</t>
  </si>
  <si>
    <t>1xBiotin [K3]; 1xOxidation [M7]</t>
  </si>
  <si>
    <t>Q00839 [29-37]</t>
  </si>
  <si>
    <t>Q00839 1xBiotin [K31]</t>
  </si>
  <si>
    <t>[K].YVKGLIEGK.[S]</t>
  </si>
  <si>
    <t>Q9BSJ8</t>
  </si>
  <si>
    <t>Q9BSJ8 [347-355]</t>
  </si>
  <si>
    <t>Q9BSJ8 1xBiotin [K349]</t>
  </si>
  <si>
    <t>Extended synaptotagmin-1 OS=Homo sapiens OX=9606 GN=ESYT1 PE=1 SV=1</t>
  </si>
  <si>
    <t>[K].DKIIVVPLK.[E]</t>
  </si>
  <si>
    <t>Q9H1H9</t>
  </si>
  <si>
    <t>Q9H1H9 [1662-1670]</t>
  </si>
  <si>
    <t>Q9H1H9 1xBiotin [K1663]</t>
  </si>
  <si>
    <t>Kinesin-like protein KIF13A OS=Homo sapiens OX=9606 GN=KIF13A PE=1 SV=2</t>
  </si>
  <si>
    <t>[K].EKTISVSSSK.[S]</t>
  </si>
  <si>
    <t>Q8N3X1</t>
  </si>
  <si>
    <t>Q8N3X1 [281-290]</t>
  </si>
  <si>
    <t>Q8N3X1 1xBiotin [K282]</t>
  </si>
  <si>
    <t>Formin-binding protein 4 OS=Homo sapiens OX=9606 GN=FNBP4 PE=1 SV=3</t>
  </si>
  <si>
    <t>[K].LSSKNVSGQTDK.[C]</t>
  </si>
  <si>
    <t>Q5SW79</t>
  </si>
  <si>
    <t>Q5SW79 [764-775]</t>
  </si>
  <si>
    <t>Q5SW79 1xBiotin [K767]</t>
  </si>
  <si>
    <t>Centrosomal protein of 170 kDa OS=Homo sapiens OX=9606 GN=CEP170 PE=1 SV=1</t>
  </si>
  <si>
    <t>[R].QQQYKFLPSELR.[D]</t>
  </si>
  <si>
    <t>Q9Y490</t>
  </si>
  <si>
    <t>Q9Y490 [2527-2538]</t>
  </si>
  <si>
    <t>Q9Y490 1xBiotin [K2531]</t>
  </si>
  <si>
    <t>Talin-1 OS=Homo sapiens OX=9606 GN=TLN1 PE=1 SV=3</t>
  </si>
  <si>
    <t>[K].SPTTTQSPKSSFLASLNPK.[T]</t>
  </si>
  <si>
    <t>Q14669</t>
  </si>
  <si>
    <t>Q14669 [1030-1048]</t>
  </si>
  <si>
    <t>Q14669 1xBiotin [K1038]</t>
  </si>
  <si>
    <t>E3 ubiquitin-protein ligase TRIP12 OS=Homo sapiens OX=9606 GN=TRIP12 PE=1 SV=1</t>
  </si>
  <si>
    <t>[R].EMHKTLK.[L]</t>
  </si>
  <si>
    <t>Q96L93</t>
  </si>
  <si>
    <t>Q96L93 [1226-1232]</t>
  </si>
  <si>
    <t>Q96L93 1xBiotin [K1229]</t>
  </si>
  <si>
    <t>Kinesin-like protein KIF16B OS=Homo sapiens OX=9606 GN=KIF16B PE=1 SV=2</t>
  </si>
  <si>
    <t>[R].ILEPHNGKCR.[E]</t>
  </si>
  <si>
    <t>1xBiotin [K8]; 1xCarbamidomethyl [C9]</t>
  </si>
  <si>
    <t>P18031</t>
  </si>
  <si>
    <t>P18031 [316-325]</t>
  </si>
  <si>
    <t>P18031 1xBiotin [K323]</t>
  </si>
  <si>
    <t>Tyrosine-protein phosphatase non-receptor type 1 OS=Homo sapiens OX=9606 GN=PTPN1 PE=1 SV=1</t>
  </si>
  <si>
    <t>[K].VNKIEIHYAK.[T]</t>
  </si>
  <si>
    <t>Q15003</t>
  </si>
  <si>
    <t>Q15003 [628-637]</t>
  </si>
  <si>
    <t>Q15003 1xBiotin [K630]</t>
  </si>
  <si>
    <t>Condensin complex subunit 2 OS=Homo sapiens OX=9606 GN=NCAPH PE=1 SV=3</t>
  </si>
  <si>
    <t>[R].TLSSIKTATGVQGK.[E]</t>
  </si>
  <si>
    <t>Q9Y3P9</t>
  </si>
  <si>
    <t>Q9Y3P9 [1053-1066]</t>
  </si>
  <si>
    <t>Q9Y3P9 1xBiotin [K1058]</t>
  </si>
  <si>
    <t>Rab GTPase-activating protein 1 OS=Homo sapiens OX=9606 GN=RABGAP1 PE=1 SV=3</t>
  </si>
  <si>
    <t>[K].KKPLFITTDSSK.[L]</t>
  </si>
  <si>
    <t>Q7LBC6</t>
  </si>
  <si>
    <t>Q7LBC6 [689-700]</t>
  </si>
  <si>
    <t>Q7LBC6 1xBiotin [K690]</t>
  </si>
  <si>
    <t>Lysine-specific demethylase 3B OS=Homo sapiens OX=9606 GN=KDM3B PE=1 SV=2</t>
  </si>
  <si>
    <t>[K].NSSYGKVEGFWSK.[D]</t>
  </si>
  <si>
    <t>Q9H2P0 [1030-1042]</t>
  </si>
  <si>
    <t>Q9H2P0 1xBiotin [K1035]</t>
  </si>
  <si>
    <t>1xBiotin [K14]; 1xCarbamidomethyl [C8]</t>
  </si>
  <si>
    <t>[K].AVGKVIPELNGK.[L]</t>
  </si>
  <si>
    <t>P04406 [216-227]</t>
  </si>
  <si>
    <t>P04406 1xBiotin [K219]</t>
  </si>
  <si>
    <t>[M].ATSNLLKNK.[G]</t>
  </si>
  <si>
    <t>Q93034</t>
  </si>
  <si>
    <t>Q93034 [2-10]</t>
  </si>
  <si>
    <t>Q93034 1xAcetyl [N-Term]; 1xBiotin [K]</t>
  </si>
  <si>
    <t>Cullin-5 OS=Homo sapiens OX=9606 GN=CUL5 PE=1 SV=4</t>
  </si>
  <si>
    <t>[K].LLGSGKVTDR.[K]</t>
  </si>
  <si>
    <t>Q16513</t>
  </si>
  <si>
    <t>Q16513 [242-251]</t>
  </si>
  <si>
    <t>Q16513 1xBiotin [K247]</t>
  </si>
  <si>
    <t>Serine/threonine-protein kinase N2 OS=Homo sapiens OX=9606 GN=PKN2 PE=1 SV=1</t>
  </si>
  <si>
    <t>[R].LFTNLKDTSSK.[V]</t>
  </si>
  <si>
    <t>O14976</t>
  </si>
  <si>
    <t>O14976 [385-395]</t>
  </si>
  <si>
    <t>O14976 1xBiotin [K390]</t>
  </si>
  <si>
    <t>Cyclin-G-associated kinase OS=Homo sapiens OX=9606 GN=GAK PE=1 SV=2</t>
  </si>
  <si>
    <t>[K].STKEGFSIPVSADGFK.[F]</t>
  </si>
  <si>
    <t>P49792 [1884-1899]</t>
  </si>
  <si>
    <t>P49792 1xBiotin [K1886]</t>
  </si>
  <si>
    <t>[R].QLKDPFLSFGDSR.[Q]</t>
  </si>
  <si>
    <t>Q9H165</t>
  </si>
  <si>
    <t>Q9H165 [668-680]</t>
  </si>
  <si>
    <t>Q9H165 1xBiotin [K670]</t>
  </si>
  <si>
    <t>B-cell lymphoma/leukemia 11A OS=Homo sapiens OX=9606 GN=BCL11A PE=1 SV=2</t>
  </si>
  <si>
    <t>[K].KKPTPVLLPQSK.[Q]</t>
  </si>
  <si>
    <t>Q9UGP8</t>
  </si>
  <si>
    <t>Q9UGP8 [534-545]</t>
  </si>
  <si>
    <t>Q9UGP8 1xBiotin [K535]</t>
  </si>
  <si>
    <t>Translocation protein SEC63 homolog OS=Homo sapiens OX=9606 GN=SEC63 PE=1 SV=2</t>
  </si>
  <si>
    <t>[M].AQYKGAASEAGR.[A]</t>
  </si>
  <si>
    <t>1xAcetyl [N-Term]; 1xBiotin [K4]</t>
  </si>
  <si>
    <t>Q14320</t>
  </si>
  <si>
    <t>Q14320 [2-13]</t>
  </si>
  <si>
    <t>Q14320 1xAcetyl [N-Term]; 1xBiotin [K5]</t>
  </si>
  <si>
    <t>Protein FAM50A OS=Homo sapiens OX=9606 GN=FAM50A PE=1 SV=2</t>
  </si>
  <si>
    <t>[K].SPFLPSMKMQK.[V]</t>
  </si>
  <si>
    <t>Q8NFD5</t>
  </si>
  <si>
    <t>Q8NFD5 [1559-1569]</t>
  </si>
  <si>
    <t>Q8NFD5 1xBiotin [K]</t>
  </si>
  <si>
    <t>AT-rich interactive domain-containing protein 1B OS=Homo sapiens OX=9606 GN=ARID1B PE=1 SV=2</t>
  </si>
  <si>
    <t>[K].MPKFSVSGLK.[A]</t>
  </si>
  <si>
    <t>Q09666 [3479-3488]</t>
  </si>
  <si>
    <t>Q09666 1xBiotin [K3481]</t>
  </si>
  <si>
    <t>[K].SPQVKPASTMGMGPLGKGAGPVPPGK.[V]</t>
  </si>
  <si>
    <t>Q13428 [503-528]</t>
  </si>
  <si>
    <t>Q13428 1xBiotin [K519]</t>
  </si>
  <si>
    <t>[K].LNQQMAKMMDPR.[V]</t>
  </si>
  <si>
    <t>1xBiotin [K7]; 1xOxidation [M]</t>
  </si>
  <si>
    <t>P61011</t>
  </si>
  <si>
    <t>P61011 [458-469]</t>
  </si>
  <si>
    <t>P61011 1xBiotin [K464]</t>
  </si>
  <si>
    <t>Signal recognition particle 54 kDa protein OS=Homo sapiens OX=9606 GN=SRP54 PE=1 SV=1</t>
  </si>
  <si>
    <t>[K].VMTSGTGAPAKIITAVPK.[I]</t>
  </si>
  <si>
    <t>1xBiotin [K11]; 1xOxidation [M2]</t>
  </si>
  <si>
    <t>P51610</t>
  </si>
  <si>
    <t>P51610 [803-820]</t>
  </si>
  <si>
    <t>P51610 1xBiotin [K813]</t>
  </si>
  <si>
    <t>Host cell factor 1 OS=Homo sapiens OX=9606 GN=HCFC1 PE=1 SV=2</t>
  </si>
  <si>
    <t>[R].GKSSFFSDR.[G]</t>
  </si>
  <si>
    <t>O00571 [80-88]</t>
  </si>
  <si>
    <t>O00571 1xBiotin [K81]</t>
  </si>
  <si>
    <t>[K].YAKLEER.[T]</t>
  </si>
  <si>
    <t>O95218 [93-99]</t>
  </si>
  <si>
    <t>O95218 1xBiotin [K95]</t>
  </si>
  <si>
    <t>[K].TGGSSKFDWAAR.[F]</t>
  </si>
  <si>
    <t>Q14669 [254-265]</t>
  </si>
  <si>
    <t>Q14669 1xBiotin [K259]</t>
  </si>
  <si>
    <t>[K].TPKGPSSVEDIK.[A]</t>
  </si>
  <si>
    <t>P06748 [237-248]</t>
  </si>
  <si>
    <t>P06748 1xBiotin [K239]</t>
  </si>
  <si>
    <t>[R].DDNMFQIGKMR.[Y]</t>
  </si>
  <si>
    <t>1xBiotin [K9]; 1xOxidation [M]</t>
  </si>
  <si>
    <t>P53999</t>
  </si>
  <si>
    <t>P53999 [60-70]</t>
  </si>
  <si>
    <t>P53999 1xBiotin [K68]</t>
  </si>
  <si>
    <t>Activated RNA polymerase II transcriptional coactivator p15 OS=Homo sapiens OX=9606 GN=SUB1 PE=1 SV=3</t>
  </si>
  <si>
    <t>[K].YCRPESQEHPEADPGSAAPYLKTK.[F]</t>
  </si>
  <si>
    <t>1xBiotin [K24]; 1xCarbamidomethyl [C2]</t>
  </si>
  <si>
    <t>P40763</t>
  </si>
  <si>
    <t>P40763 [686-709]</t>
  </si>
  <si>
    <t>P40763 1xBiotin [K709]</t>
  </si>
  <si>
    <t>Signal transducer and activator of transcription 3 OS=Homo sapiens OX=9606 GN=STAT3 PE=1 SV=2</t>
  </si>
  <si>
    <t>[K].SPSDSGYSYETIGKTTK.[T]</t>
  </si>
  <si>
    <t>P46821 [1915-1931]</t>
  </si>
  <si>
    <t>P46821 1xBiotin [K]</t>
  </si>
  <si>
    <t>[K].GKILNVSVIEESGNKNDQK.[S]</t>
  </si>
  <si>
    <t>P28290</t>
  </si>
  <si>
    <t>P28290 [324-342]</t>
  </si>
  <si>
    <t>P28290 1xBiotin [K325]</t>
  </si>
  <si>
    <t>Protein ITPRID2 OS=Homo sapiens OX=9606 GN=ITPRID2 PE=1 SV=3</t>
  </si>
  <si>
    <t>[K].YYSNLTKSER.[Y]</t>
  </si>
  <si>
    <t>O00418</t>
  </si>
  <si>
    <t>O00418 [59-68]</t>
  </si>
  <si>
    <t>O00418 1xBiotin [K65]</t>
  </si>
  <si>
    <t>Eukaryotic elongation factor 2 kinase OS=Homo sapiens OX=9606 GN=EEF2K PE=1 SV=2</t>
  </si>
  <si>
    <t>[K].GPQVALKGSR.[V]</t>
  </si>
  <si>
    <t>Q09666 [531-540]</t>
  </si>
  <si>
    <t>Q09666 1xBiotin [K537]</t>
  </si>
  <si>
    <t>[K].LEALQKTTPIR.[S]</t>
  </si>
  <si>
    <t>Q9Y6X9</t>
  </si>
  <si>
    <t>Q9Y6X9 [575-585]</t>
  </si>
  <si>
    <t>Q9Y6X9 1xBiotin [K580]</t>
  </si>
  <si>
    <t>ATPase MORC2 OS=Homo sapiens OX=9606 GN=MORC2 PE=1 SV=2</t>
  </si>
  <si>
    <t>[K].VGGSGVNVNAKGLDLGGR.[G]</t>
  </si>
  <si>
    <t>Q09666 [253-270]</t>
  </si>
  <si>
    <t>Q09666 1xBiotin [K263]</t>
  </si>
  <si>
    <t>[K].FKSEALLSTLTSDASK.[E]</t>
  </si>
  <si>
    <t>Q9NXR8</t>
  </si>
  <si>
    <t>Q9NXR8 [166-181]</t>
  </si>
  <si>
    <t>Q9NXR8 1xBiotin [K167]</t>
  </si>
  <si>
    <t>Inhibitor of growth protein 3 OS=Homo sapiens OX=9606 GN=ING3 PE=1 SV=2</t>
  </si>
  <si>
    <t>[K].TSKAEELLAEEK.[S]</t>
  </si>
  <si>
    <t>O00429</t>
  </si>
  <si>
    <t>O00429 [595-606]</t>
  </si>
  <si>
    <t>O00429 1xBiotin [K597]</t>
  </si>
  <si>
    <t>Dynamin-1-like protein OS=Homo sapiens OX=9606 GN=DNM1L PE=1 SV=2</t>
  </si>
  <si>
    <t>[K].GTSISTKPPLTK.[D]</t>
  </si>
  <si>
    <t>P35249</t>
  </si>
  <si>
    <t>P35249 [7-18]</t>
  </si>
  <si>
    <t>P35249 1xBiotin [K13]</t>
  </si>
  <si>
    <t>Replication factor C subunit 4 OS=Homo sapiens OX=9606 GN=RFC4 PE=1 SV=2</t>
  </si>
  <si>
    <t>[K].FLTLGSKFR.[Y]</t>
  </si>
  <si>
    <t>O43491 [508-516]</t>
  </si>
  <si>
    <t>O43491 1xBiotin [K514]</t>
  </si>
  <si>
    <t>[K].LKGSTDEMSAPGAER.[G]</t>
  </si>
  <si>
    <t>1xBiotin [K2]; 1xOxidation [M8]</t>
  </si>
  <si>
    <t>Q9H9J4</t>
  </si>
  <si>
    <t>Q9H9J4 [726-740]</t>
  </si>
  <si>
    <t>Q9H9J4 1xBiotin [K727]</t>
  </si>
  <si>
    <t>Ubiquitin carboxyl-terminal hydrolase 42 OS=Homo sapiens OX=9606 GN=USP42 PE=1 SV=3</t>
  </si>
  <si>
    <t>[K].VSTQNMKMGGLPR.[T]</t>
  </si>
  <si>
    <t>Q9NYB9</t>
  </si>
  <si>
    <t>Q9NYB9 [161-173]</t>
  </si>
  <si>
    <t>Q9NYB9 1xBiotin [K167]</t>
  </si>
  <si>
    <t>Abl interactor 2 OS=Homo sapiens OX=9606 GN=ABI2 PE=1 SV=1</t>
  </si>
  <si>
    <t>[R].KTVLIK.[T]</t>
  </si>
  <si>
    <t>P41219 [436-441]</t>
  </si>
  <si>
    <t>P41219 1xBiotin [K436]</t>
  </si>
  <si>
    <t>[K].INAKLNYVPLEK.[Q]</t>
  </si>
  <si>
    <t>Q7L014</t>
  </si>
  <si>
    <t>Q7L014 [904-915]</t>
  </si>
  <si>
    <t>Q7L014 1xBiotin [K907]</t>
  </si>
  <si>
    <t>Probable ATP-dependent RNA helicase DDX46 OS=Homo sapiens OX=9606 GN=DDX46 PE=1 SV=2</t>
  </si>
  <si>
    <t>[K].NKFDVQK.[A]</t>
  </si>
  <si>
    <t>Q9Y450</t>
  </si>
  <si>
    <t>Q9Y450 [108-114]</t>
  </si>
  <si>
    <t>Q9Y450 1xBiotin [K109]</t>
  </si>
  <si>
    <t>HBS1-like protein OS=Homo sapiens OX=9606 GN=HBS1L PE=1 SV=1</t>
  </si>
  <si>
    <t>[K].TLQKPVLPLYR.[G]</t>
  </si>
  <si>
    <t>Q6XZF7</t>
  </si>
  <si>
    <t>Q6XZF7 [470-480]</t>
  </si>
  <si>
    <t>Q6XZF7 1xBiotin [K473]</t>
  </si>
  <si>
    <t>Dynamin-binding protein OS=Homo sapiens OX=9606 GN=DNMBP PE=1 SV=1</t>
  </si>
  <si>
    <t>[K].LNHVAAGLVSPSLKSDTSSK.[E]</t>
  </si>
  <si>
    <t>Q05519</t>
  </si>
  <si>
    <t>Q05519 [198-217]</t>
  </si>
  <si>
    <t>Q05519 1xBiotin [K211]</t>
  </si>
  <si>
    <t>Serine/arginine-rich splicing factor 11 OS=Homo sapiens OX=9606 GN=SRSF11 PE=1 SV=1</t>
  </si>
  <si>
    <t>[K].YELTGKFER.[L]</t>
  </si>
  <si>
    <t>P08133</t>
  </si>
  <si>
    <t>P08133 [76-84]</t>
  </si>
  <si>
    <t>P08133 1xBiotin [K81]</t>
  </si>
  <si>
    <t>Annexin A6 OS=Homo sapiens OX=9606 GN=ANXA6 PE=1 SV=3</t>
  </si>
  <si>
    <t>[R].ATVASSTQKFQDLGVK.[N]</t>
  </si>
  <si>
    <t>Q9UHD8</t>
  </si>
  <si>
    <t>Q9UHD8 [54-69]</t>
  </si>
  <si>
    <t>Q9UHD8 1xBiotin [K]</t>
  </si>
  <si>
    <t>Septin-9 OS=Homo sapiens OX=9606 GN=SEPTIN9 PE=1 SV=2</t>
  </si>
  <si>
    <t>[K].ETLSKTR.[Q]</t>
  </si>
  <si>
    <t>Q8WVM7</t>
  </si>
  <si>
    <t>Q8WVM7 [906-912]</t>
  </si>
  <si>
    <t>Q8WVM7 1xBiotin [K910]</t>
  </si>
  <si>
    <t>Cohesin subunit SA-1 OS=Homo sapiens OX=9606 GN=STAG1 PE=1 SV=3</t>
  </si>
  <si>
    <t>[R].TEISKTR.[G]</t>
  </si>
  <si>
    <t>Q14315 [2191-2197]</t>
  </si>
  <si>
    <t>Q14315 1xBiotin [K2195]</t>
  </si>
  <si>
    <t>[K].VAVATPAKK.[A]</t>
  </si>
  <si>
    <t>P19338 [72-80]</t>
  </si>
  <si>
    <t>P19338 1xBiotin [K]</t>
  </si>
  <si>
    <t>[-].MQNVINTVKGK.[A]</t>
  </si>
  <si>
    <t>Q9NT62</t>
  </si>
  <si>
    <t>Q9NT62 [1-11]</t>
  </si>
  <si>
    <t>Q9NT62 1xAcetyl [N-Term]; 1xBiotin [K9]</t>
  </si>
  <si>
    <t>Ubiquitin-like-conjugating enzyme ATG3 OS=Homo sapiens OX=9606 GN=ATG3 PE=1 SV=1</t>
  </si>
  <si>
    <t>[R].DETDSKTASPWK.[S]</t>
  </si>
  <si>
    <t>Q13813 [1182-1193]</t>
  </si>
  <si>
    <t>Q13813 1xBiotin [K1187]</t>
  </si>
  <si>
    <t>[R].LSDKGLK.[A]</t>
  </si>
  <si>
    <t>Q00839 [25-31]</t>
  </si>
  <si>
    <t>Q00839 1xBiotin [K28]</t>
  </si>
  <si>
    <t>[R].YGDGPRPPKMAR.[Y]</t>
  </si>
  <si>
    <t>Q08211</t>
  </si>
  <si>
    <t>Q08211 [1155-1166]</t>
  </si>
  <si>
    <t>Q08211 1xBiotin [K1163]</t>
  </si>
  <si>
    <t>ATP-dependent RNA helicase A OS=Homo sapiens OX=9606 GN=DHX9 PE=1 SV=4</t>
  </si>
  <si>
    <t>[K].AGKGGPTPQEAIQR.[L]</t>
  </si>
  <si>
    <t>Q9H444</t>
  </si>
  <si>
    <t>Q9H444 [15-28]</t>
  </si>
  <si>
    <t>Q9H444 1xBiotin [K17]</t>
  </si>
  <si>
    <t>Charged multivesicular body protein 4b OS=Homo sapiens OX=9606 GN=CHMP4B PE=1 SV=1</t>
  </si>
  <si>
    <t>[R].LMKLENSIIPVHK.[Q]</t>
  </si>
  <si>
    <t>Q9UPT5</t>
  </si>
  <si>
    <t>Q9UPT5 [53-65]</t>
  </si>
  <si>
    <t>Q9UPT5 1xBiotin [K55]</t>
  </si>
  <si>
    <t>Exocyst complex component 7 OS=Homo sapiens OX=9606 GN=EXOC7 PE=1 SV=3</t>
  </si>
  <si>
    <t>[R].GNLKQVR.[I]</t>
  </si>
  <si>
    <t>Q8WXF1</t>
  </si>
  <si>
    <t>Q8WXF1 [5-11]</t>
  </si>
  <si>
    <t>Q8WXF1 1xBiotin [K8]</t>
  </si>
  <si>
    <t>Paraspeckle component 1 OS=Homo sapiens OX=9606 GN=PSPC1 PE=1 SV=1</t>
  </si>
  <si>
    <t>[K].SKVVGDR.[E]</t>
  </si>
  <si>
    <t>O43399</t>
  </si>
  <si>
    <t>O43399 [176-182]</t>
  </si>
  <si>
    <t>O43399 1xBiotin [K177]</t>
  </si>
  <si>
    <t>Tumor protein D54 OS=Homo sapiens OX=9606 GN=TPD52L2 PE=1 SV=2</t>
  </si>
  <si>
    <t>[K].VKGSLGATGEIK.[G]</t>
  </si>
  <si>
    <t>Q09666 [5461-5472]</t>
  </si>
  <si>
    <t>Q09666 1xBiotin [K5462]</t>
  </si>
  <si>
    <t>[R].EGAQLKK.[V]</t>
  </si>
  <si>
    <t>O00401</t>
  </si>
  <si>
    <t>O00401 [415-421]</t>
  </si>
  <si>
    <t>O00401 1xBiotin [K420]</t>
  </si>
  <si>
    <t>Neural Wiskott-Aldrich syndrome protein OS=Homo sapiens OX=9606 GN=WASL PE=1 SV=2</t>
  </si>
  <si>
    <t>[K].SVGPDFGKK.[R]</t>
  </si>
  <si>
    <t>P78527</t>
  </si>
  <si>
    <t>P78527 [2695-2703]</t>
  </si>
  <si>
    <t>P78527 1xBiotin [K2702]</t>
  </si>
  <si>
    <t>DNA-dependent protein kinase catalytic subunit OS=Homo sapiens OX=9606 GN=PRKDC PE=1 SV=3</t>
  </si>
  <si>
    <t>[R].TKIDWNK.[I]</t>
  </si>
  <si>
    <t>P47755</t>
  </si>
  <si>
    <t>P47755 [267-273]</t>
  </si>
  <si>
    <t>P47755 1xBiotin [K268]</t>
  </si>
  <si>
    <t>F-actin-capping protein subunit alpha-2 OS=Homo sapiens OX=9606 GN=CAPZA2 PE=1 SV=3</t>
  </si>
  <si>
    <t>[K].YKAEILK.[K]</t>
  </si>
  <si>
    <t>Q96FJ0</t>
  </si>
  <si>
    <t>Q96FJ0 [143-149]</t>
  </si>
  <si>
    <t>Q96FJ0 1xBiotin [K144]</t>
  </si>
  <si>
    <t>AMSH-like protease OS=Homo sapiens OX=9606 GN=STAMBPL1 PE=1 SV=2</t>
  </si>
  <si>
    <t>[R].GFVPEKNFR.[V]</t>
  </si>
  <si>
    <t>Q9Y2W1 [514-522]</t>
  </si>
  <si>
    <t>Q9Y2W1 1xBiotin [K519]</t>
  </si>
  <si>
    <t>[R].SKPSFHAPEPK.[A]</t>
  </si>
  <si>
    <t>O95819 [547-557]</t>
  </si>
  <si>
    <t>O95819 1xBiotin [K548]</t>
  </si>
  <si>
    <t>[R].AYFNEKMSILQK.[G]</t>
  </si>
  <si>
    <t>Q13206</t>
  </si>
  <si>
    <t>Q13206 [550-561]</t>
  </si>
  <si>
    <t>Q13206 1xBiotin [K555]</t>
  </si>
  <si>
    <t>Probable ATP-dependent RNA helicase DDX10 OS=Homo sapiens OX=9606 GN=DDX10 PE=1 SV=2</t>
  </si>
  <si>
    <t>[K].KTFFEELAVEDK.[Q]</t>
  </si>
  <si>
    <t>Q8NE71</t>
  </si>
  <si>
    <t>Q8NE71 [39-50]</t>
  </si>
  <si>
    <t>Q8NE71 1xBiotin [K39]</t>
  </si>
  <si>
    <t>ATP-binding cassette sub-family F member 1 OS=Homo sapiens OX=9606 GN=ABCF1 PE=1 SV=2</t>
  </si>
  <si>
    <t>1xBiotin [K]; 1xOxidation [M1]</t>
  </si>
  <si>
    <t>Q9UEE9 1xBiotin [K]</t>
  </si>
  <si>
    <t>[R].SPFLQKQLTQPETHFGR.[E]</t>
  </si>
  <si>
    <t>Q9UJU6 [283-299]</t>
  </si>
  <si>
    <t>Q9UJU6 1xBiotin [K288]</t>
  </si>
  <si>
    <t>[K].EVLLKTNLSGR.[Q]</t>
  </si>
  <si>
    <t>Q6IN85</t>
  </si>
  <si>
    <t>Q6IN85 [729-739]</t>
  </si>
  <si>
    <t>Q6IN85 1xBiotin [K733]</t>
  </si>
  <si>
    <t>Serine/threonine-protein phosphatase 4 regulatory subunit 3A OS=Homo sapiens OX=9606 GN=PPP4R3A PE=1 SV=1</t>
  </si>
  <si>
    <t>[K].SKVVVTEK.[A]</t>
  </si>
  <si>
    <t>Q99733</t>
  </si>
  <si>
    <t>Q99733 [139-146]</t>
  </si>
  <si>
    <t>Q99733 1xBiotin [K140]</t>
  </si>
  <si>
    <t>Nucleosome assembly protein 1-like 4 OS=Homo sapiens OX=9606 GN=NAP1L4 PE=1 SV=1</t>
  </si>
  <si>
    <t>[K].YKEALLGR.[V]</t>
  </si>
  <si>
    <t>P52565</t>
  </si>
  <si>
    <t>P52565 [51-58]</t>
  </si>
  <si>
    <t>P52565 1xBiotin [K52]</t>
  </si>
  <si>
    <t>Rho GDP-dissociation inhibitor 1 OS=Homo sapiens OX=9606 GN=ARHGDIA PE=1 SV=3</t>
  </si>
  <si>
    <t>[R].NSATFKSFEDR.[V]</t>
  </si>
  <si>
    <t>O43399 [160-170]</t>
  </si>
  <si>
    <t>O43399 1xBiotin [K165]</t>
  </si>
  <si>
    <t>[K].NTKEMFGGFFK.[S]</t>
  </si>
  <si>
    <t>Q9Y5X3</t>
  </si>
  <si>
    <t>Q9Y5X3 [178-188]</t>
  </si>
  <si>
    <t>Q9Y5X3 1xBiotin [K180]</t>
  </si>
  <si>
    <t>Sorting nexin-5 OS=Homo sapiens OX=9606 GN=SNX5 PE=1 SV=1</t>
  </si>
  <si>
    <t>[K].EGVLYVGSKTK.[E]</t>
  </si>
  <si>
    <t>P37840 [35-45]</t>
  </si>
  <si>
    <t>P37840 1xBiotin [K45]</t>
  </si>
  <si>
    <t>[K].FNFSGSKVQTPEVDVK.[G]</t>
  </si>
  <si>
    <t>Q09666 [3357-3372]</t>
  </si>
  <si>
    <t>Q09666 1xBiotin [K3363]</t>
  </si>
  <si>
    <t>[K].SGPTVTKVVTVVTTK.[K]</t>
  </si>
  <si>
    <t>Q7L014 [257-271]</t>
  </si>
  <si>
    <t>Q7L014 1xBiotin [K263]</t>
  </si>
  <si>
    <t>[K].ITKVFDFAGEEVR.[V]</t>
  </si>
  <si>
    <t>Q9UEE9 [165-177]</t>
  </si>
  <si>
    <t>Q9UEE9 1xBiotin [K167]</t>
  </si>
  <si>
    <t>[R].SKTALYVTPLDR.[V]</t>
  </si>
  <si>
    <t>Q9UFW8</t>
  </si>
  <si>
    <t>Q9UFW8 [15-26]</t>
  </si>
  <si>
    <t>Q9UFW8 1xBiotin [K16]</t>
  </si>
  <si>
    <t>CGG triplet repeat-binding protein 1 OS=Homo sapiens OX=9606 GN=CGGBP1 PE=1 SV=2</t>
  </si>
  <si>
    <t>[R].GVLHTFSPSPKLQNSASATALVSR.[T]</t>
  </si>
  <si>
    <t>Q86YP4</t>
  </si>
  <si>
    <t>Q86YP4 [540-563]</t>
  </si>
  <si>
    <t>Q86YP4 1xBiotin [K550]</t>
  </si>
  <si>
    <t>Transcriptional repressor p66-alpha OS=Homo sapiens OX=9606 GN=GATAD2A PE=1 SV=1</t>
  </si>
  <si>
    <t>[R].SKDWYK.[T]</t>
  </si>
  <si>
    <t>Q9BX66</t>
  </si>
  <si>
    <t>Q9BX66 [391-396]</t>
  </si>
  <si>
    <t>Q9BX66 1xBiotin [K392]</t>
  </si>
  <si>
    <t>Sorbin and SH3 domain-containing protein 1 OS=Homo sapiens OX=9606 GN=SORBS1 PE=1 SV=3</t>
  </si>
  <si>
    <t>[R].KMGAMAKPDCIITCDGK.[N]</t>
  </si>
  <si>
    <t>1xBiotin [K1]; 2xCarbamidomethyl [C10; C14]; 1xOxidation [M5]</t>
  </si>
  <si>
    <t>Q01469</t>
  </si>
  <si>
    <t>Q01469 [34-50]</t>
  </si>
  <si>
    <t>Q01469 1xBiotin [K34]</t>
  </si>
  <si>
    <t>Fatty acid-binding protein 5 OS=Homo sapiens OX=9606 GN=FABP5 PE=1 SV=3</t>
  </si>
  <si>
    <t>[K].FINYVKNCFR.[M]</t>
  </si>
  <si>
    <t>1xBiotin [K6]; 1xCarbamidomethyl [C8]</t>
  </si>
  <si>
    <t>P06748 [268-277]</t>
  </si>
  <si>
    <t>P06748 1xBiotin [K273]</t>
  </si>
  <si>
    <t>[-].MQSNKTFNLEK.[Q]</t>
  </si>
  <si>
    <t>1xAcetyl [N-Term]; 1xBiotin [K5]; 1xOxidation [M1]</t>
  </si>
  <si>
    <t>Q15233</t>
  </si>
  <si>
    <t>Q15233 [1-11]</t>
  </si>
  <si>
    <t>Q15233 1xAcetyl [N-Term]; 1xBiotin [K5]</t>
  </si>
  <si>
    <t>Non-POU domain-containing octamer-binding protein OS=Homo sapiens OX=9606 GN=NONO PE=1 SV=4</t>
  </si>
  <si>
    <t>[R].GANLKDYYSR.[K]</t>
  </si>
  <si>
    <t>Q08211 [142-151]</t>
  </si>
  <si>
    <t>Q08211 1xBiotin [K146]</t>
  </si>
  <si>
    <t>[R].AKVEYR.[E]</t>
  </si>
  <si>
    <t>O60341</t>
  </si>
  <si>
    <t>O60341 [116-121]</t>
  </si>
  <si>
    <t>O60341 1xBiotin [K117]</t>
  </si>
  <si>
    <t>Lysine-specific histone demethylase 1A OS=Homo sapiens OX=9606 GN=KDM1A PE=1 SV=2</t>
  </si>
  <si>
    <t>[K].LMAKMGFR.[E]</t>
  </si>
  <si>
    <t>1xBiotin [K4]; 1xOxidation [M]</t>
  </si>
  <si>
    <t>Q8N1G2</t>
  </si>
  <si>
    <t>Q8N1G2 [94-101]</t>
  </si>
  <si>
    <t>Q8N1G2 1xBiotin [K97]</t>
  </si>
  <si>
    <t>Cap-specific mRNA (nucleoside-2'-O-)-methyltransferase 1 OS=Homo sapiens OX=9606 GN=CMTR1 PE=1 SV=1</t>
  </si>
  <si>
    <t>[K].DYVKGFGGK.[F]</t>
  </si>
  <si>
    <t>Q14247 [227-235]</t>
  </si>
  <si>
    <t>Q14247 1xBiotin [K230]</t>
  </si>
  <si>
    <t>1xBiotin [K17]; 1xOxidation [M]</t>
  </si>
  <si>
    <t>[K].EGATKFGSQASQK.[A]</t>
  </si>
  <si>
    <t>Q8N6T3</t>
  </si>
  <si>
    <t>Q8N6T3 [227-239]</t>
  </si>
  <si>
    <t>Q8N6T3 1xBiotin [K231]</t>
  </si>
  <si>
    <t>ADP-ribosylation factor GTPase-activating protein 1 OS=Homo sapiens OX=9606 GN=ARFGAP1 PE=1 SV=2</t>
  </si>
  <si>
    <t>[R].LGGHGPSFPLKGITEQQK.[E]</t>
  </si>
  <si>
    <t>P13010</t>
  </si>
  <si>
    <t>P13010 [185-202]</t>
  </si>
  <si>
    <t>P13010 1xBiotin [K195]</t>
  </si>
  <si>
    <t>X-ray repair cross-complementing protein 5 OS=Homo sapiens OX=9606 GN=XRCC5 PE=1 SV=3</t>
  </si>
  <si>
    <t>[K].LQENLKK.[T]</t>
  </si>
  <si>
    <t>Q9C0C9</t>
  </si>
  <si>
    <t>Q9C0C9 [860-866]</t>
  </si>
  <si>
    <t>Q9C0C9 1xBiotin [K]</t>
  </si>
  <si>
    <t>(E3-independent) E2 ubiquitin-conjugating enzyme OS=Homo sapiens OX=9606 GN=UBE2O PE=1 SV=3</t>
  </si>
  <si>
    <t>[K].LKVIAQQVQLQQQQEQVR.[L]</t>
  </si>
  <si>
    <t>Q01664</t>
  </si>
  <si>
    <t>Q01664 [188-205]</t>
  </si>
  <si>
    <t>Q01664 1xBiotin [K189]</t>
  </si>
  <si>
    <t>Transcription factor AP-4 OS=Homo sapiens OX=9606 GN=TFAP4 PE=1 SV=2</t>
  </si>
  <si>
    <t>[K].LASLPGGVLKTSSINLVSSNAQHTCK.[E]</t>
  </si>
  <si>
    <t>1xBiotin [K10]; 1xCarbamidomethyl [C25]</t>
  </si>
  <si>
    <t>Q6ZVF9</t>
  </si>
  <si>
    <t>Q6ZVF9 [410-435]</t>
  </si>
  <si>
    <t>Q6ZVF9 1xBiotin [K419]</t>
  </si>
  <si>
    <t>G protein-regulated inducer of neurite outgrowth 3 OS=Homo sapiens OX=9606 GN=GPRIN3 PE=2 SV=2</t>
  </si>
  <si>
    <t>[K].GLYIAKQATGGAAK.[V]</t>
  </si>
  <si>
    <t>Q8N0X7</t>
  </si>
  <si>
    <t>Q8N0X7 [476-489]</t>
  </si>
  <si>
    <t>Q8N0X7 1xBiotin [K481]</t>
  </si>
  <si>
    <t>Spartin OS=Homo sapiens OX=9606 GN=SPART PE=1 SV=1</t>
  </si>
  <si>
    <t>[R].EGMKNTSYVLK.[H]</t>
  </si>
  <si>
    <t>Q8ND82</t>
  </si>
  <si>
    <t>Q8ND82 [164-174]</t>
  </si>
  <si>
    <t>Q8ND82 1xBiotin [K167]</t>
  </si>
  <si>
    <t>Zinc finger protein 280C OS=Homo sapiens OX=9606 GN=ZNF280C PE=1 SV=1</t>
  </si>
  <si>
    <t>[R].QPDISCILGTGGKSPR.[L]</t>
  </si>
  <si>
    <t>1xBiotin [K13]; 1xCarbamidomethyl [C6]</t>
  </si>
  <si>
    <t>P57740</t>
  </si>
  <si>
    <t>P57740 [73-88]</t>
  </si>
  <si>
    <t>P57740 1xBiotin [K85]</t>
  </si>
  <si>
    <t>Nuclear pore complex protein Nup107 OS=Homo sapiens OX=9606 GN=NUP107 PE=1 SV=1</t>
  </si>
  <si>
    <t>[K].VPVDEFDGKVTYGQK.[R]</t>
  </si>
  <si>
    <t>Q92499</t>
  </si>
  <si>
    <t>Q92499 [679-693]</t>
  </si>
  <si>
    <t>Q92499 1xBiotin [K687]</t>
  </si>
  <si>
    <t>ATP-dependent RNA helicase DDX1 OS=Homo sapiens OX=9606 GN=DDX1 PE=1 SV=2</t>
  </si>
  <si>
    <t>[M].ALHVPKAPGFAQMLK.[E]</t>
  </si>
  <si>
    <t>P50990 [2-16]</t>
  </si>
  <si>
    <t>P50990 1xAcetyl [N-Term]; 1xBiotin [K]</t>
  </si>
  <si>
    <t>[R].LQIKPR.[S]</t>
  </si>
  <si>
    <t>Q9NYK1</t>
  </si>
  <si>
    <t>Q9NYK1 [116-121]</t>
  </si>
  <si>
    <t>Q9NYK1 1xBiotin [K119]</t>
  </si>
  <si>
    <t>Toll-like receptor 7 OS=Homo sapiens OX=9606 GN=TLR7 PE=1 SV=1</t>
  </si>
  <si>
    <t>[R].VVSEDTSHYILIKGIQAK.[T]</t>
  </si>
  <si>
    <t>P28715</t>
  </si>
  <si>
    <t>P28715 [281-298]</t>
  </si>
  <si>
    <t>P28715 1xBiotin [K]</t>
  </si>
  <si>
    <t>DNA excision repair protein ERCC-5 OS=Homo sapiens OX=9606 GN=ERCC5 PE=1 SV=3</t>
  </si>
  <si>
    <t>[K].SNKDGGNQEVEIAR.[C]</t>
  </si>
  <si>
    <t>P13861</t>
  </si>
  <si>
    <t>P13861 [316-329]</t>
  </si>
  <si>
    <t>P13861 1xBiotin [K318]</t>
  </si>
  <si>
    <t>cAMP-dependent protein kinase type II-alpha regulatory subunit OS=Homo sapiens OX=9606 GN=PRKAR2A PE=1 SV=2</t>
  </si>
  <si>
    <t>[K].LGLKPLEVNAIK.[K]</t>
  </si>
  <si>
    <t>O43290 [130-141]</t>
  </si>
  <si>
    <t>[R].LKPPTLIHGQAPSAGLPSQKPK.[E]</t>
  </si>
  <si>
    <t>Q9H6Z4</t>
  </si>
  <si>
    <t>Q9H6Z4 [144-165]</t>
  </si>
  <si>
    <t>Q9H6Z4 1xBiotin [K145]</t>
  </si>
  <si>
    <t>Ran-binding protein 3 OS=Homo sapiens OX=9606 GN=RANBP3 PE=1 SV=1</t>
  </si>
  <si>
    <t>[R].DLYDAGVKR.[K]</t>
  </si>
  <si>
    <t>P07355</t>
  </si>
  <si>
    <t>P07355 [197-205]</t>
  </si>
  <si>
    <t>P07355 1xBiotin [K204]</t>
  </si>
  <si>
    <t>Annexin A2 OS=Homo sapiens OX=9606 GN=ANXA2 PE=1 SV=2</t>
  </si>
  <si>
    <t>[K].GTEASTKNIFGR.[Y]</t>
  </si>
  <si>
    <t>Q96JB5</t>
  </si>
  <si>
    <t>Q96JB5 [77-88]</t>
  </si>
  <si>
    <t>Q96JB5 1xBiotin [K83]</t>
  </si>
  <si>
    <t>CDK5 regulatory subunit-associated protein 3 OS=Homo sapiens OX=9606 GN=CDK5RAP3 PE=1 SV=2</t>
  </si>
  <si>
    <t>[K].GVTAGKIASNVQK.[K]</t>
  </si>
  <si>
    <t>O00499 [8-20]</t>
  </si>
  <si>
    <t>O00499 1xBiotin [K13]</t>
  </si>
  <si>
    <t>[R].FLVKGAQGGLLR.[K]</t>
  </si>
  <si>
    <t>Q6NS38</t>
  </si>
  <si>
    <t>Q6NS38 [4-15]</t>
  </si>
  <si>
    <t>Q6NS38 1xBiotin [K7]</t>
  </si>
  <si>
    <t>DNA oxidative demethylase ALKBH2 OS=Homo sapiens OX=9606 GN=ALKBH2 PE=1 SV=1</t>
  </si>
  <si>
    <t>[M].AAANKGNKPR.[V]</t>
  </si>
  <si>
    <t>Q9GZN8</t>
  </si>
  <si>
    <t>Q9GZN8 [2-11]</t>
  </si>
  <si>
    <t>Q9GZN8 1xAcetyl [N-Term]; 1xBiotin [K6]</t>
  </si>
  <si>
    <t>UPF0687 protein C20orf27 OS=Homo sapiens OX=9606 GN=C20orf27 PE=1 SV=3</t>
  </si>
  <si>
    <t>[K].AAGAGKVTK.[S]</t>
  </si>
  <si>
    <t>P68104</t>
  </si>
  <si>
    <t>P68104 [445-453]</t>
  </si>
  <si>
    <t>P68104 1xBiotin [K450]</t>
  </si>
  <si>
    <t>Elongation factor 1-alpha 1 OS=Homo sapiens OX=9606 GN=EEF1A1 PE=1 SV=1</t>
  </si>
  <si>
    <t>[K].DKPVSCGLAR.[S]</t>
  </si>
  <si>
    <t>1xBiotin [K2]; 1xCarbamidomethyl [C6]</t>
  </si>
  <si>
    <t>Q3V6T2</t>
  </si>
  <si>
    <t>Q3V6T2 [1724-1733]</t>
  </si>
  <si>
    <t>Q3V6T2 1xBiotin [K1725]</t>
  </si>
  <si>
    <t>Girdin OS=Homo sapiens OX=9606 GN=CCDC88A PE=1 SV=2</t>
  </si>
  <si>
    <t>[K].VLQKQPLVAK.[L]</t>
  </si>
  <si>
    <t>Q05BQ5</t>
  </si>
  <si>
    <t>Q05BQ5 [106-115]</t>
  </si>
  <si>
    <t>Q05BQ5 1xBiotin [K109]</t>
  </si>
  <si>
    <t>MBT domain-containing protein 1 OS=Homo sapiens OX=9606 GN=MBTD1 PE=1 SV=2</t>
  </si>
  <si>
    <t>[K].EYFSKHN.[-]</t>
  </si>
  <si>
    <t>P32119</t>
  </si>
  <si>
    <t>P32119 [192-198]</t>
  </si>
  <si>
    <t>P32119 1xBiotin [K196]</t>
  </si>
  <si>
    <t>Peroxiredoxin-2 OS=Homo sapiens OX=9606 GN=PRDX2 PE=1 SV=5</t>
  </si>
  <si>
    <t>[K].DKANMQHR.[Y]</t>
  </si>
  <si>
    <t>P31943</t>
  </si>
  <si>
    <t>P31943 [348-355]</t>
  </si>
  <si>
    <t>P31943 1xBiotin [K349]</t>
  </si>
  <si>
    <t>Heterogeneous nuclear ribonucleoprotein H OS=Homo sapiens OX=9606 GN=HNRNPH1 PE=1 SV=4</t>
  </si>
  <si>
    <t>[K].GVLFSSKSAEVCK.[Q]</t>
  </si>
  <si>
    <t>1xBiotin [K7]; 1xCarbamidomethyl [C12]</t>
  </si>
  <si>
    <t>Q92667</t>
  </si>
  <si>
    <t>Q92667 [154-166]</t>
  </si>
  <si>
    <t>Q92667 1xBiotin [K160]</t>
  </si>
  <si>
    <t>A-kinase anchor protein 1, mitochondrial OS=Homo sapiens OX=9606 GN=AKAP1 PE=1 SV=1</t>
  </si>
  <si>
    <t>[K].VTVTKLGQFR.[V]</t>
  </si>
  <si>
    <t>P18887</t>
  </si>
  <si>
    <t>P18887 [165-174]</t>
  </si>
  <si>
    <t>P18887 1xBiotin [K169]</t>
  </si>
  <si>
    <t>DNA repair protein XRCC1 OS=Homo sapiens OX=9606 GN=XRCC1 PE=1 SV=2</t>
  </si>
  <si>
    <t>[R].NKPSDLGTKLQDPR.[I]</t>
  </si>
  <si>
    <t>P31948</t>
  </si>
  <si>
    <t>P31948 [161-174]</t>
  </si>
  <si>
    <t>P31948 1xBiotin [K169]</t>
  </si>
  <si>
    <t>Stress-induced-phosphoprotein 1 OS=Homo sapiens OX=9606 GN=STIP1 PE=1 SV=1</t>
  </si>
  <si>
    <t>[R].VLDPSKFLK.[I]</t>
  </si>
  <si>
    <t>O43432</t>
  </si>
  <si>
    <t>O43432 [1046-1054]</t>
  </si>
  <si>
    <t>O43432 1xBiotin [K1051]</t>
  </si>
  <si>
    <t>Eukaryotic translation initiation factor 4 gamma 3 OS=Homo sapiens OX=9606 GN=EIF4G3 PE=1 SV=2</t>
  </si>
  <si>
    <t>[R].NLFISCKSSHDR.[C]</t>
  </si>
  <si>
    <t>1xBiotin [K7]; 1xCarbamidomethyl [C6]</t>
  </si>
  <si>
    <t>P42166 [275-286]</t>
  </si>
  <si>
    <t>P42166 1xBiotin [K281]</t>
  </si>
  <si>
    <t>[K].IVKGIDEDDLLEDK.[L]</t>
  </si>
  <si>
    <t>O75486</t>
  </si>
  <si>
    <t>O75486 [110-123]</t>
  </si>
  <si>
    <t>O75486 1xBiotin [K112]</t>
  </si>
  <si>
    <t>Transcription initiation protein SPT3 homolog OS=Homo sapiens OX=9606 GN=SUPT3H PE=1 SV=3</t>
  </si>
  <si>
    <t>[R].GKSGAALSK.[K]</t>
  </si>
  <si>
    <t>P09874</t>
  </si>
  <si>
    <t>P09874 [497-505]</t>
  </si>
  <si>
    <t>P09874 1xBiotin [K498]</t>
  </si>
  <si>
    <t>Poly [ADP-ribose] polymerase 1 OS=Homo sapiens OX=9606 GN=PARP1 PE=1 SV=4</t>
  </si>
  <si>
    <t>[M].SALEKSMHLGR.[L]</t>
  </si>
  <si>
    <t>1xAcetyl [N-Term]; 1xBiotin [K5]; 1xOxidation [M7]</t>
  </si>
  <si>
    <t>Q9Y570</t>
  </si>
  <si>
    <t>Q9Y570 [2-12]</t>
  </si>
  <si>
    <t>Q9Y570 1xAcetyl [N-Term]; 1xBiotin [K6]</t>
  </si>
  <si>
    <t>Protein phosphatase methylesterase 1 OS=Homo sapiens OX=9606 GN=PPME1 PE=1 SV=3</t>
  </si>
  <si>
    <t>[R].DTPKYGLIYHASLVGQTSPK.[H]</t>
  </si>
  <si>
    <t>Q9Y2X3 [334-353]</t>
  </si>
  <si>
    <t>Q9Y2X3 1xBiotin [K337]</t>
  </si>
  <si>
    <t>[R].SKGQESFK.[K]</t>
  </si>
  <si>
    <t>P06748 [222-229]</t>
  </si>
  <si>
    <t>P06748 1xBiotin [K223]</t>
  </si>
  <si>
    <t>[K].GLWMPLGKEVK.[V]</t>
  </si>
  <si>
    <t>1xBiotin [K]; 1xOxidation [M4]</t>
  </si>
  <si>
    <t>Q8TA86</t>
  </si>
  <si>
    <t>Q8TA86 [91-101]</t>
  </si>
  <si>
    <t>Q8TA86 1xBiotin [K]</t>
  </si>
  <si>
    <t>Retinitis pigmentosa 9 protein OS=Homo sapiens OX=9606 GN=RP9 PE=1 SV=2</t>
  </si>
  <si>
    <t>[R].YSYKDSFGSAVPR.[N]</t>
  </si>
  <si>
    <t>Q9UGU0</t>
  </si>
  <si>
    <t>Q9UGU0 [707-719]</t>
  </si>
  <si>
    <t>Q9UGU0 1xBiotin [K710]</t>
  </si>
  <si>
    <t>Transcription factor 20 OS=Homo sapiens OX=9606 GN=TCF20 PE=1 SV=3</t>
  </si>
  <si>
    <t>[R].KIHVTPLIPGK.[S]</t>
  </si>
  <si>
    <t>Q9H0L4 [194-204]</t>
  </si>
  <si>
    <t>Q9H0L4 1xBiotin [K194]</t>
  </si>
  <si>
    <t>[R].EGKTDYYAR.[K]</t>
  </si>
  <si>
    <t>P46777</t>
  </si>
  <si>
    <t>P46777 [25-33]</t>
  </si>
  <si>
    <t>P46777 1xBiotin [K27]</t>
  </si>
  <si>
    <t>60S ribosomal protein L5 OS=Homo sapiens OX=9606 GN=RPL5 PE=1 SV=3</t>
  </si>
  <si>
    <t>[R].HKIISIFSGTEK.[G]</t>
  </si>
  <si>
    <t>Q13177</t>
  </si>
  <si>
    <t>Q13177 [51-62]</t>
  </si>
  <si>
    <t>Q13177 1xBiotin [K52]</t>
  </si>
  <si>
    <t>Serine/threonine-protein kinase PAK 2 OS=Homo sapiens OX=9606 GN=PAK2 PE=1 SV=3</t>
  </si>
  <si>
    <t>[R].AYGLKSGLK.[K]</t>
  </si>
  <si>
    <t>P12956</t>
  </si>
  <si>
    <t>P12956 [587-595]</t>
  </si>
  <si>
    <t>P12956 1xBiotin [K591]</t>
  </si>
  <si>
    <t>X-ray repair cross-complementing protein 6 OS=Homo sapiens OX=9606 GN=XRCC6 PE=1 SV=2</t>
  </si>
  <si>
    <t>[K].SGKWEGLVYAPPGK.[E]</t>
  </si>
  <si>
    <t>Q9Y2W1 [468-481]</t>
  </si>
  <si>
    <t>Q9Y2W1 1xBiotin [K470]</t>
  </si>
  <si>
    <t>[K].ENAWVKR.[S]</t>
  </si>
  <si>
    <t>P23588</t>
  </si>
  <si>
    <t>P23588 [481-487]</t>
  </si>
  <si>
    <t>P23588 1xBiotin [K486]</t>
  </si>
  <si>
    <t>Eukaryotic translation initiation factor 4B OS=Homo sapiens OX=9606 GN=EIF4B PE=1 SV=2</t>
  </si>
  <si>
    <t>[K].IASKAVYVPAKPAR.[R]</t>
  </si>
  <si>
    <t>Q9UPX8 [616-629]</t>
  </si>
  <si>
    <t>Q9UPX8 1xBiotin [K619]</t>
  </si>
  <si>
    <t>[M].PDPAKSAPAPK.[K]</t>
  </si>
  <si>
    <t>Q93079</t>
  </si>
  <si>
    <t>Q93079 [2-12]</t>
  </si>
  <si>
    <t>Q93079 1xBiotin [K6]</t>
  </si>
  <si>
    <t>Histone H2B type 1-H OS=Homo sapiens OX=9606 GN=H2BC9 PE=1 SV=3</t>
  </si>
  <si>
    <t>[K].FSPVTPKFTPVASK.[F]</t>
  </si>
  <si>
    <t>Q15942</t>
  </si>
  <si>
    <t>Q15942 [266-279]</t>
  </si>
  <si>
    <t>Q15942 1xBiotin [K272]</t>
  </si>
  <si>
    <t>Zyxin OS=Homo sapiens OX=9606 GN=ZYX PE=1 SV=1</t>
  </si>
  <si>
    <t>[R].VPAIPKEPGLR.[G]</t>
  </si>
  <si>
    <t>Q8TD26</t>
  </si>
  <si>
    <t>Q8TD26 [2407-2417]</t>
  </si>
  <si>
    <t>Q8TD26 1xBiotin [K2412]</t>
  </si>
  <si>
    <t>Chromodomain-helicase-DNA-binding protein 6 OS=Homo sapiens OX=9606 GN=CHD6 PE=1 SV=4</t>
  </si>
  <si>
    <t>[R].SLGKVPK.[W]</t>
  </si>
  <si>
    <t>Q9BZE9</t>
  </si>
  <si>
    <t>Q9BZE9 [538-544]</t>
  </si>
  <si>
    <t>Q9BZE9 1xBiotin [K541]</t>
  </si>
  <si>
    <t>Tether containing UBX domain for GLUT4 OS=Homo sapiens OX=9606 GN=ASPSCR1 PE=1 SV=1</t>
  </si>
  <si>
    <t>[R].KSVLADQGK.[S]</t>
  </si>
  <si>
    <t>Q9NYF8 [413-421]</t>
  </si>
  <si>
    <t>Q9NYF8 1xBiotin [K413]</t>
  </si>
  <si>
    <t>[K].LLSISGKR.[S]</t>
  </si>
  <si>
    <t>P06748 [135-142]</t>
  </si>
  <si>
    <t>P06748 1xBiotin [K141]</t>
  </si>
  <si>
    <t>[K].KVAVATPAK.[K]</t>
  </si>
  <si>
    <t>P19338 [71-79]</t>
  </si>
  <si>
    <t>P19338 1xBiotin [K71]</t>
  </si>
  <si>
    <t>[RQ].DYSKGFGGK.[Y]</t>
  </si>
  <si>
    <t>Q14247 [190-198]; [301-309]</t>
  </si>
  <si>
    <t>Q14247 1xBiotin [K193]; 1xBiotin [K304]</t>
  </si>
  <si>
    <t>[K].IAKTHEDIEAQIR.[E]</t>
  </si>
  <si>
    <t>O75533</t>
  </si>
  <si>
    <t>O75533 [4-16]</t>
  </si>
  <si>
    <t>O75533 1xBiotin [K6]</t>
  </si>
  <si>
    <t>Splicing factor 3B subunit 1 OS=Homo sapiens OX=9606 GN=SF3B1 PE=1 SV=3</t>
  </si>
  <si>
    <t>[R].WGASTATTQKKPSISITTESLK.[S]</t>
  </si>
  <si>
    <t>Q9UKV3</t>
  </si>
  <si>
    <t>Q9UKV3 [851-872]</t>
  </si>
  <si>
    <t>Q9UKV3 1xBiotin [K860]</t>
  </si>
  <si>
    <t>Apoptotic chromatin condensation inducer in the nucleus OS=Homo sapiens OX=9606 GN=ACIN1 PE=1 SV=2</t>
  </si>
  <si>
    <t>[R].FGAGTLKSLHYD.[-]</t>
  </si>
  <si>
    <t>Q5HYI8</t>
  </si>
  <si>
    <t>Q5HYI8 [225-236]</t>
  </si>
  <si>
    <t>Q5HYI8 1xBiotin [K231]</t>
  </si>
  <si>
    <t>Rab-like protein 3 OS=Homo sapiens OX=9606 GN=RABL3 PE=1 SV=1</t>
  </si>
  <si>
    <t>[K].SKHLQEQLNELK.[T]</t>
  </si>
  <si>
    <t>P35240</t>
  </si>
  <si>
    <t>P35240 [532-543]</t>
  </si>
  <si>
    <t>P35240 1xBiotin [K533]</t>
  </si>
  <si>
    <t>Merlin OS=Homo sapiens OX=9606 GN=NF2 PE=1 SV=1</t>
  </si>
  <si>
    <t>[R].EGKYIPLPQR.[V]</t>
  </si>
  <si>
    <t>Q8WWM7</t>
  </si>
  <si>
    <t>Q8WWM7 [346-355]</t>
  </si>
  <si>
    <t>Q8WWM7 1xBiotin [K348]</t>
  </si>
  <si>
    <t>Ataxin-2-like protein OS=Homo sapiens OX=9606 GN=ATXN2L PE=1 SV=2</t>
  </si>
  <si>
    <t>[K].ILKDLSSEDTR.[G]</t>
  </si>
  <si>
    <t>P18846</t>
  </si>
  <si>
    <t>P18846 [67-77]</t>
  </si>
  <si>
    <t>P18846 1xBiotin [K69]</t>
  </si>
  <si>
    <t>Cyclic AMP-dependent transcription factor ATF-1 OS=Homo sapiens OX=9606 GN=ATF1 PE=1 SV=2</t>
  </si>
  <si>
    <t>[K].DVEKFIR.[L]</t>
  </si>
  <si>
    <t>Q9BWT3</t>
  </si>
  <si>
    <t>Q9BWT3 [660-666]</t>
  </si>
  <si>
    <t>Q9BWT3 1xBiotin [K663]</t>
  </si>
  <si>
    <t>Poly(A) polymerase gamma OS=Homo sapiens OX=9606 GN=PAPOLG PE=1 SV=2</t>
  </si>
  <si>
    <t>[K].QLKMPVR.[A]</t>
  </si>
  <si>
    <t>Q9H1A4</t>
  </si>
  <si>
    <t>Q9H1A4 [1920-1926]</t>
  </si>
  <si>
    <t>Q9H1A4 1xBiotin [K1922]</t>
  </si>
  <si>
    <t>Anaphase-promoting complex subunit 1 OS=Homo sapiens OX=9606 GN=ANAPC1 PE=1 SV=1</t>
  </si>
  <si>
    <t>[R].WGAKTVQGSGHQEHINIHK.[L]</t>
  </si>
  <si>
    <t>Q14247 [39-57]</t>
  </si>
  <si>
    <t>Q14247 1xBiotin [K42]</t>
  </si>
  <si>
    <t>[K].SKSFFDNISSELK.[T]</t>
  </si>
  <si>
    <t>Q9BX40</t>
  </si>
  <si>
    <t>Q9BX40 [315-327]</t>
  </si>
  <si>
    <t>Q9BX40 1xBiotin [K316]</t>
  </si>
  <si>
    <t>Protein LSM14 homolog B OS=Homo sapiens OX=9606 GN=LSM14B PE=1 SV=1</t>
  </si>
  <si>
    <t>[R].SSTLSQLPGDKSK.[A]</t>
  </si>
  <si>
    <t>O60271 [593-605]</t>
  </si>
  <si>
    <t>[K].GKVQFQGK.[K]</t>
  </si>
  <si>
    <t>P05455 [353-360]</t>
  </si>
  <si>
    <t>P05455 1xBiotin [K354]</t>
  </si>
  <si>
    <t>[K].AGGTEIGKTLAEK.[S]</t>
  </si>
  <si>
    <t>O95218 [47-59]</t>
  </si>
  <si>
    <t>O95218 1xBiotin [K54]</t>
  </si>
  <si>
    <t>[R].SGFGKFER.[G]</t>
  </si>
  <si>
    <t>O00571 [114-121]</t>
  </si>
  <si>
    <t>O00571 1xBiotin [K118]</t>
  </si>
  <si>
    <t>[R].GGTILAPTVSAKTIAEQLAEK.[I]</t>
  </si>
  <si>
    <t>Q7L014 [883-903]</t>
  </si>
  <si>
    <t>Q7L014 1xBiotin [K894]</t>
  </si>
  <si>
    <t>[M].SVFGKLFGAGGGK.[A]</t>
  </si>
  <si>
    <t>Q9H444 [2-14]</t>
  </si>
  <si>
    <t>Q9H444 1xAcetyl [N-Term]; 1xBiotin [K6]</t>
  </si>
  <si>
    <t>[K].KTVTPAK.[A]</t>
  </si>
  <si>
    <t>P19338 [96-102]</t>
  </si>
  <si>
    <t>P19338 1xBiotin [K96]</t>
  </si>
  <si>
    <t>[R].AAKLIQR.[A]</t>
  </si>
  <si>
    <t>P49792 [2163-2169]</t>
  </si>
  <si>
    <t>P49792 1xBiotin [K2165]</t>
  </si>
  <si>
    <t>[K].YTTLIAKLK.[S]</t>
  </si>
  <si>
    <t>Q9UGI8</t>
  </si>
  <si>
    <t>Q9UGI8 [72-80]</t>
  </si>
  <si>
    <t>Q9UGI8 1xBiotin [K]</t>
  </si>
  <si>
    <t>Testin OS=Homo sapiens OX=9606 GN=TES PE=1 SV=1</t>
  </si>
  <si>
    <t>[R].QPVLAIKGAR.[V]</t>
  </si>
  <si>
    <t>P27694</t>
  </si>
  <si>
    <t>P27694 [373-382]</t>
  </si>
  <si>
    <t>P27694 1xBiotin [K379]</t>
  </si>
  <si>
    <t>Replication protein A 70 kDa DNA-binding subunit OS=Homo sapiens OX=9606 GN=RPA1 PE=1 SV=2</t>
  </si>
  <si>
    <t>[R].GGKIIVGDATEK.[D]</t>
  </si>
  <si>
    <t>Q96I25 [274-285]</t>
  </si>
  <si>
    <t>Q96I25 1xBiotin [K276]</t>
  </si>
  <si>
    <t>[R].VEKYTISQEAYDQR.[Q]</t>
  </si>
  <si>
    <t>Q99426</t>
  </si>
  <si>
    <t>Q99426 [104-117]</t>
  </si>
  <si>
    <t>Q99426 1xBiotin [K106]</t>
  </si>
  <si>
    <t>Tubulin-folding cofactor B OS=Homo sapiens OX=9606 GN=TBCB PE=1 SV=2</t>
  </si>
  <si>
    <t>[K].TYGCVPVANKR.[D]</t>
  </si>
  <si>
    <t>1xBiotin [K10]; 1xCarbamidomethyl [C4]</t>
  </si>
  <si>
    <t>O75391</t>
  </si>
  <si>
    <t>O75391 [188-198]</t>
  </si>
  <si>
    <t>O75391 1xBiotin [K197]</t>
  </si>
  <si>
    <t>Sperm-associated antigen 7 OS=Homo sapiens OX=9606 GN=SPAG7 PE=1 SV=2</t>
  </si>
  <si>
    <t>[K].ISKFDFLVATSQSK.[M]</t>
  </si>
  <si>
    <t>Q9UMZ2</t>
  </si>
  <si>
    <t>Q9UMZ2 [1034-1047]</t>
  </si>
  <si>
    <t>Q9UMZ2 1xBiotin [K1036]</t>
  </si>
  <si>
    <t>Synergin gamma OS=Homo sapiens OX=9606 GN=SYNRG PE=1 SV=2</t>
  </si>
  <si>
    <t>[R].IDHYVVEVNKLIIR.[L]</t>
  </si>
  <si>
    <t>Q9H1K0</t>
  </si>
  <si>
    <t>Q9H1K0 [114-127]</t>
  </si>
  <si>
    <t>Q9H1K0 1xBiotin [K123]</t>
  </si>
  <si>
    <t>Rabenosyn-5 OS=Homo sapiens OX=9606 GN=RBSN PE=1 SV=2</t>
  </si>
  <si>
    <t>[K].AQNDNSKLQIPIPHSLR.[L]</t>
  </si>
  <si>
    <t>Q9ULK4</t>
  </si>
  <si>
    <t>Q9ULK4 [436-452]</t>
  </si>
  <si>
    <t>Q9ULK4 1xBiotin [K442]</t>
  </si>
  <si>
    <t>Mediator of RNA polymerase II transcription subunit 23 OS=Homo sapiens OX=9606 GN=MED23 PE=1 SV=2</t>
  </si>
  <si>
    <t>[K].MPKISMPGFK.[G]</t>
  </si>
  <si>
    <t>Q09666 [2771-2780]; [3155-3164]; [3937-3946]</t>
  </si>
  <si>
    <t>Q09666 1xBiotin [K2773]; 1xBiotin [K3157]; 1xBiotin [K3939]</t>
  </si>
  <si>
    <t>[K].SIVDDKFFK.[L]</t>
  </si>
  <si>
    <t>O00566</t>
  </si>
  <si>
    <t>O00566 [198-206]</t>
  </si>
  <si>
    <t>O00566 1xBiotin [K203]</t>
  </si>
  <si>
    <t>U3 small nucleolar ribonucleoprotein protein MPP10 OS=Homo sapiens OX=9606 GN=MPHOSPH10 PE=1 SV=2</t>
  </si>
  <si>
    <t>[K].GTISAPGKVVTAAAQAK.[Q]</t>
  </si>
  <si>
    <t>Q13428 [804-820]</t>
  </si>
  <si>
    <t>Q13428 1xBiotin [K811]</t>
  </si>
  <si>
    <t>[R].LGAGAKFDTR.[R]</t>
  </si>
  <si>
    <t>Q9Y2R4</t>
  </si>
  <si>
    <t>Q9Y2R4 [10-19]</t>
  </si>
  <si>
    <t>Q9Y2R4 1xBiotin [K15]</t>
  </si>
  <si>
    <t>Probable ATP-dependent RNA helicase DDX52 OS=Homo sapiens OX=9606 GN=DDX52 PE=1 SV=3</t>
  </si>
  <si>
    <t>[R].EKEELMLR.[L]</t>
  </si>
  <si>
    <t>P15311</t>
  </si>
  <si>
    <t>P15311 [343-350]</t>
  </si>
  <si>
    <t>P15311 1xBiotin [K344]</t>
  </si>
  <si>
    <t>Ezrin OS=Homo sapiens OX=9606 GN=EZR PE=1 SV=4</t>
  </si>
  <si>
    <t>[R].KGTDVPK.[W]</t>
  </si>
  <si>
    <t>P07355 [206-212]</t>
  </si>
  <si>
    <t>P07355 1xBiotin [K206]</t>
  </si>
  <si>
    <t>[K].GFVLHKSK.[S]</t>
  </si>
  <si>
    <t>Q8NC51</t>
  </si>
  <si>
    <t>Q8NC51 [322-329]</t>
  </si>
  <si>
    <t>Q8NC51 1xBiotin [K327]</t>
  </si>
  <si>
    <t>Plasminogen activator inhibitor 1 RNA-binding protein OS=Homo sapiens OX=9606 GN=SERBP1 PE=1 SV=2</t>
  </si>
  <si>
    <t>[R].DTPTSAGPNSFNKGK.[H]</t>
  </si>
  <si>
    <t>Q8WW12 [138-152]</t>
  </si>
  <si>
    <t>Q8WW12 1xBiotin [K]</t>
  </si>
  <si>
    <t>[R].APFDLFENKK.[K]</t>
  </si>
  <si>
    <t>P08238 [339-348]</t>
  </si>
  <si>
    <t>P08238 1xBiotin [K]</t>
  </si>
  <si>
    <t>[R].NKQSSLASASFLPK.[Y]</t>
  </si>
  <si>
    <t>Q5MNZ6</t>
  </si>
  <si>
    <t>Q5MNZ6 [265-278]</t>
  </si>
  <si>
    <t>Q5MNZ6 1xBiotin [K266]</t>
  </si>
  <si>
    <t>WD repeat domain phosphoinositide-interacting protein 3 OS=Homo sapiens OX=9606 GN=WDR45B PE=1 SV=2</t>
  </si>
  <si>
    <t>[K].VFSGKSER.[S]</t>
  </si>
  <si>
    <t>P14866</t>
  </si>
  <si>
    <t>P14866 [534-541]</t>
  </si>
  <si>
    <t>P14866 1xBiotin [K538]</t>
  </si>
  <si>
    <t>Heterogeneous nuclear ribonucleoprotein L OS=Homo sapiens OX=9606 GN=HNRNPL PE=1 SV=2</t>
  </si>
  <si>
    <t>[R].VLGPKIEAVQK.[V]</t>
  </si>
  <si>
    <t>Q7Z4V5</t>
  </si>
  <si>
    <t>Q7Z4V5 [550-560]</t>
  </si>
  <si>
    <t>Q7Z4V5 1xBiotin [K554]</t>
  </si>
  <si>
    <t>Hepatoma-derived growth factor-related protein 2 OS=Homo sapiens OX=9606 GN=HDGFL2 PE=1 SV=1</t>
  </si>
  <si>
    <t>[K].SKDPSGLLISVIR.[T]</t>
  </si>
  <si>
    <t>Q96A65</t>
  </si>
  <si>
    <t>Q96A65 [17-29]</t>
  </si>
  <si>
    <t>Q96A65 1xBiotin [K18]</t>
  </si>
  <si>
    <t>Exocyst complex component 4 OS=Homo sapiens OX=9606 GN=EXOC4 PE=1 SV=1</t>
  </si>
  <si>
    <t>[K].NIIGKGGANIK.[K]</t>
  </si>
  <si>
    <t>Q00341 [595-605]</t>
  </si>
  <si>
    <t>Q00341 1xBiotin [K599]</t>
  </si>
  <si>
    <t>[M].ATVTATTKVPEIR.[D]</t>
  </si>
  <si>
    <t>1xAcetyl [N-Term]; 1xBiotin [K8]</t>
  </si>
  <si>
    <t>Q9Y230</t>
  </si>
  <si>
    <t>Q9Y230 [2-14]</t>
  </si>
  <si>
    <t>Q9Y230 1xAcetyl [N-Term]; 1xBiotin [K9]</t>
  </si>
  <si>
    <t>RuvB-like 2 OS=Homo sapiens OX=9606 GN=RUVBL2 PE=1 SV=3</t>
  </si>
  <si>
    <t>[R].IAEKGSTIETEQK.[E]</t>
  </si>
  <si>
    <t>Q8N8S7</t>
  </si>
  <si>
    <t>Q8N8S7 [458-470]</t>
  </si>
  <si>
    <t>Q8N8S7 1xBiotin [K461]</t>
  </si>
  <si>
    <t>Protein enabled homolog OS=Homo sapiens OX=9606 GN=ENAH PE=1 SV=2</t>
  </si>
  <si>
    <t>[R].QQEGFKGTFPDAR.[E]</t>
  </si>
  <si>
    <t>Q15233 [366-378]</t>
  </si>
  <si>
    <t>Q15233 1xBiotin [K371]</t>
  </si>
  <si>
    <t>[K].ALGKSTVVPVPYEK.[M]</t>
  </si>
  <si>
    <t>P78347</t>
  </si>
  <si>
    <t>P78347 [127-140]</t>
  </si>
  <si>
    <t>P78347 1xBiotin [K130]</t>
  </si>
  <si>
    <t>General transcription factor II-I OS=Homo sapiens OX=9606 GN=GTF2I PE=1 SV=2</t>
  </si>
  <si>
    <t>[K].ILQLKESR.[Q]</t>
  </si>
  <si>
    <t>Q13435</t>
  </si>
  <si>
    <t>Q13435 [276-283]</t>
  </si>
  <si>
    <t>Q13435 1xBiotin [K280]</t>
  </si>
  <si>
    <t>Splicing factor 3B subunit 2 OS=Homo sapiens OX=9606 GN=SF3B2 PE=1 SV=2</t>
  </si>
  <si>
    <t>[K].GLQVKAASVPVK.[G]</t>
  </si>
  <si>
    <t>Q13428 [721-732]</t>
  </si>
  <si>
    <t>Q13428 1xBiotin [K725]</t>
  </si>
  <si>
    <t>[R].GMLKTSK.[A]</t>
  </si>
  <si>
    <t>O00429 [591-597]</t>
  </si>
  <si>
    <t>O00429 1xBiotin [K594]</t>
  </si>
  <si>
    <t>[R].ISKFYPIPSLHSTGS.[-]</t>
  </si>
  <si>
    <t>Q9H2G2</t>
  </si>
  <si>
    <t>Q9H2G2 [1221-1235]</t>
  </si>
  <si>
    <t>Q9H2G2 1xBiotin [K1223]</t>
  </si>
  <si>
    <t>STE20-like serine/threonine-protein kinase OS=Homo sapiens OX=9606 GN=SLK PE=1 SV=1</t>
  </si>
  <si>
    <t>[K].QMWDTKTLGLR.[Q]</t>
  </si>
  <si>
    <t>Q8IWB7</t>
  </si>
  <si>
    <t>Q8IWB7 [300-310]</t>
  </si>
  <si>
    <t>Q8IWB7 1xBiotin [K305]</t>
  </si>
  <si>
    <t>WD repeat and FYVE domain-containing protein 1 OS=Homo sapiens OX=9606 GN=WDFY1 PE=1 SV=1</t>
  </si>
  <si>
    <t>[K].DTKTTVDAMK.[L]</t>
  </si>
  <si>
    <t>1xBiotin [K3]; 1xOxidation [M9]</t>
  </si>
  <si>
    <t>Q9NZZ3</t>
  </si>
  <si>
    <t>Q9NZZ3 [101-110]</t>
  </si>
  <si>
    <t>Q9NZZ3 1xBiotin [K103]</t>
  </si>
  <si>
    <t>Charged multivesicular body protein 5 OS=Homo sapiens OX=9606 GN=CHMP5 PE=1 SV=1</t>
  </si>
  <si>
    <t>[K].FAGAKAISSDMFFGR.[E]</t>
  </si>
  <si>
    <t>Q8N6H7</t>
  </si>
  <si>
    <t>Q8N6H7 [425-439]</t>
  </si>
  <si>
    <t>Q8N6H7 1xBiotin [K429]</t>
  </si>
  <si>
    <t>ADP-ribosylation factor GTPase-activating protein 2 OS=Homo sapiens OX=9606 GN=ARFGAP2 PE=1 SV=1</t>
  </si>
  <si>
    <t>[K].LLQSQLQVKK.[A]</t>
  </si>
  <si>
    <t>Q96I25 [25-34]</t>
  </si>
  <si>
    <t>Q96I25 1xBiotin [K]</t>
  </si>
  <si>
    <t>[K].EQIKWSLLR.[-]</t>
  </si>
  <si>
    <t>P61923</t>
  </si>
  <si>
    <t>P61923 [169-177]</t>
  </si>
  <si>
    <t>P61923 1xBiotin [K172]</t>
  </si>
  <si>
    <t>Coatomer subunit zeta-1 OS=Homo sapiens OX=9606 GN=COPZ1 PE=1 SV=1</t>
  </si>
  <si>
    <t>[K].LMSTVDPKLNHVAAGLVSPSLK.[S]</t>
  </si>
  <si>
    <t>Q05519 [190-211]</t>
  </si>
  <si>
    <t>Q05519 1xBiotin [K197]</t>
  </si>
  <si>
    <t>[R].RPEPKPDKSR.[L]</t>
  </si>
  <si>
    <t>A1X283 [577-586]</t>
  </si>
  <si>
    <t>A1X283 1xBiotin [K584]</t>
  </si>
  <si>
    <t>[R].LGAHEGLSPTPFMNSNLMGKTSER.[G]</t>
  </si>
  <si>
    <t>1xBiotin [K20]; 1xOxidation [M]</t>
  </si>
  <si>
    <t>Q99081</t>
  </si>
  <si>
    <t>Q99081 [91-114]</t>
  </si>
  <si>
    <t>Q99081 1xBiotin [K110]</t>
  </si>
  <si>
    <t>Transcription factor 12 OS=Homo sapiens OX=9606 GN=TCF12 PE=1 SV=1</t>
  </si>
  <si>
    <t>[R].VGKVEHGSVALPAIMR.[S]</t>
  </si>
  <si>
    <t>Q9Y490 [439-454]</t>
  </si>
  <si>
    <t>Q9Y490 1xBiotin [K441]</t>
  </si>
  <si>
    <t>[R].LMGAGKK.[E]</t>
  </si>
  <si>
    <t>O00193 [44-50]</t>
  </si>
  <si>
    <t>O00193 1xBiotin [K]</t>
  </si>
  <si>
    <t>[K].GLGMQLKGPLGPGGR.[G]</t>
  </si>
  <si>
    <t>Q9NQS1</t>
  </si>
  <si>
    <t>Q9NQS1 [224-238]</t>
  </si>
  <si>
    <t>Q9NQS1 1xBiotin [K230]</t>
  </si>
  <si>
    <t>Cell death regulator Aven OS=Homo sapiens OX=9606 GN=AVEN PE=1 SV=1</t>
  </si>
  <si>
    <t>[K].LMIKQGLLDK.[H]</t>
  </si>
  <si>
    <t>O60832</t>
  </si>
  <si>
    <t>O60832 [391-400]</t>
  </si>
  <si>
    <t>O60832 1xBiotin [K394]</t>
  </si>
  <si>
    <t>H/ACA ribonucleoprotein complex subunit DKC1 OS=Homo sapiens OX=9606 GN=DKC1 PE=1 SV=3</t>
  </si>
  <si>
    <t>[M].PELAKSAPAPK.[K]</t>
  </si>
  <si>
    <t>Q99880</t>
  </si>
  <si>
    <t>Q99880 [2-12]</t>
  </si>
  <si>
    <t>Q99880 1xBiotin [K6]</t>
  </si>
  <si>
    <t>Histone H2B type 1-L OS=Homo sapiens OX=9606 GN=H2BC13 PE=1 SV=3</t>
  </si>
  <si>
    <t>[K].ASLELKSSIIGK.[K]</t>
  </si>
  <si>
    <t>Q8N6H7 [204-215]</t>
  </si>
  <si>
    <t>Q8N6H7 1xBiotin [K209]</t>
  </si>
  <si>
    <t>[K].SKGVPVISVK.[T]</t>
  </si>
  <si>
    <t>Q15424 [569-578]</t>
  </si>
  <si>
    <t>Q15424 1xBiotin [K570]</t>
  </si>
  <si>
    <t>[K].AVVSPPKFVFGSESVK.[RS]</t>
  </si>
  <si>
    <t>P49792 [2507-2522]</t>
  </si>
  <si>
    <t>P49792 1xBiotin [K2513]</t>
  </si>
  <si>
    <t>[K].ILKEHDSFDMK.[D]</t>
  </si>
  <si>
    <t>Q6YHU6</t>
  </si>
  <si>
    <t>Q6YHU6 [1009-1019]</t>
  </si>
  <si>
    <t>Q6YHU6 1xBiotin [K1011]</t>
  </si>
  <si>
    <t>Thyroid adenoma-associated protein OS=Homo sapiens OX=9606 GN=THADA PE=1 SV=1</t>
  </si>
  <si>
    <t>[K].LSKIPSTPK.[L]</t>
  </si>
  <si>
    <t>Q9HC35</t>
  </si>
  <si>
    <t>Q9HC35 [195-203]</t>
  </si>
  <si>
    <t>Q9HC35 1xBiotin [K197]</t>
  </si>
  <si>
    <t>Echinoderm microtubule-associated protein-like 4 OS=Homo sapiens OX=9606 GN=EML4 PE=1 SV=3</t>
  </si>
  <si>
    <t>[R].LQDILTNSKSR.[S]</t>
  </si>
  <si>
    <t>Q4V328</t>
  </si>
  <si>
    <t>Q4V328 [632-642]</t>
  </si>
  <si>
    <t>Q4V328 1xBiotin [K640]</t>
  </si>
  <si>
    <t>GRIP1-associated protein 1 OS=Homo sapiens OX=9606 GN=GRIPAP1 PE=1 SV=2</t>
  </si>
  <si>
    <t>[K].LAKLQAQVR.[I]</t>
  </si>
  <si>
    <t>Q96K17</t>
  </si>
  <si>
    <t>Q96K17 [6-14]</t>
  </si>
  <si>
    <t>Q96K17 1xBiotin [K8]</t>
  </si>
  <si>
    <t>Transcription factor BTF3 homolog 4 OS=Homo sapiens OX=9606 GN=BTF3L4 PE=1 SV=1</t>
  </si>
  <si>
    <t>[K].FQDLGVKNSEPSAR.[H]</t>
  </si>
  <si>
    <t>Q9UHD8 [63-76]</t>
  </si>
  <si>
    <t>Q9UHD8 1xBiotin [K69]</t>
  </si>
  <si>
    <t>[K].ATVKAMQEALAK.[L]</t>
  </si>
  <si>
    <t>O60841</t>
  </si>
  <si>
    <t>O60841 [339-350]</t>
  </si>
  <si>
    <t>O60841 1xBiotin [K342]</t>
  </si>
  <si>
    <t>Eukaryotic translation initiation factor 5B OS=Homo sapiens OX=9606 GN=EIF5B PE=1 SV=4</t>
  </si>
  <si>
    <t>[R].HGLQSLGKVAIAR.[R]</t>
  </si>
  <si>
    <t>P48634</t>
  </si>
  <si>
    <t>P48634 [42-54]</t>
  </si>
  <si>
    <t>P48634 1xBiotin [K49]</t>
  </si>
  <si>
    <t>Protein PRRC2A OS=Homo sapiens OX=9606 GN=PRRC2A PE=1 SV=3</t>
  </si>
  <si>
    <t>[R].LNQSPSLAPVKR.[T]</t>
  </si>
  <si>
    <t>Q9H2P0 [706-717]</t>
  </si>
  <si>
    <t>Q9H2P0 1xBiotin [K716]</t>
  </si>
  <si>
    <t>[M].ASNVTNKTDPR.[S]</t>
  </si>
  <si>
    <t>1xAcetyl [N-Term]; 1xBiotin [K7]</t>
  </si>
  <si>
    <t>P07910</t>
  </si>
  <si>
    <t>P07910 [2-12]</t>
  </si>
  <si>
    <t>P07910 1xAcetyl [N-Term]; 1xBiotin [K8]</t>
  </si>
  <si>
    <t>Heterogeneous nuclear ribonucleoproteins C1/C2 OS=Homo sapiens OX=9606 GN=HNRNPC PE=1 SV=4</t>
  </si>
  <si>
    <t>[K].QFILTNHDGSTPSKVILAR.[Q]</t>
  </si>
  <si>
    <t>P13056</t>
  </si>
  <si>
    <t>P13056 [43-61]</t>
  </si>
  <si>
    <t>P13056 1xBiotin [K56]</t>
  </si>
  <si>
    <t>Nuclear receptor subfamily 2 group C member 1 OS=Homo sapiens OX=9606 GN=NR2C1 PE=1 SV=2</t>
  </si>
  <si>
    <t>[K].DYKTGFGGK.[F]</t>
  </si>
  <si>
    <t>Q14247 [264-272]</t>
  </si>
  <si>
    <t>Q14247 1xBiotin [K266]</t>
  </si>
  <si>
    <t>[R].SILSPGGSCGPIKVK.[T]</t>
  </si>
  <si>
    <t>1xBiotin [K]; 1xCarbamidomethyl [C9]</t>
  </si>
  <si>
    <t>P78347 [207-221]</t>
  </si>
  <si>
    <t>P78347 1xBiotin [K]</t>
  </si>
  <si>
    <t>[K].KHVNPVQALSEFK.[A]</t>
  </si>
  <si>
    <t>P35221</t>
  </si>
  <si>
    <t>P35221 [889-901]</t>
  </si>
  <si>
    <t>P35221 1xBiotin [K889]</t>
  </si>
  <si>
    <t>Catenin alpha-1 OS=Homo sapiens OX=9606 GN=CTNNA1 PE=1 SV=1</t>
  </si>
  <si>
    <t>[K].MKGNVDISAPK.[I]</t>
  </si>
  <si>
    <t>Q09666 [1081-1091]</t>
  </si>
  <si>
    <t>Q09666 1xBiotin [K1082]</t>
  </si>
  <si>
    <t>[K].DGYKSCGLNPK.[L]</t>
  </si>
  <si>
    <t>1xBiotin [K4]; 1xCarbamidomethyl [C6]</t>
  </si>
  <si>
    <t>P46100</t>
  </si>
  <si>
    <t>P46100 [613-623]</t>
  </si>
  <si>
    <t>P46100 1xBiotin [K616]</t>
  </si>
  <si>
    <t>Transcriptional regulator ATRX OS=Homo sapiens OX=9606 GN=ATRX PE=1 SV=5</t>
  </si>
  <si>
    <t>[K].STLEKFPR.[H]</t>
  </si>
  <si>
    <t>Q86UW6</t>
  </si>
  <si>
    <t>Q86UW6 [774-781]</t>
  </si>
  <si>
    <t>Q86UW6 1xBiotin [K778]</t>
  </si>
  <si>
    <t>NEDD4-binding protein 2 OS=Homo sapiens OX=9606 GN=N4BP2 PE=1 SV=2</t>
  </si>
  <si>
    <t>[R].YTNTSKTVSFEALPIMR.[N]</t>
  </si>
  <si>
    <t>1xBiotin [K6]; 1xOxidation [M16]</t>
  </si>
  <si>
    <t>O15084</t>
  </si>
  <si>
    <t>O15084 [1003-1019]</t>
  </si>
  <si>
    <t>O15084 1xBiotin [K1008]</t>
  </si>
  <si>
    <t>Serine/threonine-protein phosphatase 6 regulatory ankyrin repeat subunit A OS=Homo sapiens OX=9606 GN=ANKRD28 PE=1 SV=5</t>
  </si>
  <si>
    <t>[R].IIAHSNQKSAAGYPDYYCK.[W]</t>
  </si>
  <si>
    <t>1xBiotin [K8]; 1xCarbamidomethyl [C18]</t>
  </si>
  <si>
    <t>O14646</t>
  </si>
  <si>
    <t>O14646 [394-412]</t>
  </si>
  <si>
    <t>O14646 1xBiotin [K401]</t>
  </si>
  <si>
    <t>Chromodomain-helicase-DNA-binding protein 1 OS=Homo sapiens OX=9606 GN=CHD1 PE=1 SV=2</t>
  </si>
  <si>
    <t>[K].VYLPNKQR.[T]</t>
  </si>
  <si>
    <t>P10398</t>
  </si>
  <si>
    <t>P10398 [23-30]</t>
  </si>
  <si>
    <t>P10398 1xBiotin [K28]</t>
  </si>
  <si>
    <t>Serine/threonine-protein kinase A-Raf OS=Homo sapiens OX=9606 GN=ARAF PE=1 SV=2</t>
  </si>
  <si>
    <t>[R].GPTGQKVVR.[F]</t>
  </si>
  <si>
    <t>Q9H425</t>
  </si>
  <si>
    <t>Q9H425 [99-107]</t>
  </si>
  <si>
    <t>Q9H425 1xBiotin [K104]</t>
  </si>
  <si>
    <t>Uncharacterized protein C1orf198 OS=Homo sapiens OX=9606 GN=C1orf198 PE=1 SV=1</t>
  </si>
  <si>
    <t>[K].SKAELLLLK.[L]</t>
  </si>
  <si>
    <t>Q8WUA4</t>
  </si>
  <si>
    <t>Q8WUA4 [147-155]</t>
  </si>
  <si>
    <t>Q8WUA4 1xBiotin [K148]</t>
  </si>
  <si>
    <t>General transcription factor 3C polypeptide 2 OS=Homo sapiens OX=9606 GN=GTF3C2 PE=1 SV=2</t>
  </si>
  <si>
    <t>[K].IWSKSN.[-]</t>
  </si>
  <si>
    <t>Q9UBW8</t>
  </si>
  <si>
    <t>Q9UBW8 [270-275]</t>
  </si>
  <si>
    <t>Q9UBW8 1xBiotin [K273]</t>
  </si>
  <si>
    <t>COP9 signalosome complex subunit 7a OS=Homo sapiens OX=9606 GN=COPS7A PE=1 SV=1</t>
  </si>
  <si>
    <t>[K].AAFQSQYKSHFVAASLSNQK.[A]</t>
  </si>
  <si>
    <t>Q86XP3</t>
  </si>
  <si>
    <t>Q86XP3 [701-720]</t>
  </si>
  <si>
    <t>Q86XP3 1xBiotin [K708]</t>
  </si>
  <si>
    <t>ATP-dependent RNA helicase DDX42 OS=Homo sapiens OX=9606 GN=DDX42 PE=1 SV=1</t>
  </si>
  <si>
    <t>[K].LYEQLSGK.[-]</t>
  </si>
  <si>
    <t>P30086</t>
  </si>
  <si>
    <t>P30086 [180-187]</t>
  </si>
  <si>
    <t>P30086 1xBiotin [K187]</t>
  </si>
  <si>
    <t>Phosphatidylethanolamine-binding protein 1 OS=Homo sapiens OX=9606 GN=PEBP1 PE=1 SV=3</t>
  </si>
  <si>
    <t>[R].GLPLVDDGGWNTVPISKGSRPIDTSR.[L]</t>
  </si>
  <si>
    <t>Q04637</t>
  </si>
  <si>
    <t>Q04637 [1043-1068]</t>
  </si>
  <si>
    <t>Q04637 1xBiotin [K1059]</t>
  </si>
  <si>
    <t>Eukaryotic translation initiation factor 4 gamma 1 OS=Homo sapiens OX=9606 GN=EIF4G1 PE=1 SV=4</t>
  </si>
  <si>
    <t>[K].KGATPGK.[A]</t>
  </si>
  <si>
    <t>P19338 [110-116]</t>
  </si>
  <si>
    <t>P19338 1xBiotin [K110]</t>
  </si>
  <si>
    <t>[R].TGAQQKMR.[I]</t>
  </si>
  <si>
    <t>Q7Z4S6</t>
  </si>
  <si>
    <t>Q7Z4S6 [876-883]</t>
  </si>
  <si>
    <t>Q7Z4S6 1xBiotin [K881]</t>
  </si>
  <si>
    <t>Kinesin-like protein KIF21A OS=Homo sapiens OX=9606 GN=KIF21A PE=1 SV=2</t>
  </si>
  <si>
    <t>1xBiotin [K20]; 2xOxidation [M13; M18]</t>
  </si>
  <si>
    <t>[K].NLTKEAIR.[E]</t>
  </si>
  <si>
    <t>P23193</t>
  </si>
  <si>
    <t>P23193 [239-246]</t>
  </si>
  <si>
    <t>P23193 1xBiotin [K242]</t>
  </si>
  <si>
    <t>Transcription elongation factor A protein 1 OS=Homo sapiens OX=9606 GN=TCEA1 PE=1 SV=2</t>
  </si>
  <si>
    <t>[K].AAVTPGKK.[A]</t>
  </si>
  <si>
    <t>P19338 [81-88]</t>
  </si>
  <si>
    <t>P19338 1xBiotin [K88]</t>
  </si>
  <si>
    <t>[K].WTSQHSNTQTLGK.[-]</t>
  </si>
  <si>
    <t>Q6PKG0</t>
  </si>
  <si>
    <t>Q6PKG0 [1084-1096]</t>
  </si>
  <si>
    <t>Q6PKG0 1xBiotin [K1096]</t>
  </si>
  <si>
    <t>La-related protein 1 OS=Homo sapiens OX=9606 GN=LARP1 PE=1 SV=2</t>
  </si>
  <si>
    <t>[K].SSSQTSGSLVSKSTSLASVSQLASK.[S]</t>
  </si>
  <si>
    <t>Q9NXV6</t>
  </si>
  <si>
    <t>Q9NXV6 [375-399]</t>
  </si>
  <si>
    <t>Q9NXV6 1xBiotin [K386]</t>
  </si>
  <si>
    <t>CDKN2A-interacting protein OS=Homo sapiens OX=9606 GN=CDKN2AIP PE=1 SV=3</t>
  </si>
  <si>
    <t>[K].VVTTNYKPVANHQYNIEYER.[K]</t>
  </si>
  <si>
    <t>P13984</t>
  </si>
  <si>
    <t>P13984 [148-167]</t>
  </si>
  <si>
    <t>P13984 1xBiotin [K154]</t>
  </si>
  <si>
    <t>General transcription factor IIF subunit 2 OS=Homo sapiens OX=9606 GN=GTF2F2 PE=1 SV=2</t>
  </si>
  <si>
    <t>[R].GKFAQDVSQDDLIR.[A]</t>
  </si>
  <si>
    <t>Q96H20</t>
  </si>
  <si>
    <t>Q96H20 [133-146]</t>
  </si>
  <si>
    <t>Q96H20 1xBiotin [K134]</t>
  </si>
  <si>
    <t>Vacuolar-sorting protein SNF8 OS=Homo sapiens OX=9606 GN=SNF8 PE=1 SV=1</t>
  </si>
  <si>
    <t>[K].MQASIEKGGSLPK.[V]</t>
  </si>
  <si>
    <t>P06748 [251-263]</t>
  </si>
  <si>
    <t>P06748 1xBiotin [K257]</t>
  </si>
  <si>
    <t>[M].SLKLQASNVTNK.[N]</t>
  </si>
  <si>
    <t>Q9UKM9</t>
  </si>
  <si>
    <t>Q9UKM9 [2-13]</t>
  </si>
  <si>
    <t>Q9UKM9 1xAcetyl [N-Term]; 1xBiotin [K4]</t>
  </si>
  <si>
    <t>RNA-binding protein Raly OS=Homo sapiens OX=9606 GN=RALY PE=1 SV=1</t>
  </si>
  <si>
    <t>[K].ILEENPKFGIGK.[G]</t>
  </si>
  <si>
    <t>Q8NG31</t>
  </si>
  <si>
    <t>Q8NG31 [1208-1219]</t>
  </si>
  <si>
    <t>Q8NG31 1xBiotin [K1214]</t>
  </si>
  <si>
    <t>Kinetochore scaffold 1 OS=Homo sapiens OX=9606 GN=KNL1 PE=1 SV=3</t>
  </si>
  <si>
    <t>[K].ENLLSCKMLLHCK.[R]</t>
  </si>
  <si>
    <t>1xBiotin [K7]; 2xCarbamidomethyl [C6; C12]; 1xOxidation [M8]</t>
  </si>
  <si>
    <t>Q96A65 [95-107]</t>
  </si>
  <si>
    <t>Q96A65 1xBiotin [K101]</t>
  </si>
  <si>
    <t>[K].AKMQASIEK.[G]</t>
  </si>
  <si>
    <t>P06748 [249-257]</t>
  </si>
  <si>
    <t>P06748 1xBiotin [K250]</t>
  </si>
  <si>
    <t>[K].QALSAKVR.[T]</t>
  </si>
  <si>
    <t>Q9BPW5</t>
  </si>
  <si>
    <t>Q9BPW5 [236-243]</t>
  </si>
  <si>
    <t>Q9BPW5 1xBiotin [K241]</t>
  </si>
  <si>
    <t>Ras-like protein family member 11B OS=Homo sapiens OX=9606 GN=RASL11B PE=1 SV=1</t>
  </si>
  <si>
    <t>[R].QDKCALGWDHQEK.[L]</t>
  </si>
  <si>
    <t>1xBiotin [K3]; 1xCarbamidomethyl [C4]</t>
  </si>
  <si>
    <t>Q14247 [243-255]</t>
  </si>
  <si>
    <t>Q14247 1xBiotin [K245]</t>
  </si>
  <si>
    <t>[R].TAEKTSLSFK.[S]</t>
  </si>
  <si>
    <t>Q9UPN9</t>
  </si>
  <si>
    <t>Q9UPN9 [760-769]</t>
  </si>
  <si>
    <t>Q9UPN9 1xBiotin [K763]</t>
  </si>
  <si>
    <t>E3 ubiquitin-protein ligase TRIM33 OS=Homo sapiens OX=9606 GN=TRIM33 PE=1 SV=3</t>
  </si>
  <si>
    <t>[R].KPGPALKTNLF.[-]</t>
  </si>
  <si>
    <t>O14813</t>
  </si>
  <si>
    <t>O14813 [274-284]</t>
  </si>
  <si>
    <t>O14813 1xBiotin [K280]</t>
  </si>
  <si>
    <t>Paired mesoderm homeobox protein 2A OS=Homo sapiens OX=9606 GN=PHOX2A PE=1 SV=2</t>
  </si>
  <si>
    <t>[K].IITAVPKIATGHGQQGVTQVVLK.[G]</t>
  </si>
  <si>
    <t>P51610 [814-836]</t>
  </si>
  <si>
    <t>P51610 1xBiotin [K820]</t>
  </si>
  <si>
    <t>[R].GAPQHYPKTAGNSEFLGK.[T]</t>
  </si>
  <si>
    <t>P78344</t>
  </si>
  <si>
    <t>P78344 [24-41]</t>
  </si>
  <si>
    <t>P78344 1xBiotin [K31]</t>
  </si>
  <si>
    <t>Eukaryotic translation initiation factor 4 gamma 2 OS=Homo sapiens OX=9606 GN=EIF4G2 PE=1 SV=1</t>
  </si>
  <si>
    <t>[K].IANKQFTAVK.[N]</t>
  </si>
  <si>
    <t>P27694 [264-273]</t>
  </si>
  <si>
    <t>P27694 1xBiotin [K267]</t>
  </si>
  <si>
    <t>[R].AASIFGGAKPVDTAAR.[E]</t>
  </si>
  <si>
    <t>P23588 [357-372]</t>
  </si>
  <si>
    <t>P23588 1xBiotin [K365]</t>
  </si>
  <si>
    <t>[R].AAGGGSYKGHVDILAPTVQELAALEK.[E]</t>
  </si>
  <si>
    <t>Q92499 [695-720]</t>
  </si>
  <si>
    <t>Q92499 1xBiotin [K702]</t>
  </si>
  <si>
    <t>[K].YEYKSDQWKPLNLEEK.[K]</t>
  </si>
  <si>
    <t>Q04637 [594-609]</t>
  </si>
  <si>
    <t>Q04637 1xBiotin [K597]</t>
  </si>
  <si>
    <t>[R].AQSKILFVR.[S]</t>
  </si>
  <si>
    <t>Q9HCS7</t>
  </si>
  <si>
    <t>Q9HCS7 [791-799]</t>
  </si>
  <si>
    <t>Q9HCS7 1xBiotin [K794]</t>
  </si>
  <si>
    <t>Pre-mRNA-splicing factor SYF1 OS=Homo sapiens OX=9606 GN=XAB2 PE=1 SV=2</t>
  </si>
  <si>
    <t>[K].TGEEINFGKLITKPSEGTTLR.[V]</t>
  </si>
  <si>
    <t>P49959</t>
  </si>
  <si>
    <t>P49959 [408-428]</t>
  </si>
  <si>
    <t>P49959 1xBiotin [K416]</t>
  </si>
  <si>
    <t>Double-strand break repair protein MRE11 OS=Homo sapiens OX=9606 GN=MRE11 PE=1 SV=3</t>
  </si>
  <si>
    <t>[K].KLSSWDQAETPGHTPSLR.[W]</t>
  </si>
  <si>
    <t>O75533 [214-231]</t>
  </si>
  <si>
    <t>O75533 1xBiotin [K214]</t>
  </si>
  <si>
    <t>[R].LGKVADWTGATYQDK.[R]</t>
  </si>
  <si>
    <t>O15371</t>
  </si>
  <si>
    <t>O15371 [39-53]</t>
  </si>
  <si>
    <t>O15371 1xBiotin [K41]</t>
  </si>
  <si>
    <t>Eukaryotic translation initiation factor 3 subunit D OS=Homo sapiens OX=9606 GN=EIF3D PE=1 SV=1</t>
  </si>
  <si>
    <t>[K].GFYDKDSSGWSSSK.[D]</t>
  </si>
  <si>
    <t>O00571 [51-64]</t>
  </si>
  <si>
    <t>O00571 1xBiotin [K55]</t>
  </si>
  <si>
    <t>[K].ANDKGFYSSQAIEK.[A]</t>
  </si>
  <si>
    <t>Q8TEV9</t>
  </si>
  <si>
    <t>Q8TEV9 [219-232]</t>
  </si>
  <si>
    <t>Q8TEV9 1xBiotin [K222]</t>
  </si>
  <si>
    <t>Guanine nucleotide exchange protein SMCR8 OS=Homo sapiens OX=9606 GN=SMCR8 PE=1 SV=2</t>
  </si>
  <si>
    <t>[M].THFNKGPSYGLSAEVK.[N]</t>
  </si>
  <si>
    <t>Q15417</t>
  </si>
  <si>
    <t>Q15417 [2-17]</t>
  </si>
  <si>
    <t>Q15417 1xAcetyl [N-Term]; 1xBiotin [K6]</t>
  </si>
  <si>
    <t>Calponin-3 OS=Homo sapiens OX=9606 GN=CNN3 PE=1 SV=1</t>
  </si>
  <si>
    <t>[R].IVQPSRPVKQLVLQPVK.[G]</t>
  </si>
  <si>
    <t>Q9HCK8</t>
  </si>
  <si>
    <t>Q9HCK8 [238-254]</t>
  </si>
  <si>
    <t>Q9HCK8 1xBiotin [K246]</t>
  </si>
  <si>
    <t>Chromodomain-helicase-DNA-binding protein 8 OS=Homo sapiens OX=9606 GN=CHD8 PE=1 SV=5</t>
  </si>
  <si>
    <t>[K].VQQLMAKGSDK.[R]</t>
  </si>
  <si>
    <t>Q04637 [1020-1030]</t>
  </si>
  <si>
    <t>Q04637 1xBiotin [K]</t>
  </si>
  <si>
    <t>[K].SPFLHSGMKMQK.[A]</t>
  </si>
  <si>
    <t>O14497</t>
  </si>
  <si>
    <t>O14497 [1604-1615]</t>
  </si>
  <si>
    <t>O14497 1xBiotin [K1612]</t>
  </si>
  <si>
    <t>AT-rich interactive domain-containing protein 1A OS=Homo sapiens OX=9606 GN=ARID1A PE=1 SV=3</t>
  </si>
  <si>
    <t>[K].ITKPGSIDSNNQLFAPGGR.[L]</t>
  </si>
  <si>
    <t>Q04637 [1072-1090]</t>
  </si>
  <si>
    <t>Q04637 1xBiotin [K1074]</t>
  </si>
  <si>
    <t>[K].GFGGKYGIDK.[D]</t>
  </si>
  <si>
    <t>Q14247 [194-203]</t>
  </si>
  <si>
    <t>Q14247 1xBiotin [K198]</t>
  </si>
  <si>
    <t>[K].TSPAKQQAPPVR.[N]</t>
  </si>
  <si>
    <t>Q16555</t>
  </si>
  <si>
    <t>Q16555 [521-532]</t>
  </si>
  <si>
    <t>Q16555 1xBiotin [K525]</t>
  </si>
  <si>
    <t>Dihydropyrimidinase-related protein 2 OS=Homo sapiens OX=9606 GN=DPYSL2 PE=1 SV=1</t>
  </si>
  <si>
    <t>[K].GVTIPYRPKPSSSPVIFAGGQDR.[Y]</t>
  </si>
  <si>
    <t>Q15366</t>
  </si>
  <si>
    <t>Q15366 [177-199]</t>
  </si>
  <si>
    <t>Q15366 1xBiotin [K185]</t>
  </si>
  <si>
    <t>Poly(rC)-binding protein 2 OS=Homo sapiens OX=9606 GN=PCBP2 PE=1 SV=1</t>
  </si>
  <si>
    <t>[K].AGKALVISGR.[E]</t>
  </si>
  <si>
    <t>Q8WU90</t>
  </si>
  <si>
    <t>Q8WU90 [283-292]</t>
  </si>
  <si>
    <t>Q8WU90 1xBiotin [K285]</t>
  </si>
  <si>
    <t>Zinc finger CCCH domain-containing protein 15 OS=Homo sapiens OX=9606 GN=ZC3H15 PE=1 SV=1</t>
  </si>
  <si>
    <t>[K].STHQAAIVSKIDSR.[L]</t>
  </si>
  <si>
    <t>Q05682 [665-678]</t>
  </si>
  <si>
    <t>Q05682 1xBiotin [K674]</t>
  </si>
  <si>
    <t>[K].GLILKNDWESTGK.[I]</t>
  </si>
  <si>
    <t>Q8N141</t>
  </si>
  <si>
    <t>Q8N141 [114-126]</t>
  </si>
  <si>
    <t>Q8N141 1xBiotin [K118]</t>
  </si>
  <si>
    <t>Zinc finger protein 82 homolog OS=Homo sapiens OX=9606 GN=ZFP82 PE=1 SV=1</t>
  </si>
  <si>
    <t>[R].VGTHGGTLSSYIVKNIALDK.[T]</t>
  </si>
  <si>
    <t>Q9NW82</t>
  </si>
  <si>
    <t>Q9NW82 [577-596]</t>
  </si>
  <si>
    <t>Q9NW82 1xBiotin [K590]</t>
  </si>
  <si>
    <t>WD repeat-containing protein 70 OS=Homo sapiens OX=9606 GN=WDR70 PE=1 SV=1</t>
  </si>
  <si>
    <t>[K].TEGWSKNFK.[L]</t>
  </si>
  <si>
    <t>Q96I25 [16-24]</t>
  </si>
  <si>
    <t>Q96I25 1xBiotin [K21]</t>
  </si>
  <si>
    <t>[R].APYKTVIVHGFTLGEK.[G]</t>
  </si>
  <si>
    <t>Q9NSE4</t>
  </si>
  <si>
    <t>Q9NSE4 [646-661]</t>
  </si>
  <si>
    <t>Q9NSE4 1xBiotin [K649]</t>
  </si>
  <si>
    <t>Isoleucine--tRNA ligase, mitochondrial OS=Homo sapiens OX=9606 GN=IARS2 PE=1 SV=2</t>
  </si>
  <si>
    <t>[K].KSSTPLSEAK.[K]</t>
  </si>
  <si>
    <t>P46821 [741-750]</t>
  </si>
  <si>
    <t>P46821 1xBiotin [K741]</t>
  </si>
  <si>
    <t>[R].KTFQVK.[L]</t>
  </si>
  <si>
    <t>P19174</t>
  </si>
  <si>
    <t>P19174 [49-54]</t>
  </si>
  <si>
    <t>P19174 1xBiotin [K49]</t>
  </si>
  <si>
    <t>1-phosphatidylinositol 4,5-bisphosphate phosphodiesterase gamma-1 OS=Homo sapiens OX=9606 GN=PLCG1 PE=1 SV=1</t>
  </si>
  <si>
    <t>[R].KTFNIK.[N]</t>
  </si>
  <si>
    <t>P63208</t>
  </si>
  <si>
    <t>P63208 [137-142]</t>
  </si>
  <si>
    <t>P63208 1xBiotin [K137]</t>
  </si>
  <si>
    <t>S-phase kinase-associated protein 1 OS=Homo sapiens OX=9606 GN=SKP1 PE=1 SV=2</t>
  </si>
  <si>
    <t>[R].STTKVGNIEIK.[D]</t>
  </si>
  <si>
    <t>P61160</t>
  </si>
  <si>
    <t>P61160 [43-53]</t>
  </si>
  <si>
    <t>P61160 1xBiotin [K46]</t>
  </si>
  <si>
    <t>Actin-related protein 2 OS=Homo sapiens OX=9606 GN=ACTR2 PE=1 SV=1</t>
  </si>
  <si>
    <t>[K].ATPSVSVSKNVNVK.[D]</t>
  </si>
  <si>
    <t>P50851</t>
  </si>
  <si>
    <t>P50851 [1666-1679]</t>
  </si>
  <si>
    <t>P50851 1xBiotin [K1674]</t>
  </si>
  <si>
    <t>Lipopolysaccharide-responsive and beige-like anchor protein OS=Homo sapiens OX=9606 GN=LRBA PE=1 SV=4</t>
  </si>
  <si>
    <t>[K].IATGHGQQGVTQVVLKGAPGQPGTILR.[T]</t>
  </si>
  <si>
    <t>1xBiotin [K16]</t>
  </si>
  <si>
    <t>P51610 [821-847]</t>
  </si>
  <si>
    <t>P51610 1xBiotin [K836]</t>
  </si>
  <si>
    <t>[R].TANPSKTIDLGAAAHYTGDK.[A]</t>
  </si>
  <si>
    <t>Q14677</t>
  </si>
  <si>
    <t>Q14677 [278-297]</t>
  </si>
  <si>
    <t>Q14677 1xBiotin [K283]</t>
  </si>
  <si>
    <t>Clathrin interactor 1 OS=Homo sapiens OX=9606 GN=CLINT1 PE=1 SV=1</t>
  </si>
  <si>
    <t>[K].GNKIAGFDSIFK.[K]</t>
  </si>
  <si>
    <t>Q93074</t>
  </si>
  <si>
    <t>Q93074 [1662-1673]</t>
  </si>
  <si>
    <t>Q93074 1xBiotin [K1664]</t>
  </si>
  <si>
    <t>Mediator of RNA polymerase II transcription subunit 12 OS=Homo sapiens OX=9606 GN=MED12 PE=1 SV=4</t>
  </si>
  <si>
    <t>[R].NKGSVLIPGLVEGSTK.[R]</t>
  </si>
  <si>
    <t>Q86WJ1</t>
  </si>
  <si>
    <t>Q86WJ1 [615-630]</t>
  </si>
  <si>
    <t>Q86WJ1 1xBiotin [K616]</t>
  </si>
  <si>
    <t>Chromodomain-helicase-DNA-binding protein 1-like OS=Homo sapiens OX=9606 GN=CHD1L PE=1 SV=3</t>
  </si>
  <si>
    <t>[R].SVSGKTPGDFYDR.[R]</t>
  </si>
  <si>
    <t>Q3V6T2 [1734-1746]</t>
  </si>
  <si>
    <t>Q3V6T2 1xBiotin [K1738]</t>
  </si>
  <si>
    <t>[R].ECPTVAPAHSLTKSQMFEGVAR.[V]</t>
  </si>
  <si>
    <t>1xBiotin [K13]; 1xCarbamidomethyl [C2]; 1xOxidation [M16]</t>
  </si>
  <si>
    <t>Q9UPQ0</t>
  </si>
  <si>
    <t>Q9UPQ0 [576-597]</t>
  </si>
  <si>
    <t>Q9UPQ0 1xBiotin [K588]</t>
  </si>
  <si>
    <t>LIM and calponin homology domains-containing protein 1 OS=Homo sapiens OX=9606 GN=LIMCH1 PE=1 SV=4</t>
  </si>
  <si>
    <t>[K].FKNDFR.[L]</t>
  </si>
  <si>
    <t>Q99700</t>
  </si>
  <si>
    <t>Q99700 [800-805]</t>
  </si>
  <si>
    <t>Q99700 1xBiotin [K801]</t>
  </si>
  <si>
    <t>Ataxin-2 OS=Homo sapiens OX=9606 GN=ATXN2 PE=1 SV=2</t>
  </si>
  <si>
    <t>[K].SLVSKGTLVQTK.[G]</t>
  </si>
  <si>
    <t>Q02539 [89-100]</t>
  </si>
  <si>
    <t>Q02539 1xBiotin [K93]</t>
  </si>
  <si>
    <t>[K].FVSSHQGFSGILKER.[Y]</t>
  </si>
  <si>
    <t>Q96PZ0</t>
  </si>
  <si>
    <t>Q96PZ0 [119-133]</t>
  </si>
  <si>
    <t>Q96PZ0 1xBiotin [K131]</t>
  </si>
  <si>
    <t>Pseudouridylate synthase 7 homolog OS=Homo sapiens OX=9606 GN=PUS7 PE=1 SV=2</t>
  </si>
  <si>
    <t>[K].GAEITGKAIQK.[G]</t>
  </si>
  <si>
    <t>Q8N0X7 [441-451]</t>
  </si>
  <si>
    <t>Q8N0X7 1xBiotin [K447]</t>
  </si>
  <si>
    <t>[K].LKMAPVPLDDSNRPASLTK.[D]</t>
  </si>
  <si>
    <t>Q9NYF8 [549-567]</t>
  </si>
  <si>
    <t>Q9NYF8 1xBiotin [K550]</t>
  </si>
  <si>
    <t>[R].MGKLCIEVTPQSK.[I]</t>
  </si>
  <si>
    <t>P61221</t>
  </si>
  <si>
    <t>P61221 [34-46]</t>
  </si>
  <si>
    <t>P61221 1xBiotin [K36]</t>
  </si>
  <si>
    <t>ATP-binding cassette sub-family E member 1 OS=Homo sapiens OX=9606 GN=ABCE1 PE=1 SV=1</t>
  </si>
  <si>
    <t>[K].FDLMYAKR.[A]</t>
  </si>
  <si>
    <t>Q71U36; P68363</t>
  </si>
  <si>
    <t>Q71U36 [395-402]; P68363 [395-402]</t>
  </si>
  <si>
    <t>Q71U36 1xBiotin [K401]; P68363 1xBiotin [K401]</t>
  </si>
  <si>
    <t>Tubulin alpha-1A chain OS=Homo sapiens OX=9606 GN=TUBA1A PE=1 SV=1
Tubulin alpha-1B chain OS=Homo sapiens OX=9606 GN=TUBA1B PE=1 SV=1</t>
  </si>
  <si>
    <t>[K].ETLHKTMVTR.[F]</t>
  </si>
  <si>
    <t>P98175</t>
  </si>
  <si>
    <t>P98175 [916-925]</t>
  </si>
  <si>
    <t>P98175 1xBiotin [K920]</t>
  </si>
  <si>
    <t>RNA-binding protein 10 OS=Homo sapiens OX=9606 GN=RBM10 PE=1 SV=3</t>
  </si>
  <si>
    <t>[K].LHDSSGSQVGTGFKSNFSEK.[A]</t>
  </si>
  <si>
    <t>P49792 [1829-1848]</t>
  </si>
  <si>
    <t>P49792 1xBiotin [K1842]</t>
  </si>
  <si>
    <t>[K].GFGGKFGVQTDR.[Q]</t>
  </si>
  <si>
    <t>Q14247 [231-242]</t>
  </si>
  <si>
    <t>Q14247 1xBiotin [K235]</t>
  </si>
  <si>
    <t>1xBiotin [K9]; 1xOxidation [M8]</t>
  </si>
  <si>
    <t>[R].SSKIIQISSGR.[E]</t>
  </si>
  <si>
    <t>Q9UMS6</t>
  </si>
  <si>
    <t>Q9UMS6 [256-266]</t>
  </si>
  <si>
    <t>Q9UMS6 1xBiotin [K258]</t>
  </si>
  <si>
    <t>Synaptopodin-2 OS=Homo sapiens OX=9606 GN=SYNPO2 PE=1 SV=2</t>
  </si>
  <si>
    <t>[K].GKLLLIPQGAILR.[A]</t>
  </si>
  <si>
    <t>Q9ULM3</t>
  </si>
  <si>
    <t>Q9ULM3 [772-784]</t>
  </si>
  <si>
    <t>Q9ULM3 1xBiotin [K773]</t>
  </si>
  <si>
    <t>YEATS domain-containing protein 2 OS=Homo sapiens OX=9606 GN=YEATS2 PE=1 SV=2</t>
  </si>
  <si>
    <t>[R].GGKNSTWSGESK.[T]</t>
  </si>
  <si>
    <t>P19338 [475-486]</t>
  </si>
  <si>
    <t>P19338 1xBiotin [K477]</t>
  </si>
  <si>
    <t>[K].TMSAKEK.[SG]</t>
  </si>
  <si>
    <t>P26583; P09429</t>
  </si>
  <si>
    <t>P26583 [51-57]; P09429 [51-57]</t>
  </si>
  <si>
    <t>P26583 1xBiotin [K]; P09429 1xBiotin [K]</t>
  </si>
  <si>
    <t>High mobility group protein B2 OS=Homo sapiens OX=9606 GN=HMGB2 PE=1 SV=2
High mobility group protein B1 OS=Homo sapiens OX=9606 GN=HMGB1 PE=1 SV=3</t>
  </si>
  <si>
    <t>[K].SVTPASTLTKSGPGR.[W]</t>
  </si>
  <si>
    <t>P55196</t>
  </si>
  <si>
    <t>P55196 [1328-1342]</t>
  </si>
  <si>
    <t>P55196 1xBiotin [K1337]</t>
  </si>
  <si>
    <t>Afadin OS=Homo sapiens OX=9606 GN=AFDN PE=1 SV=3</t>
  </si>
  <si>
    <t>[K].YVPKYVPLADVK.[S]</t>
  </si>
  <si>
    <t>P42167 [390-401]</t>
  </si>
  <si>
    <t>P42167 1xBiotin [K393]</t>
  </si>
  <si>
    <t>[R].RPDQQLQGEGKIIDR.[R]</t>
  </si>
  <si>
    <t>Q8NC51 [112-126]</t>
  </si>
  <si>
    <t>Q8NC51 1xBiotin [K122]</t>
  </si>
  <si>
    <t>[K].VVGAKVVTNAR.[S]</t>
  </si>
  <si>
    <t>Q15424 [432-442]</t>
  </si>
  <si>
    <t>Q15424 1xBiotin [K436]</t>
  </si>
  <si>
    <t>[R].SPVVELSKVPLVQR.[G]</t>
  </si>
  <si>
    <t>P25098</t>
  </si>
  <si>
    <t>P25098 [670-683]</t>
  </si>
  <si>
    <t>P25098 1xBiotin [K677]</t>
  </si>
  <si>
    <t>Beta-adrenergic receptor kinase 1 OS=Homo sapiens OX=9606 GN=GRK2 PE=1 SV=2</t>
  </si>
  <si>
    <t>[K].LKETGYVVERPSTTK.[D]</t>
  </si>
  <si>
    <t>Q9NYF8 [461-475]</t>
  </si>
  <si>
    <t>Q9NYF8 1xBiotin [K462]</t>
  </si>
  <si>
    <t>[R].LLVGKSASVDAEK.[S]</t>
  </si>
  <si>
    <t>Q13620; Q13619</t>
  </si>
  <si>
    <t>Q13620 [615-627]; Q13619 [461-473]</t>
  </si>
  <si>
    <t>Q13620 1xBiotin [K619]; Q13619 1xBiotin [K465]</t>
  </si>
  <si>
    <t>Cullin-4B OS=Homo sapiens OX=9606 GN=CUL4B PE=1 SV=4
Cullin-4A OS=Homo sapiens OX=9606 GN=CUL4A PE=1 SV=3</t>
  </si>
  <si>
    <t>[K].ALEAVFGKYGR.[I]</t>
  </si>
  <si>
    <t>P38159</t>
  </si>
  <si>
    <t>P38159 [23-33]</t>
  </si>
  <si>
    <t>P38159 1xBiotin [K30]</t>
  </si>
  <si>
    <t>RNA-binding motif protein, X chromosome OS=Homo sapiens OX=9606 GN=RBMX PE=1 SV=3</t>
  </si>
  <si>
    <t>[R].GPVKPTGGPGGGGTQTQQQMNQLK.[N]</t>
  </si>
  <si>
    <t>P26196</t>
  </si>
  <si>
    <t>P26196 [23-46]</t>
  </si>
  <si>
    <t>P26196 1xBiotin [K26]</t>
  </si>
  <si>
    <t>Probable ATP-dependent RNA helicase DDX6 OS=Homo sapiens OX=9606 GN=DDX6 PE=1 SV=2</t>
  </si>
  <si>
    <t>[K].EKPVDLQNFGLR.[T]</t>
  </si>
  <si>
    <t>Q92922</t>
  </si>
  <si>
    <t>Q92922 [591-602]</t>
  </si>
  <si>
    <t>Q92922 1xBiotin [K592]</t>
  </si>
  <si>
    <t>SWI/SNF complex subunit SMARCC1 OS=Homo sapiens OX=9606 GN=SMARCC1 PE=1 SV=3</t>
  </si>
  <si>
    <t>[K].ASGYQSSQKK.[S]</t>
  </si>
  <si>
    <t>P51858</t>
  </si>
  <si>
    <t>P51858 [97-106]</t>
  </si>
  <si>
    <t>P51858 1xBiotin [K]</t>
  </si>
  <si>
    <t>Hepatoma-derived growth factor OS=Homo sapiens OX=9606 GN=HDGF PE=1 SV=1</t>
  </si>
  <si>
    <t>[K].GGQNSTAASTKYDVFR.[Q]</t>
  </si>
  <si>
    <t>Q9UMZ2 [734-749]</t>
  </si>
  <si>
    <t>Q9UMZ2 1xBiotin [K744]</t>
  </si>
  <si>
    <t>[R].SQPSKTLFVK.[G]</t>
  </si>
  <si>
    <t>P19338 [568-577]</t>
  </si>
  <si>
    <t>P19338 1xBiotin [K572]</t>
  </si>
  <si>
    <t>[R].IAGKVPGLQNEQK.[R]</t>
  </si>
  <si>
    <t>Q8WWM7 [526-538]</t>
  </si>
  <si>
    <t>Q8WWM7 1xBiotin [K529]</t>
  </si>
  <si>
    <t>[R].TTKSPSDSGYSYETIGK.[T]</t>
  </si>
  <si>
    <t>P46821 [1912-1928]</t>
  </si>
  <si>
    <t>P46821 1xBiotin [K1914]</t>
  </si>
  <si>
    <t>[K].ITKIISLGK.[K]</t>
  </si>
  <si>
    <t>Q8N556</t>
  </si>
  <si>
    <t>Q8N556 [324-332]</t>
  </si>
  <si>
    <t>Q8N556 1xBiotin [K326]</t>
  </si>
  <si>
    <t>Actin filament-associated protein 1 OS=Homo sapiens OX=9606 GN=AFAP1 PE=1 SV=2</t>
  </si>
  <si>
    <t>[K].WDPVVLKNR.[Q]</t>
  </si>
  <si>
    <t>Q9BVJ6</t>
  </si>
  <si>
    <t>Q9BVJ6 [144-152]</t>
  </si>
  <si>
    <t>Q9BVJ6 1xBiotin [K150]</t>
  </si>
  <si>
    <t>U3 small nucleolar RNA-associated protein 14 homolog A OS=Homo sapiens OX=9606 GN=UTP14A PE=1 SV=1</t>
  </si>
  <si>
    <t>[K].GKTPSLDPHQTK.[E]</t>
  </si>
  <si>
    <t>P52630</t>
  </si>
  <si>
    <t>P52630 [183-194]</t>
  </si>
  <si>
    <t>P52630 1xBiotin [K184]</t>
  </si>
  <si>
    <t>Signal transducer and activator of transcription 2 OS=Homo sapiens OX=9606 GN=STAT2 PE=1 SV=1</t>
  </si>
  <si>
    <t>[R].SVKAPVTK.[V]</t>
  </si>
  <si>
    <t>O00151 [239-246]</t>
  </si>
  <si>
    <t>O00151 1xBiotin [K241]</t>
  </si>
  <si>
    <t>[K].YAKQHVPEQHPK.[D]</t>
  </si>
  <si>
    <t>Q9H3U1 [615-626]</t>
  </si>
  <si>
    <t>Q9H3U1 1xBiotin [K617]</t>
  </si>
  <si>
    <t>1xBiotin [K]; 1xOxidation [M5]</t>
  </si>
  <si>
    <t>[R].ASCPGKISVPPVR.[N]</t>
  </si>
  <si>
    <t>1xBiotin [K6]; 1xCarbamidomethyl [C3]</t>
  </si>
  <si>
    <t>O14531</t>
  </si>
  <si>
    <t>O14531 [520-532]</t>
  </si>
  <si>
    <t>O14531 1xBiotin [K525]</t>
  </si>
  <si>
    <t>Dihydropyrimidinase-related protein 4 OS=Homo sapiens OX=9606 GN=DPYSL4 PE=1 SV=2</t>
  </si>
  <si>
    <t>[K].LSKHCSQVDSVR.[G]</t>
  </si>
  <si>
    <t>Q14247 [108-119]</t>
  </si>
  <si>
    <t>Q14247 1xBiotin [K110]</t>
  </si>
  <si>
    <t>[R].KNITYEELR.[N]</t>
  </si>
  <si>
    <t>Q9NX40</t>
  </si>
  <si>
    <t>Q9NX40 [195-203]</t>
  </si>
  <si>
    <t>Q9NX40 1xBiotin [K195]</t>
  </si>
  <si>
    <t>OCIA domain-containing protein 1 OS=Homo sapiens OX=9606 GN=OCIAD1 PE=1 SV=1</t>
  </si>
  <si>
    <t>[K].LEKTTYMDPTGK.[T]</t>
  </si>
  <si>
    <t>Q9UKK9 [31-42]</t>
  </si>
  <si>
    <t>Q9UKK9 1xBiotin [K33]</t>
  </si>
  <si>
    <t>[R].ILKTVNATGSSAAPGSSDKPSDPR.[V]</t>
  </si>
  <si>
    <t>Q9UPT8</t>
  </si>
  <si>
    <t>Q9UPT8 [1049-1072]</t>
  </si>
  <si>
    <t>Q9UPT8 1xBiotin [K1051]</t>
  </si>
  <si>
    <t>Zinc finger CCCH domain-containing protein 4 OS=Homo sapiens OX=9606 GN=ZC3H4 PE=1 SV=3</t>
  </si>
  <si>
    <t>[R].KDAFADAVQR.[A]</t>
  </si>
  <si>
    <t>Q92945</t>
  </si>
  <si>
    <t>Q92945 [71-80]</t>
  </si>
  <si>
    <t>Q92945 1xBiotin [K71]</t>
  </si>
  <si>
    <t>Far upstream element-binding protein 2 OS=Homo sapiens OX=9606 GN=KHSRP PE=1 SV=4</t>
  </si>
  <si>
    <t>[K].TGGDNKTLLHLGSSAPGK.[E]</t>
  </si>
  <si>
    <t>Q5SW79 [712-729]</t>
  </si>
  <si>
    <t>Q5SW79 1xBiotin [K717]</t>
  </si>
  <si>
    <t>[K].TGKFLK.[R]</t>
  </si>
  <si>
    <t>Q9NYF8 [333-338]</t>
  </si>
  <si>
    <t>Q9NYF8 1xBiotin [K335]</t>
  </si>
  <si>
    <t>[K].LNQEKNNR.[G]</t>
  </si>
  <si>
    <t>Q9H8H0</t>
  </si>
  <si>
    <t>Q9H8H0 [701-708]</t>
  </si>
  <si>
    <t>Q9H8H0 1xBiotin [K705]</t>
  </si>
  <si>
    <t>Nucleolar protein 11 OS=Homo sapiens OX=9606 GN=NOL11 PE=1 SV=1</t>
  </si>
  <si>
    <t>[K].KAWFPK.[I]</t>
  </si>
  <si>
    <t>O43719</t>
  </si>
  <si>
    <t>O43719 [57-62]</t>
  </si>
  <si>
    <t>O43719 1xBiotin [K57]</t>
  </si>
  <si>
    <t>HIV Tat-specific factor 1 OS=Homo sapiens OX=9606 GN=HTATSF1 PE=1 SV=1</t>
  </si>
  <si>
    <t>[K].LKPDYWSDK.[L]</t>
  </si>
  <si>
    <t>Q8IWI9</t>
  </si>
  <si>
    <t>Q8IWI9 [2405-2413]</t>
  </si>
  <si>
    <t>Q8IWI9 1xBiotin [K2406]</t>
  </si>
  <si>
    <t>MAX gene-associated protein OS=Homo sapiens OX=9606 GN=MGA PE=1 SV=4</t>
  </si>
  <si>
    <t>[R].LKTDNAGDQHGGGGGGGGGAGAAGGGGGGENYDDPHK.[T]</t>
  </si>
  <si>
    <t>P14866 [61-97]</t>
  </si>
  <si>
    <t>P14866 1xBiotin [K62]</t>
  </si>
  <si>
    <t>[R].KIEVSLQPEVPPSK.[Q]</t>
  </si>
  <si>
    <t>Q9H8H0 [386-399]</t>
  </si>
  <si>
    <t>Q9H8H0 1xBiotin [K386]</t>
  </si>
  <si>
    <t>[R].GAFGKPQGTVAR.[V]</t>
  </si>
  <si>
    <t>P27635</t>
  </si>
  <si>
    <t>P27635 [117-128]</t>
  </si>
  <si>
    <t>P27635 1xBiotin [K121]</t>
  </si>
  <si>
    <t>60S ribosomal protein L10 OS=Homo sapiens OX=9606 GN=RPL10 PE=1 SV=4</t>
  </si>
  <si>
    <t>[K].GGQVQIVTKK.[I]</t>
  </si>
  <si>
    <t>P11137 [1689-1698]</t>
  </si>
  <si>
    <t>P11137 1xBiotin [K1698]</t>
  </si>
  <si>
    <t>[K].TVANMIKGK.[T]</t>
  </si>
  <si>
    <t>P63208 [122-130]</t>
  </si>
  <si>
    <t>P63208 1xBiotin [K130]</t>
  </si>
  <si>
    <t>[K].IVIGYQSHADTATKSGSTTK.[N]</t>
  </si>
  <si>
    <t>P06730</t>
  </si>
  <si>
    <t>P06730 [193-212]</t>
  </si>
  <si>
    <t>P06730 1xBiotin [K206]</t>
  </si>
  <si>
    <t>Eukaryotic translation initiation factor 4E OS=Homo sapiens OX=9606 GN=EIF4E PE=1 SV=2</t>
  </si>
  <si>
    <t>[K].AQYKSLIGVEYKPVSATGAEDKDK.[K]</t>
  </si>
  <si>
    <t>P07814 [940-963]</t>
  </si>
  <si>
    <t>[K].LIEYYLTKNK.[E]</t>
  </si>
  <si>
    <t>Q8NI08</t>
  </si>
  <si>
    <t>Q8NI08 [522-531]</t>
  </si>
  <si>
    <t>Q8NI08 1xBiotin [K]</t>
  </si>
  <si>
    <t>Nuclear receptor coactivator 7 OS=Homo sapiens OX=9606 GN=NCOA7 PE=1 SV=2</t>
  </si>
  <si>
    <t>[R].AEFLNKSVQK.[S]</t>
  </si>
  <si>
    <t>Q05682 [650-659]</t>
  </si>
  <si>
    <t>Q05682 1xBiotin [K655]</t>
  </si>
  <si>
    <t>[K].ATIKDASLQPR.[N]</t>
  </si>
  <si>
    <t>Q9Y508</t>
  </si>
  <si>
    <t>Q9Y508 [123-133]</t>
  </si>
  <si>
    <t>Q9Y508 1xBiotin [K126]</t>
  </si>
  <si>
    <t>E3 ubiquitin-protein ligase RNF114 OS=Homo sapiens OX=9606 GN=RNF114 PE=1 SV=1</t>
  </si>
  <si>
    <t>[-].MDVFMKGLSK.[A]</t>
  </si>
  <si>
    <t>1xAcetyl [N-Term]; 1xBiotin [K6]</t>
  </si>
  <si>
    <t>P37840 [1-10]</t>
  </si>
  <si>
    <t>P37840 1xAcetyl [N-Term]; 1xBiotin [K6]</t>
  </si>
  <si>
    <t>[R].VSKQASQPVK.[K]</t>
  </si>
  <si>
    <t>Q9HAD4</t>
  </si>
  <si>
    <t>Q9HAD4 [375-384]</t>
  </si>
  <si>
    <t>Q9HAD4 1xBiotin [K377]</t>
  </si>
  <si>
    <t>WD repeat-containing protein 41 OS=Homo sapiens OX=9606 GN=WDR41 PE=1 SV=3</t>
  </si>
  <si>
    <t>[K].VKGEILLEEEK.[S]</t>
  </si>
  <si>
    <t>Q5UIP0</t>
  </si>
  <si>
    <t>Q5UIP0 [1035-1045]</t>
  </si>
  <si>
    <t>Q5UIP0 1xBiotin [K1036]</t>
  </si>
  <si>
    <t>Telomere-associated protein RIF1 OS=Homo sapiens OX=9606 GN=RIF1 PE=1 SV=2</t>
  </si>
  <si>
    <t>[R].ENKAYSFK.[E]</t>
  </si>
  <si>
    <t>Q92616</t>
  </si>
  <si>
    <t>Q92616 [795-802]</t>
  </si>
  <si>
    <t>Q92616 1xBiotin [K797]</t>
  </si>
  <si>
    <t>eIF-2-alpha kinase activator GCN1 OS=Homo sapiens OX=9606 GN=GCN1 PE=1 SV=6</t>
  </si>
  <si>
    <t>[R].AHSFTSKGPGPLLPPPPPK.[H]</t>
  </si>
  <si>
    <t>P78314</t>
  </si>
  <si>
    <t>P78314 [223-241]</t>
  </si>
  <si>
    <t>P78314 1xBiotin [K229]</t>
  </si>
  <si>
    <t>SH3 domain-binding protein 2 OS=Homo sapiens OX=9606 GN=SH3BP2 PE=1 SV=2</t>
  </si>
  <si>
    <t>[K].YIQQTKPLTLER.[T]</t>
  </si>
  <si>
    <t>O43809</t>
  </si>
  <si>
    <t>O43809 [24-35]</t>
  </si>
  <si>
    <t>O43809 1xBiotin [K29]</t>
  </si>
  <si>
    <t>Cleavage and polyadenylation specificity factor subunit 5 OS=Homo sapiens OX=9606 GN=NUDT21 PE=1 SV=1</t>
  </si>
  <si>
    <t>[R].KTEYISTEFNR.[Y]</t>
  </si>
  <si>
    <t>Q8N7H5</t>
  </si>
  <si>
    <t>Q8N7H5 [133-143]</t>
  </si>
  <si>
    <t>Q8N7H5 1xBiotin [K133]</t>
  </si>
  <si>
    <t>RNA polymerase II-associated factor 1 homolog OS=Homo sapiens OX=9606 GN=PAF1 PE=1 SV=2</t>
  </si>
  <si>
    <t>[K].KGALAER.[Q]</t>
  </si>
  <si>
    <t>P52756; P98175</t>
  </si>
  <si>
    <t>P52756 [589-595]; P98175 [700-706]</t>
  </si>
  <si>
    <t>P52756 1xBiotin [K589]; P98175 1xBiotin [K700]</t>
  </si>
  <si>
    <t>RNA-binding protein 5 OS=Homo sapiens OX=9606 GN=RBM5 PE=1 SV=2
RNA-binding protein 10 OS=Homo sapiens OX=9606 GN=RBM10 PE=1 SV=3</t>
  </si>
  <si>
    <t>[R].GFPLIKTR.[D]</t>
  </si>
  <si>
    <t>Q5JTW2</t>
  </si>
  <si>
    <t>Q5JTW2 [403-410]</t>
  </si>
  <si>
    <t>Q5JTW2 1xBiotin [K408]</t>
  </si>
  <si>
    <t>Centrosomal protein of 78 kDa OS=Homo sapiens OX=9606 GN=CEP78 PE=1 SV=1</t>
  </si>
  <si>
    <t>[R].NVKNSNYCLPSYTAYK.[N]</t>
  </si>
  <si>
    <t>1xBiotin [K3]; 1xCarbamidomethyl [C8]</t>
  </si>
  <si>
    <t>Q9Y4E8</t>
  </si>
  <si>
    <t>Q9Y4E8 [257-272]</t>
  </si>
  <si>
    <t>Q9Y4E8 1xBiotin [K259]</t>
  </si>
  <si>
    <t>Ubiquitin carboxyl-terminal hydrolase 15 OS=Homo sapiens OX=9606 GN=USP15 PE=1 SV=3</t>
  </si>
  <si>
    <t>[R].IEKNPAR.[L]</t>
  </si>
  <si>
    <t>Q8WXF1 [12-18]</t>
  </si>
  <si>
    <t>Q8WXF1 1xBiotin [K14]</t>
  </si>
  <si>
    <t>[R].GKLIVQSPIDPK.[N]</t>
  </si>
  <si>
    <t>Q9NX01</t>
  </si>
  <si>
    <t>Q9NX01 [126-137]</t>
  </si>
  <si>
    <t>Q9NX01 1xBiotin [K127]</t>
  </si>
  <si>
    <t>Thioredoxin-like protein 4B OS=Homo sapiens OX=9606 GN=TXNL4B PE=1 SV=1</t>
  </si>
  <si>
    <t>[K].WKNSSYGK.[V]</t>
  </si>
  <si>
    <t>Q9H2P0 [1028-1035]</t>
  </si>
  <si>
    <t>Q9H2P0 1xBiotin [K1029]</t>
  </si>
  <si>
    <t>[R].SLLQLVKTAAK.[G]</t>
  </si>
  <si>
    <t>Q9NPG3</t>
  </si>
  <si>
    <t>Q9NPG3 [840-850]</t>
  </si>
  <si>
    <t>Q9NPG3 1xBiotin [K846]</t>
  </si>
  <si>
    <t>Ubinuclein-1 OS=Homo sapiens OX=9606 GN=UBN1 PE=1 SV=2</t>
  </si>
  <si>
    <t>[K].TLNSIKTATGTQPLQPAPVTQPPK.[E]</t>
  </si>
  <si>
    <t>B7ZAP0</t>
  </si>
  <si>
    <t>B7ZAP0 [227-250]</t>
  </si>
  <si>
    <t>B7ZAP0 1xBiotin [K232]</t>
  </si>
  <si>
    <t>Rab GTPase-activating protein 1-like, isoform 10 OS=Homo sapiens OX=9606 GN=RABGAP1L PE=1 SV=1</t>
  </si>
  <si>
    <t>[R].EATKGFYDK.[D]</t>
  </si>
  <si>
    <t>O00571 [47-55]</t>
  </si>
  <si>
    <t>O00571 1xBiotin [K50]</t>
  </si>
  <si>
    <t>[K].LGKAAFLHVVK.[K]</t>
  </si>
  <si>
    <t>Q5T5Y3</t>
  </si>
  <si>
    <t>Q5T5Y3 [910-920]</t>
  </si>
  <si>
    <t>Q5T5Y3 1xBiotin [K912]</t>
  </si>
  <si>
    <t>Calmodulin-regulated spectrin-associated protein 1 OS=Homo sapiens OX=9606 GN=CAMSAP1 PE=1 SV=2</t>
  </si>
  <si>
    <t>[M].STKNFR.[V]</t>
  </si>
  <si>
    <t>O95218 [2-7]</t>
  </si>
  <si>
    <t>O95218 1xAcetyl [N-Term]; 1xBiotin [K4]</t>
  </si>
  <si>
    <t>[K].APKISMPDFDLHLK.[G]</t>
  </si>
  <si>
    <t>Q09666 [2576-2589]; [3998-4011]; [4254-4267]; [4456-4469]</t>
  </si>
  <si>
    <t>Q09666 1xBiotin [K2578]; 1xBiotin [K4000]; 1xBiotin [K4256]; 1xBiotin [K4458]</t>
  </si>
  <si>
    <t>[R].IQPEEKPVEVSPAVTKGLYIAK.[Q]</t>
  </si>
  <si>
    <t>Q8N0X7 [460-481]</t>
  </si>
  <si>
    <t>Q8N0X7 1xBiotin [K475]</t>
  </si>
  <si>
    <t>[K].VAKMTVSGK.[K]</t>
  </si>
  <si>
    <t>Q9Y450 [162-170]</t>
  </si>
  <si>
    <t>Q9Y450 1xBiotin [K164]</t>
  </si>
  <si>
    <t>[K].FGFAIGSQTTKK.[A]</t>
  </si>
  <si>
    <t>Q8WW12 [71-82]</t>
  </si>
  <si>
    <t>[R].GVKENSIITK.[Y]</t>
  </si>
  <si>
    <t>O95391</t>
  </si>
  <si>
    <t>O95391 [105-114]</t>
  </si>
  <si>
    <t>O95391 1xBiotin [K107]</t>
  </si>
  <si>
    <t>Pre-mRNA-splicing factor SLU7 OS=Homo sapiens OX=9606 GN=SLU7 PE=1 SV=2</t>
  </si>
  <si>
    <t>[R].VSGILVKR.[N]</t>
  </si>
  <si>
    <t>Q9UKF6</t>
  </si>
  <si>
    <t>Q9UKF6 [481-488]</t>
  </si>
  <si>
    <t>Q9UKF6 1xBiotin [K487]</t>
  </si>
  <si>
    <t>Cleavage and polyadenylation specificity factor subunit 3 OS=Homo sapiens OX=9606 GN=CPSF3 PE=1 SV=1</t>
  </si>
  <si>
    <t>[R].LNTKDLK.[Q]</t>
  </si>
  <si>
    <t>Q2KHR3</t>
  </si>
  <si>
    <t>Q2KHR3 [671-677]</t>
  </si>
  <si>
    <t>Q2KHR3 1xBiotin [K674]</t>
  </si>
  <si>
    <t>Glutamine and serine-rich protein 1 OS=Homo sapiens OX=9606 GN=QSER1 PE=1 SV=3</t>
  </si>
  <si>
    <t>[K].TGFGGKFGVQSER.[Q]</t>
  </si>
  <si>
    <t>Q14247 [267-279]</t>
  </si>
  <si>
    <t>Q14247 1xBiotin [K272]</t>
  </si>
  <si>
    <t>[K].TAGNSEFLGKTPGQNAQK.[W]</t>
  </si>
  <si>
    <t>P78344 [32-49]</t>
  </si>
  <si>
    <t>P78344 1xBiotin [K41]</t>
  </si>
  <si>
    <t>[R].NIFYKGTSPTR.[A]</t>
  </si>
  <si>
    <t>Q7Z2D5</t>
  </si>
  <si>
    <t>Q7Z2D5 [749-759]</t>
  </si>
  <si>
    <t>Q7Z2D5 1xBiotin [K753]</t>
  </si>
  <si>
    <t>2-lysophosphatidate phosphatase PLPPR4 OS=Homo sapiens OX=9606 GN=PLPPR4 PE=1 SV=1</t>
  </si>
  <si>
    <t>[R].GSAKIWSK.[S]</t>
  </si>
  <si>
    <t>Q9UBW8 [266-273]</t>
  </si>
  <si>
    <t>Q9UBW8 1xBiotin [K269]</t>
  </si>
  <si>
    <t>[R].SLKTQLSQGR.[S]</t>
  </si>
  <si>
    <t>Q8ND56</t>
  </si>
  <si>
    <t>Q8ND56 [172-181]</t>
  </si>
  <si>
    <t>Q8ND56 1xBiotin [K174]</t>
  </si>
  <si>
    <t>Protein LSM14 homolog A OS=Homo sapiens OX=9606 GN=LSM14A PE=1 SV=3</t>
  </si>
  <si>
    <t>[R].KTVLIKTIETR.[N]</t>
  </si>
  <si>
    <t>P41219 [436-446]</t>
  </si>
  <si>
    <t>[R].NPFAHVQLKPTVTNDR.[C]</t>
  </si>
  <si>
    <t>Q9UQB8</t>
  </si>
  <si>
    <t>Q9UQB8 [513-528]</t>
  </si>
  <si>
    <t>Q9UQB8 1xBiotin [K521]</t>
  </si>
  <si>
    <t>Brain-specific angiogenesis inhibitor 1-associated protein 2 OS=Homo sapiens OX=9606 GN=BAIAP2 PE=1 SV=1</t>
  </si>
  <si>
    <t>[K].FGKASWAAAAER.[M]</t>
  </si>
  <si>
    <t>Q8N9B5</t>
  </si>
  <si>
    <t>Q8N9B5 [465-476]</t>
  </si>
  <si>
    <t>Q8N9B5 1xBiotin [K467]</t>
  </si>
  <si>
    <t>Junction-mediating and -regulatory protein OS=Homo sapiens OX=9606 GN=JMY PE=1 SV=2</t>
  </si>
  <si>
    <t>[K].KGTVEGFEPADNK.[C]</t>
  </si>
  <si>
    <t>P37108</t>
  </si>
  <si>
    <t>P37108 [43-55]</t>
  </si>
  <si>
    <t>P37108 1xBiotin [K43]</t>
  </si>
  <si>
    <t>Signal recognition particle 14 kDa protein OS=Homo sapiens OX=9606 GN=SRP14 PE=1 SV=2</t>
  </si>
  <si>
    <t>[R].AAPGAEFAPNKR.[R]</t>
  </si>
  <si>
    <t>Q15233 [457-468]</t>
  </si>
  <si>
    <t>Q15233 1xBiotin [K467]</t>
  </si>
  <si>
    <t>[KG].LKGPKFK.[M]</t>
  </si>
  <si>
    <t>Q09666 [801-807]; [929-935]; [1050-1056]; [1178-1184]; [1306-1312]; [1434-1440]; [1562-1568]; [1636-1642]; [1838-1844]; [1905-1911]; [1972-1978]; [2167-2173]; [2295-2301]; [2436-2442]; [2690-2696]; [2946-2952]; [3074-3080]; [3202-3208]; [3526-3532]; [3654-3660]; [3856-3862]; [3984-3990]; [4112-4118]; [4240-4246]; [4368-4374]; [4442-4448]; [4502-4508]; [4576-4582]; [4704-4710]; [4832-4838]</t>
  </si>
  <si>
    <t>Q09666 1xBiotin [K805]; 1xBiotin [K933]; 1xBiotin [K1054]; 1xBiotin [K1182]; 1xBiotin [K1310]; 1xBiotin [K1438]; 1xBiotin [K1566]; 1xBiotin [K1640]; 1xBiotin [K1842]; 1xBiotin [K1909]; 1xBiotin [K1976]; 1xBiotin [K2171]; 1xBiotin [K2299]; 1xBiotin [K2440]; 1xBiotin [K2694]; 1xBiotin [K2950]; 1xBiotin [K3078]; 1xBiotin [K3206]; 1xBiotin [K3530]; 1xBiotin [K3658]; 1xBiotin [K3860]; 1xBiotin [K3988]; 1xBiotin [K4116]; 1xBiotin [K4244]; 1xBiotin [K4372]; 1xBiotin [K4446]; 1xBiotin [K4506]; 1xBiotin [K4580]; 1xBiotin [K4708]; 1xBiotin [K4836]</t>
  </si>
  <si>
    <t>[K].EGKSDVLLK.[L]</t>
  </si>
  <si>
    <t>Q5VT06</t>
  </si>
  <si>
    <t>Q5VT06 [2278-2286]</t>
  </si>
  <si>
    <t>Q5VT06 1xBiotin [K2280]</t>
  </si>
  <si>
    <t>Centrosome-associated protein 350 OS=Homo sapiens OX=9606 GN=CEP350 PE=1 SV=1</t>
  </si>
  <si>
    <t>[R].AHKMQLPSAAGLHPTGHQSK.[E]</t>
  </si>
  <si>
    <t>Q15050</t>
  </si>
  <si>
    <t>Q15050 [196-215]</t>
  </si>
  <si>
    <t>Q15050 1xBiotin [K198]</t>
  </si>
  <si>
    <t>Ribosome biogenesis regulatory protein homolog OS=Homo sapiens OX=9606 GN=RRS1 PE=1 SV=2</t>
  </si>
  <si>
    <t>[R].EVAFNKTAQVLSK.[W]</t>
  </si>
  <si>
    <t>Q9BVJ6 [131-143]</t>
  </si>
  <si>
    <t>Q9BVJ6 1xBiotin [K136]</t>
  </si>
  <si>
    <t>[K].AAAKSAALQVTK.[Q]</t>
  </si>
  <si>
    <t>Q92733</t>
  </si>
  <si>
    <t>Q92733 [247-258]</t>
  </si>
  <si>
    <t>Q92733 1xBiotin [K250]</t>
  </si>
  <si>
    <t>Proline-rich protein PRCC OS=Homo sapiens OX=9606 GN=PRCC PE=1 SV=1</t>
  </si>
  <si>
    <t>[K].TKGVDEVTIVNILTNR.[S]</t>
  </si>
  <si>
    <t>P07355 [48-63]</t>
  </si>
  <si>
    <t>P07355 1xBiotin [K49]</t>
  </si>
  <si>
    <t>[K].DLGYGKGYK.[Y]</t>
  </si>
  <si>
    <t>Q96S55</t>
  </si>
  <si>
    <t>Q96S55 [628-636]</t>
  </si>
  <si>
    <t>Q96S55 1xBiotin [K633]</t>
  </si>
  <si>
    <t>ATPase WRNIP1 OS=Homo sapiens OX=9606 GN=WRNIP1 PE=1 SV=2</t>
  </si>
  <si>
    <t>[K].QALAVGNKIVLHTEQK.[Q]</t>
  </si>
  <si>
    <t>Q8NG31 [1241-1256]</t>
  </si>
  <si>
    <t>Q8NG31 1xBiotin [K]</t>
  </si>
  <si>
    <t>[K].LWALATPQKNGR.[V]</t>
  </si>
  <si>
    <t>Q9BRS8</t>
  </si>
  <si>
    <t>Q9BRS8 [197-208]</t>
  </si>
  <si>
    <t>Q9BRS8 1xBiotin [K205]</t>
  </si>
  <si>
    <t>La-related protein 6 OS=Homo sapiens OX=9606 GN=LARP6 PE=1 SV=1</t>
  </si>
  <si>
    <t>[R].LAWTLTANQPSSQATTSKGVPSAVSR.[N]</t>
  </si>
  <si>
    <t>1xBiotin [K18]</t>
  </si>
  <si>
    <t>Q96CW5</t>
  </si>
  <si>
    <t>Q96CW5 [203-228]</t>
  </si>
  <si>
    <t>Q96CW5 1xBiotin [K220]</t>
  </si>
  <si>
    <t>Gamma-tubulin complex component 3 OS=Homo sapiens OX=9606 GN=TUBGCP3 PE=1 SV=2</t>
  </si>
  <si>
    <t>[K].FQSFQDHKLK.[I]</t>
  </si>
  <si>
    <t>Q14331</t>
  </si>
  <si>
    <t>Q14331 [213-222]</t>
  </si>
  <si>
    <t>Q14331 1xBiotin [K]</t>
  </si>
  <si>
    <t>Protein FRG1 OS=Homo sapiens OX=9606 GN=FRG1 PE=1 SV=1</t>
  </si>
  <si>
    <t>[K].HVFVEKVLQR.[L]</t>
  </si>
  <si>
    <t>Q86X53</t>
  </si>
  <si>
    <t>Q86X53 [7-16]</t>
  </si>
  <si>
    <t>Q86X53 1xBiotin [K12]</t>
  </si>
  <si>
    <t>Glutamate-rich protein 1 OS=Homo sapiens OX=9606 GN=ERICH1 PE=1 SV=1</t>
  </si>
  <si>
    <t>[R].YIGIVKQAGLER.[M]</t>
  </si>
  <si>
    <t>P52597</t>
  </si>
  <si>
    <t>P52597 [219-230]</t>
  </si>
  <si>
    <t>P52597 1xBiotin [K224]</t>
  </si>
  <si>
    <t>Heterogeneous nuclear ribonucleoprotein F OS=Homo sapiens OX=9606 GN=HNRNPF PE=1 SV=3</t>
  </si>
  <si>
    <t>[R].LVIGDHKSTSHFR.[T]</t>
  </si>
  <si>
    <t>O00193 [56-68]</t>
  </si>
  <si>
    <t>O00193 1xBiotin [K62]</t>
  </si>
  <si>
    <t>[K].DSGGKTPGDFSYAYQKPEETTR.[S]</t>
  </si>
  <si>
    <t>P46821 [1859-1880]</t>
  </si>
  <si>
    <t>P46821 1xBiotin [K1863]</t>
  </si>
  <si>
    <t>[R].HSEYNPQLSLLAKFR.[S]</t>
  </si>
  <si>
    <t>O15198</t>
  </si>
  <si>
    <t>O15198 [147-161]</t>
  </si>
  <si>
    <t>O15198 1xBiotin [K159]</t>
  </si>
  <si>
    <t>Mothers against decapentaplegic homolog 9 OS=Homo sapiens OX=9606 GN=SMAD9 PE=1 SV=1</t>
  </si>
  <si>
    <t>[K].GLGKGGAK.[CR]</t>
  </si>
  <si>
    <t>P62805</t>
  </si>
  <si>
    <t>P62805 [10-17]</t>
  </si>
  <si>
    <t>P62805 1xBiotin [K13]</t>
  </si>
  <si>
    <t>Histone H4 OS=Homo sapiens OX=9606 GN=H4C1 PE=1 SV=2</t>
  </si>
  <si>
    <t>[R].APLKSVGPDFGK.[K]</t>
  </si>
  <si>
    <t>P78527 [2691-2702]</t>
  </si>
  <si>
    <t>P78527 1xBiotin [K2694]</t>
  </si>
  <si>
    <t>[R].SPTKAPHLQLIEGK.[K]</t>
  </si>
  <si>
    <t>O43491 [598-611]</t>
  </si>
  <si>
    <t>O43491 1xBiotin [K601]</t>
  </si>
  <si>
    <t>[K].EKAQALEDLAGFK.[E]</t>
  </si>
  <si>
    <t>P46013</t>
  </si>
  <si>
    <t>P46013 [1216-1228]; [1580-1592]; [2308-2320]</t>
  </si>
  <si>
    <t>P46013 1xBiotin [K1217]; 1xBiotin [K1581]; 1xBiotin [K2309]</t>
  </si>
  <si>
    <t>Proliferation marker protein Ki-67 OS=Homo sapiens OX=9606 GN=MKI67 PE=1 SV=2</t>
  </si>
  <si>
    <t>[K].DKQSYR.[D]</t>
  </si>
  <si>
    <t>P22234 [227-232]</t>
  </si>
  <si>
    <t>P22234 1xBiotin [K228]</t>
  </si>
  <si>
    <t>[R].DLCQVSHPHTKLMR.[I]</t>
  </si>
  <si>
    <t>1xBiotin [K11]; 1xCarbamidomethyl [C3]</t>
  </si>
  <si>
    <t>Q12802</t>
  </si>
  <si>
    <t>Q12802 [2683-2696]</t>
  </si>
  <si>
    <t>Q12802 1xBiotin [K2693]</t>
  </si>
  <si>
    <t>A-kinase anchor protein 13 OS=Homo sapiens OX=9606 GN=AKAP13 PE=1 SV=2</t>
  </si>
  <si>
    <t>[K].KEGAAGFFKGIGK.[G]</t>
  </si>
  <si>
    <t>Q709C8 [3545-3557]</t>
  </si>
  <si>
    <t>[K].NKGQLTK.[S]</t>
  </si>
  <si>
    <t>Q16181 [327-333]</t>
  </si>
  <si>
    <t>Q16181 1xBiotin [K328]</t>
  </si>
  <si>
    <t>[K].ALPSMDKYAVFK.[G]</t>
  </si>
  <si>
    <t>Q9UMZ2 [507-518]</t>
  </si>
  <si>
    <t>Q9UMZ2 1xBiotin [K513]</t>
  </si>
  <si>
    <t>[R].QAIKTAFR.[S]</t>
  </si>
  <si>
    <t>P28715 [117-124]</t>
  </si>
  <si>
    <t>P28715 1xBiotin [K120]</t>
  </si>
  <si>
    <t>[R].ISSIGKFISGTPR.[R]</t>
  </si>
  <si>
    <t>Q9Y4B6</t>
  </si>
  <si>
    <t>Q9Y4B6 [696-708]</t>
  </si>
  <si>
    <t>Q9Y4B6 1xBiotin [K701]</t>
  </si>
  <si>
    <t>DDB1- and CUL4-associated factor 1 OS=Homo sapiens OX=9606 GN=DCAF1 PE=1 SV=3</t>
  </si>
  <si>
    <t>[K].TISLSKVSLSK.[V]</t>
  </si>
  <si>
    <t>Q68DQ2</t>
  </si>
  <si>
    <t>Q68DQ2 [835-845]</t>
  </si>
  <si>
    <t>Q68DQ2 1xBiotin [K840]</t>
  </si>
  <si>
    <t>Very large A-kinase anchor protein OS=Homo sapiens OX=9606 GN=CRYBG3 PE=1 SV=3</t>
  </si>
  <si>
    <t>[K].GPLCKSVTPTK.[E]</t>
  </si>
  <si>
    <t>1xBiotin [K5]; 1xCarbamidomethyl [C4]</t>
  </si>
  <si>
    <t>Q96T23</t>
  </si>
  <si>
    <t>Q96T23 [401-411]</t>
  </si>
  <si>
    <t>Q96T23 1xBiotin [K405]</t>
  </si>
  <si>
    <t>Remodeling and spacing factor 1 OS=Homo sapiens OX=9606 GN=RSF1 PE=1 SV=2</t>
  </si>
  <si>
    <t>[R].SPFGIVKASWLPK.[F]</t>
  </si>
  <si>
    <t>Q14966</t>
  </si>
  <si>
    <t>Q14966 [383-395]</t>
  </si>
  <si>
    <t>Q14966 1xBiotin [K389]</t>
  </si>
  <si>
    <t>Zinc finger protein 638 OS=Homo sapiens OX=9606 GN=ZNF638 PE=1 SV=2</t>
  </si>
  <si>
    <t>[K].SKPIPIMPASPQK.[G]</t>
  </si>
  <si>
    <t>O00429 [607-619]</t>
  </si>
  <si>
    <t>O00429 1xBiotin [K608]</t>
  </si>
  <si>
    <t>[R].EKSVLTPLR.[G]</t>
  </si>
  <si>
    <t>O75152</t>
  </si>
  <si>
    <t>O75152 [574-582]</t>
  </si>
  <si>
    <t>O75152 1xBiotin [K575]</t>
  </si>
  <si>
    <t>Zinc finger CCCH domain-containing protein 11A OS=Homo sapiens OX=9606 GN=ZC3H11A PE=1 SV=3</t>
  </si>
  <si>
    <t>[R].TLLAKNLPYK.[V]</t>
  </si>
  <si>
    <t>P19338 [394-403]</t>
  </si>
  <si>
    <t>P19338 1xBiotin [K398]</t>
  </si>
  <si>
    <t>[R].VFLPNKQR.[T]</t>
  </si>
  <si>
    <t>P04049</t>
  </si>
  <si>
    <t>P04049 [60-67]</t>
  </si>
  <si>
    <t>P04049 1xBiotin [K65]</t>
  </si>
  <si>
    <t>RAF proto-oncogene serine/threonine-protein kinase OS=Homo sapiens OX=9606 GN=RAF1 PE=1 SV=1</t>
  </si>
  <si>
    <t>[K].LYSKADSLK.[Q]</t>
  </si>
  <si>
    <t>O60293</t>
  </si>
  <si>
    <t>O60293 [1094-1102]</t>
  </si>
  <si>
    <t>O60293 1xBiotin [K1097]</t>
  </si>
  <si>
    <t>Zinc finger C3H1 domain-containing protein OS=Homo sapiens OX=9606 GN=ZFC3H1 PE=1 SV=3</t>
  </si>
  <si>
    <t>[K].QIGIIKTNK.[K]</t>
  </si>
  <si>
    <t>P35637</t>
  </si>
  <si>
    <t>P35637 [307-315]</t>
  </si>
  <si>
    <t>P35637 1xBiotin [K312]</t>
  </si>
  <si>
    <t>RNA-binding protein FUS OS=Homo sapiens OX=9606 GN=FUS PE=1 SV=1</t>
  </si>
  <si>
    <t>[K].LGKTIVITK.[T]</t>
  </si>
  <si>
    <t>Q96NC0</t>
  </si>
  <si>
    <t>Q96NC0 [62-70]</t>
  </si>
  <si>
    <t>Q96NC0 1xBiotin [K64]</t>
  </si>
  <si>
    <t>Zinc finger matrin-type protein 2 OS=Homo sapiens OX=9606 GN=ZMAT2 PE=1 SV=1</t>
  </si>
  <si>
    <t>[R].LGSQKPVQR.[A]</t>
  </si>
  <si>
    <t>Q96HA7</t>
  </si>
  <si>
    <t>Q96HA7 [271-279]</t>
  </si>
  <si>
    <t>Q96HA7 1xBiotin [K275]</t>
  </si>
  <si>
    <t>Tonsoku-like protein OS=Homo sapiens OX=9606 GN=TONSL PE=1 SV=2</t>
  </si>
  <si>
    <t>[K].EFGLLKPTSAR.[S]</t>
  </si>
  <si>
    <t>Q14966 [1436-1446]</t>
  </si>
  <si>
    <t>Q14966 1xBiotin [K1441]</t>
  </si>
  <si>
    <t>[M].TTTTTFKGVDPNSR.[N]</t>
  </si>
  <si>
    <t>Q9UK76</t>
  </si>
  <si>
    <t>Q9UK76 [2-15]</t>
  </si>
  <si>
    <t>Q9UK76 1xAcetyl [N-Term]; 1xBiotin [K8]</t>
  </si>
  <si>
    <t>Jupiter microtubule associated homolog 1 OS=Homo sapiens OX=9606 GN=JPT1 PE=1 SV=3</t>
  </si>
  <si>
    <t>[K].AGEKSLNGAVPLGSNAR.[E]</t>
  </si>
  <si>
    <t>Q9H2P0 [200-216]</t>
  </si>
  <si>
    <t>Q9H2P0 1xBiotin [K203]</t>
  </si>
  <si>
    <t>[K].NMVKSADGVIVSGVK.[D]</t>
  </si>
  <si>
    <t>Q9UNH7 [190-204]</t>
  </si>
  <si>
    <t>Q9UNH7 1xBiotin [K193]</t>
  </si>
  <si>
    <t>[K].DKDAYSSFGSR.[SD]</t>
  </si>
  <si>
    <t>O00571 [65-75]</t>
  </si>
  <si>
    <t>O00571 1xBiotin [K66]</t>
  </si>
  <si>
    <t>[R].LLLPGELAKHAVSEGTK.[A]</t>
  </si>
  <si>
    <t>Q16778 [101-117]; P58876 [101-117]; Q93079 [101-117]; Q99880 [101-117]</t>
  </si>
  <si>
    <t>Q16778 1xBiotin [K109]; P58876 1xBiotin [K109]; Q93079 1xBiotin [K109]; Q99880 1xBiotin [K109]</t>
  </si>
  <si>
    <t>[K].GTLVQTKGTGASGSFK.[L]</t>
  </si>
  <si>
    <t>Q02539 [94-109]</t>
  </si>
  <si>
    <t>Q02539 1xBiotin [K100]</t>
  </si>
  <si>
    <t>[R].INTGKNTTLK.[F]</t>
  </si>
  <si>
    <t>O94763</t>
  </si>
  <si>
    <t>O94763 [348-357]</t>
  </si>
  <si>
    <t>O94763 1xBiotin [K352]</t>
  </si>
  <si>
    <t>Unconventional prefoldin RPB5 interactor 1 OS=Homo sapiens OX=9606 GN=URI1 PE=1 SV=3</t>
  </si>
  <si>
    <t>[K].FNAKYNPIGESVLR.[E]</t>
  </si>
  <si>
    <t>Q01433</t>
  </si>
  <si>
    <t>Q01433 [490-503]</t>
  </si>
  <si>
    <t>Q01433 1xBiotin [K493]</t>
  </si>
  <si>
    <t>AMP deaminase 2 OS=Homo sapiens OX=9606 GN=AMPD2 PE=1 SV=2</t>
  </si>
  <si>
    <t>[R].YTYLEKAIK.[I]</t>
  </si>
  <si>
    <t>Q93009</t>
  </si>
  <si>
    <t>Q93009 [1091-1099]</t>
  </si>
  <si>
    <t>Q93009 1xBiotin [K]</t>
  </si>
  <si>
    <t>Ubiquitin carboxyl-terminal hydrolase 7 OS=Homo sapiens OX=9606 GN=USP7 PE=1 SV=2</t>
  </si>
  <si>
    <t>[K].EKPLVAVNTR.[L]</t>
  </si>
  <si>
    <t>Q8NCN4</t>
  </si>
  <si>
    <t>Q8NCN4 [474-483]</t>
  </si>
  <si>
    <t>Q8NCN4 1xBiotin [K475]</t>
  </si>
  <si>
    <t>E3 ubiquitin-protein ligase RNF169 OS=Homo sapiens OX=9606 GN=RNF169 PE=1 SV=2</t>
  </si>
  <si>
    <t>[R].GMITKQAK.[K]</t>
  </si>
  <si>
    <t>P36873</t>
  </si>
  <si>
    <t>P36873 [315-322]</t>
  </si>
  <si>
    <t>P36873 1xBiotin [K319]</t>
  </si>
  <si>
    <t>Serine/threonine-protein phosphatase PP1-gamma catalytic subunit OS=Homo sapiens OX=9606 GN=PPP1CC PE=1 SV=1</t>
  </si>
  <si>
    <t>[R].AEQLASVQYTLPKTAGGDR.[A]</t>
  </si>
  <si>
    <t>Q07157</t>
  </si>
  <si>
    <t>Q07157 [580-598]</t>
  </si>
  <si>
    <t>Q07157 1xBiotin [K592]</t>
  </si>
  <si>
    <t>Tight junction protein ZO-1 OS=Homo sapiens OX=9606 GN=TJP1 PE=1 SV=3</t>
  </si>
  <si>
    <t>[K].YKVLPTER.[T]</t>
  </si>
  <si>
    <t>Q8WUB8</t>
  </si>
  <si>
    <t>Q8WUB8 [240-247]</t>
  </si>
  <si>
    <t>Q8WUB8 1xBiotin [K241]</t>
  </si>
  <si>
    <t>PHD finger protein 10 OS=Homo sapiens OX=9606 GN=PHF10 PE=1 SV=3</t>
  </si>
  <si>
    <t>[K].VTYGQKR.[A]</t>
  </si>
  <si>
    <t>Q92499 [688-694]</t>
  </si>
  <si>
    <t>Q92499 1xBiotin [K693]</t>
  </si>
  <si>
    <t>[K].GTPGKGATPAPPGK.[A]</t>
  </si>
  <si>
    <t>Q13428 [309-322]</t>
  </si>
  <si>
    <t>Q13428 1xBiotin [K313]</t>
  </si>
  <si>
    <t>[K].AYGKSEWNTVER.[L]</t>
  </si>
  <si>
    <t>O00541</t>
  </si>
  <si>
    <t>O00541 [95-106]</t>
  </si>
  <si>
    <t>O00541 1xBiotin [K98]</t>
  </si>
  <si>
    <t>Pescadillo homolog OS=Homo sapiens OX=9606 GN=PES1 PE=1 SV=1</t>
  </si>
  <si>
    <t>[K].EKVLQR.[W]</t>
  </si>
  <si>
    <t>Q8WWM7 [225-230]</t>
  </si>
  <si>
    <t>Q8WWM7 1xBiotin [K226]</t>
  </si>
  <si>
    <t>[R].RNPPGGKSSLVLG.[-]</t>
  </si>
  <si>
    <t>Q9UK76 [142-154]</t>
  </si>
  <si>
    <t>Q9UK76 1xBiotin [K148]</t>
  </si>
  <si>
    <t>[R].TFSPSKPAK.[S]</t>
  </si>
  <si>
    <t>P86790</t>
  </si>
  <si>
    <t>P86790 [74-82]</t>
  </si>
  <si>
    <t>P86790 1xBiotin [K]</t>
  </si>
  <si>
    <t>Vacuolar fusion protein CCZ1 homolog B OS=Homo sapiens OX=9606 GN=CCZ1B PE=1 SV=1</t>
  </si>
  <si>
    <t>[K].MVELAKYAK.[Q]</t>
  </si>
  <si>
    <t>Q9H3U1 [609-617]</t>
  </si>
  <si>
    <t>Q9H3U1 1xBiotin [K]</t>
  </si>
  <si>
    <t>[R].GIINPFPASKGIR.[A]</t>
  </si>
  <si>
    <t>Q7Z4S6 [1321-1333]</t>
  </si>
  <si>
    <t>Q7Z4S6 1xBiotin [K1330]</t>
  </si>
  <si>
    <t>[K].LPDLKDAEAVQK.[F]</t>
  </si>
  <si>
    <t>Q15388</t>
  </si>
  <si>
    <t>Q15388 [57-68]</t>
  </si>
  <si>
    <t>Q15388 1xBiotin [K61]</t>
  </si>
  <si>
    <t>Mitochondrial import receptor subunit TOM20 homolog OS=Homo sapiens OX=9606 GN=TOMM20 PE=1 SV=1</t>
  </si>
  <si>
    <t>[K].LAKAGK.[N]</t>
  </si>
  <si>
    <t>P19338 [4-9]</t>
  </si>
  <si>
    <t>P19338 1xBiotin [K6]</t>
  </si>
  <si>
    <t>[K].TVTPASSAKTSPAK.[Q]</t>
  </si>
  <si>
    <t>Q16555 [512-525]</t>
  </si>
  <si>
    <t>Q16555 1xBiotin [K520]</t>
  </si>
  <si>
    <t>[K].SSGFSGKGFK.[F]</t>
  </si>
  <si>
    <t>Q7L014 [770-779]</t>
  </si>
  <si>
    <t>Q7L014 1xBiotin [K776]</t>
  </si>
  <si>
    <t>[K].NVGSTGVAKIIISK.[H]</t>
  </si>
  <si>
    <t>Q15648</t>
  </si>
  <si>
    <t>Q15648 [1383-1396]</t>
  </si>
  <si>
    <t>Q15648 1xBiotin [K1391]</t>
  </si>
  <si>
    <t>Mediator of RNA polymerase II transcription subunit 1 OS=Homo sapiens OX=9606 GN=MED1 PE=1 SV=4</t>
  </si>
  <si>
    <t>[K].VTINNKVILLK.[K]</t>
  </si>
  <si>
    <t>Q8TEQ6</t>
  </si>
  <si>
    <t>Q8TEQ6 [818-828]</t>
  </si>
  <si>
    <t>Q8TEQ6 1xBiotin [K823]</t>
  </si>
  <si>
    <t>Gem-associated protein 5 OS=Homo sapiens OX=9606 GN=GEMIN5 PE=1 SV=3</t>
  </si>
  <si>
    <t>[R].GEIIAKQGGGGGGGSVPGIER.[M]</t>
  </si>
  <si>
    <t>P52272</t>
  </si>
  <si>
    <t>P52272 [383-403]</t>
  </si>
  <si>
    <t>P52272 1xBiotin [K388]</t>
  </si>
  <si>
    <t>Heterogeneous nuclear ribonucleoprotein M OS=Homo sapiens OX=9606 GN=HNRNPM PE=1 SV=3</t>
  </si>
  <si>
    <t>[K].AASVPVKGSLGQGTAPVLPGK.[T]</t>
  </si>
  <si>
    <t>Q13428 [726-746]</t>
  </si>
  <si>
    <t>Q13428 1xBiotin [K732]</t>
  </si>
  <si>
    <t>[K].SKGNYDEGFGR.[K]</t>
  </si>
  <si>
    <t>Q9BT23</t>
  </si>
  <si>
    <t>Q9BT23 [98-108]</t>
  </si>
  <si>
    <t>Q9BT23 1xBiotin [K99]</t>
  </si>
  <si>
    <t>LIM domain-containing protein 2 OS=Homo sapiens OX=9606 GN=LIMD2 PE=1 SV=1</t>
  </si>
  <si>
    <t>[R].MLAPKIQTSETSPK.[A]</t>
  </si>
  <si>
    <t>Q01538</t>
  </si>
  <si>
    <t>Q01538 [599-612]</t>
  </si>
  <si>
    <t>Q01538 1xBiotin [K603]</t>
  </si>
  <si>
    <t>Myelin transcription factor 1 OS=Homo sapiens OX=9606 GN=MYT1 PE=1 SV=2</t>
  </si>
  <si>
    <t>[K].LGWLSSMTK.[-]</t>
  </si>
  <si>
    <t>Q8WTW3</t>
  </si>
  <si>
    <t>Q8WTW3 [972-980]</t>
  </si>
  <si>
    <t>Q8WTW3 1xBiotin [K980]</t>
  </si>
  <si>
    <t>Conserved oligomeric Golgi complex subunit 1 OS=Homo sapiens OX=9606 GN=COG1 PE=1 SV=1</t>
  </si>
  <si>
    <t>[K].LSGWGNVSKPSGTTK.[S]</t>
  </si>
  <si>
    <t>Q6Y7W6</t>
  </si>
  <si>
    <t>Q6Y7W6 [986-1000]</t>
  </si>
  <si>
    <t>Q6Y7W6 1xBiotin [K994]</t>
  </si>
  <si>
    <t>GRB10-interacting GYF protein 2 OS=Homo sapiens OX=9606 GN=GIGYF2 PE=1 SV=1</t>
  </si>
  <si>
    <t>[R].NFLGEKYIR.[R]</t>
  </si>
  <si>
    <t>P32969</t>
  </si>
  <si>
    <t>P32969 [116-124]</t>
  </si>
  <si>
    <t>P32969 1xBiotin [K121]</t>
  </si>
  <si>
    <t>60S ribosomal protein L9 OS=Homo sapiens OX=9606 GN=RPL9 PE=1 SV=1</t>
  </si>
  <si>
    <t>[R].SIIGSKGLDR.[S]</t>
  </si>
  <si>
    <t>Q96N67</t>
  </si>
  <si>
    <t>Q96N67 [917-926]</t>
  </si>
  <si>
    <t>Q96N67 1xBiotin [K922]</t>
  </si>
  <si>
    <t>Dedicator of cytokinesis protein 7 OS=Homo sapiens OX=9606 GN=DOCK7 PE=1 SV=4</t>
  </si>
  <si>
    <t>[K].VEGFWSKDQSQWK.[N]</t>
  </si>
  <si>
    <t>Q9H2P0 [1036-1048]</t>
  </si>
  <si>
    <t>Q9H2P0 1xBiotin [K1042]</t>
  </si>
  <si>
    <t>[R].KGGPDDR.[G]</t>
  </si>
  <si>
    <t>Q15056</t>
  </si>
  <si>
    <t>Q15056 [130-136]</t>
  </si>
  <si>
    <t>Q15056 1xBiotin [K130]</t>
  </si>
  <si>
    <t>Eukaryotic translation initiation factor 4H OS=Homo sapiens OX=9606 GN=EIF4H PE=1 SV=5</t>
  </si>
  <si>
    <t>[R].LTKITKPGSIDSNNQLFAPGGR.[L]</t>
  </si>
  <si>
    <t>Q04637 [1069-1090]</t>
  </si>
  <si>
    <t>[R].KPVAGALDVSFNK.[F]</t>
  </si>
  <si>
    <t>Q99627</t>
  </si>
  <si>
    <t>Q99627 [166-178]</t>
  </si>
  <si>
    <t>Q99627 1xBiotin [K166]</t>
  </si>
  <si>
    <t>COP9 signalosome complex subunit 8 OS=Homo sapiens OX=9606 GN=COPS8 PE=1 SV=1</t>
  </si>
  <si>
    <t>[K].GLQKTDLYHLQK.[S]</t>
  </si>
  <si>
    <t>Q9UBD5 [520-531]</t>
  </si>
  <si>
    <t>Q9UBD5 1xBiotin [K523]</t>
  </si>
  <si>
    <t>[R].TSLGPKGMDK.[M]</t>
  </si>
  <si>
    <t>P50991</t>
  </si>
  <si>
    <t>P50991 [50-59]</t>
  </si>
  <si>
    <t>P50991 1xBiotin [K55]</t>
  </si>
  <si>
    <t>T-complex protein 1 subunit delta OS=Homo sapiens OX=9606 GN=CCT4 PE=1 SV=4</t>
  </si>
  <si>
    <t>[K].STLGPKGMDK.[I]</t>
  </si>
  <si>
    <t>P78371</t>
  </si>
  <si>
    <t>P78371 [41-50]</t>
  </si>
  <si>
    <t>P78371 1xBiotin [K46]</t>
  </si>
  <si>
    <t>T-complex protein 1 subunit beta OS=Homo sapiens OX=9606 GN=CCT2 PE=1 SV=4</t>
  </si>
  <si>
    <t>[K].AFLDNGPKTINQIR.[Q]</t>
  </si>
  <si>
    <t>P78344 [314-327]</t>
  </si>
  <si>
    <t>P78344 1xBiotin [K321]</t>
  </si>
  <si>
    <t>[K].TLKSGFEDMFAK.[K]</t>
  </si>
  <si>
    <t>P49792 [1531-1542]</t>
  </si>
  <si>
    <t>P49792 1xBiotin [K1533]</t>
  </si>
  <si>
    <t>[K].TSFLQKSDLTSK.[L]</t>
  </si>
  <si>
    <t>Q68DQ2 [2217-2228]</t>
  </si>
  <si>
    <t>Q68DQ2 1xBiotin [K2222]</t>
  </si>
  <si>
    <t>[K].GFKGLVVPSGGGR.[F]</t>
  </si>
  <si>
    <t>Q9UKX7</t>
  </si>
  <si>
    <t>Q9UKX7 [60-72]</t>
  </si>
  <si>
    <t>Q9UKX7 1xBiotin [K62]</t>
  </si>
  <si>
    <t>Nuclear pore complex protein Nup50 OS=Homo sapiens OX=9606 GN=NUP50 PE=1 SV=2</t>
  </si>
  <si>
    <t>[K].KFVPDYYK.[MV]</t>
  </si>
  <si>
    <t>Q8IZX4</t>
  </si>
  <si>
    <t>Q8IZX4 [1554-1561]</t>
  </si>
  <si>
    <t>Q8IZX4 1xBiotin [K1554]</t>
  </si>
  <si>
    <t>Transcription initiation factor TFIID subunit 1-like OS=Homo sapiens OX=9606 GN=TAF1L PE=1 SV=1</t>
  </si>
  <si>
    <t>[K].LALSSDKIAALR.[M]</t>
  </si>
  <si>
    <t>Q9NX08</t>
  </si>
  <si>
    <t>Q9NX08 [126-137]</t>
  </si>
  <si>
    <t>Q9NX08 1xBiotin [K132]</t>
  </si>
  <si>
    <t>COMM domain-containing protein 8 OS=Homo sapiens OX=9606 GN=COMMD8 PE=1 SV=1</t>
  </si>
  <si>
    <t>[R].ARPPVQKQASLPVSGSVAGDFVK.[K]</t>
  </si>
  <si>
    <t>Q9Y3S1</t>
  </si>
  <si>
    <t>Q9Y3S1 [1853-1875]</t>
  </si>
  <si>
    <t>Q9Y3S1 1xBiotin [K1859]</t>
  </si>
  <si>
    <t>Serine/threonine-protein kinase WNK2 OS=Homo sapiens OX=9606 GN=WNK2 PE=1 SV=4</t>
  </si>
  <si>
    <t>[R].NLNPKAACLK.[R]</t>
  </si>
  <si>
    <t>1xBiotin [K5]; 1xCarbamidomethyl [C8]</t>
  </si>
  <si>
    <t>Q99081 [638-647]</t>
  </si>
  <si>
    <t>Q99081 1xBiotin [K642]</t>
  </si>
  <si>
    <t>1xBiotin [K17]; 2xOxidation [M10; M12]</t>
  </si>
  <si>
    <t>[R].LMTPKPVSIATNR.[S]</t>
  </si>
  <si>
    <t>P49790</t>
  </si>
  <si>
    <t>P49790 [367-379]</t>
  </si>
  <si>
    <t>P49790 1xBiotin [K371]</t>
  </si>
  <si>
    <t>Nuclear pore complex protein Nup153 OS=Homo sapiens OX=9606 GN=NUP153 PE=1 SV=2</t>
  </si>
  <si>
    <t>[R].TAQKIMAPPGGR.[S]</t>
  </si>
  <si>
    <t>O14531 [554-565]</t>
  </si>
  <si>
    <t>O14531 1xBiotin [K557]</t>
  </si>
  <si>
    <t>[M].AATFFGEVVKAPCR.[A]</t>
  </si>
  <si>
    <t>1xAcetyl [N-Term]; 1xBiotin [K10]; 1xCarbamidomethyl [C13]</t>
  </si>
  <si>
    <t>O95456</t>
  </si>
  <si>
    <t>O95456 [2-15]</t>
  </si>
  <si>
    <t>O95456 1xAcetyl [N-Term]; 1xBiotin [K11]</t>
  </si>
  <si>
    <t>Proteasome assembly chaperone 1 OS=Homo sapiens OX=9606 GN=PSMG1 PE=1 SV=1</t>
  </si>
  <si>
    <t>[R].KPDKLTILR.[M]</t>
  </si>
  <si>
    <t>P27540</t>
  </si>
  <si>
    <t>P27540 [125-133]</t>
  </si>
  <si>
    <t>P27540 1xBiotin [K128]</t>
  </si>
  <si>
    <t>Aryl hydrocarbon receptor nuclear translocator OS=Homo sapiens OX=9606 GN=ARNT PE=1 SV=1</t>
  </si>
  <si>
    <t>[K].GKLDVQFSGLTKGDAVR.[D]</t>
  </si>
  <si>
    <t>P21333 [905-921]</t>
  </si>
  <si>
    <t>[M].SKSESPKEPEQLR.[K]</t>
  </si>
  <si>
    <t>1xAcetyl [N-Term]; 1xBiotin [K2]</t>
  </si>
  <si>
    <t>P09651 [2-14]</t>
  </si>
  <si>
    <t>P09651 1xAcetyl [N-Term]; 1xBiotin [K3]</t>
  </si>
  <si>
    <t>[K].LKPPANIAQPVATAATDVSNGTVK.[K]</t>
  </si>
  <si>
    <t>A3KN83 [169-192]</t>
  </si>
  <si>
    <t>A3KN83 1xBiotin [K170]</t>
  </si>
  <si>
    <t>[K].ITITNDKGR.[L]</t>
  </si>
  <si>
    <t>P17066</t>
  </si>
  <si>
    <t>P17066 [503-511]</t>
  </si>
  <si>
    <t>P17066 1xBiotin [K509]</t>
  </si>
  <si>
    <t>Heat shock 70 kDa protein 6 OS=Homo sapiens OX=9606 GN=HSPA6 PE=1 SV=2</t>
  </si>
  <si>
    <t>[R].EAAHPTDVSISKTALYSR.[I]</t>
  </si>
  <si>
    <t>O95359</t>
  </si>
  <si>
    <t>O95359 [2711-2728]</t>
  </si>
  <si>
    <t>O95359 1xBiotin [K2722]</t>
  </si>
  <si>
    <t>Transforming acidic coiled-coil-containing protein 2 OS=Homo sapiens OX=9606 GN=TACC2 PE=1 SV=3</t>
  </si>
  <si>
    <t>[M].AAVAAGGLVGKGR.[D]</t>
  </si>
  <si>
    <t>1xAcetyl [N-Term]; 1xBiotin [K11]</t>
  </si>
  <si>
    <t>Q8IZD4</t>
  </si>
  <si>
    <t>Q8IZD4 [2-14]</t>
  </si>
  <si>
    <t>Q8IZD4 1xAcetyl [N-Term]; 1xBiotin [K12]</t>
  </si>
  <si>
    <t>mRNA-decapping enzyme 1B OS=Homo sapiens OX=9606 GN=DCP1B PE=1 SV=2</t>
  </si>
  <si>
    <t>[R].AVTVNKATMK.[T]</t>
  </si>
  <si>
    <t>Q86X10</t>
  </si>
  <si>
    <t>Q86X10 [388-397]</t>
  </si>
  <si>
    <t>Q86X10 1xBiotin [K393]</t>
  </si>
  <si>
    <t>Ral GTPase-activating protein subunit beta OS=Homo sapiens OX=9606 GN=RALGAPB PE=1 SV=1</t>
  </si>
  <si>
    <t>[R].KLMGIK.[S]</t>
  </si>
  <si>
    <t>Q7L4I2</t>
  </si>
  <si>
    <t>Q7L4I2 [370-375]</t>
  </si>
  <si>
    <t>Q7L4I2 1xBiotin [K370]</t>
  </si>
  <si>
    <t>Arginine/serine-rich coiled-coil protein 2 OS=Homo sapiens OX=9606 GN=RSRC2 PE=1 SV=1</t>
  </si>
  <si>
    <t>[R].KFLDTSHYSTAGSSSVR.[E]</t>
  </si>
  <si>
    <t>Q96A65 [240-256]</t>
  </si>
  <si>
    <t>Q96A65 1xBiotin [K240]</t>
  </si>
  <si>
    <t>[R].VTILCDKFSGHPK.[G]</t>
  </si>
  <si>
    <t>1xBiotin [K7]; 1xCarbamidomethyl [C5]</t>
  </si>
  <si>
    <t>A6NDY0</t>
  </si>
  <si>
    <t>A6NDY0 [176-188]</t>
  </si>
  <si>
    <t>A6NDY0 1xBiotin [K182]</t>
  </si>
  <si>
    <t>Embryonic polyadenylate-binding protein 2 OS=Homo sapiens OX=9606 GN=PABPN1L PE=2 SV=1</t>
  </si>
  <si>
    <t>[K].LKINLFEK.[E]</t>
  </si>
  <si>
    <t>Q9NYZ3</t>
  </si>
  <si>
    <t>Q9NYZ3 [124-131]</t>
  </si>
  <si>
    <t>Q9NYZ3 1xBiotin [K125]</t>
  </si>
  <si>
    <t>G2 and S phase-expressed protein 1 OS=Homo sapiens OX=9606 GN=GTSE1 PE=1 SV=3</t>
  </si>
  <si>
    <t>[R].EDQCSYKWWQK.[Y]</t>
  </si>
  <si>
    <t>1xBiotin [K7]; 1xCarbamidomethyl [C4]</t>
  </si>
  <si>
    <t>Q96SW2 [216-226]</t>
  </si>
  <si>
    <t>Q96SW2 1xBiotin [K222]</t>
  </si>
  <si>
    <t>[R].EALLAALGYKNVK.[K]</t>
  </si>
  <si>
    <t>Q9BU76</t>
  </si>
  <si>
    <t>Q9BU76 [76-88]</t>
  </si>
  <si>
    <t>Q9BU76 1xBiotin [K]</t>
  </si>
  <si>
    <t>Multiple myeloma tumor-associated protein 2 OS=Homo sapiens OX=9606 GN=MMTAG2 PE=1 SV=1</t>
  </si>
  <si>
    <t>[K].LMNTGKQHTFVETESVR.[Y]</t>
  </si>
  <si>
    <t>P48444</t>
  </si>
  <si>
    <t>P48444 [39-55]</t>
  </si>
  <si>
    <t>P48444 1xBiotin [K44]</t>
  </si>
  <si>
    <t>Coatomer subunit delta OS=Homo sapiens OX=9606 GN=ARCN1 PE=1 SV=1</t>
  </si>
  <si>
    <t>[K].NTWSENKLSR.[R]</t>
  </si>
  <si>
    <t>Q92733 [473-482]</t>
  </si>
  <si>
    <t>Q92733 1xBiotin [K479]</t>
  </si>
  <si>
    <t>[K].GFNKVVLK.[H]</t>
  </si>
  <si>
    <t>P78527 [825-832]</t>
  </si>
  <si>
    <t>P78527 1xBiotin [K828]</t>
  </si>
  <si>
    <t>1xBiotin [K11]; 1xCarbamidomethyl [C5]</t>
  </si>
  <si>
    <t>[K].VSKAAILAR.[I]</t>
  </si>
  <si>
    <t>O00767</t>
  </si>
  <si>
    <t>O00767 [339-347]</t>
  </si>
  <si>
    <t>O00767 1xBiotin [K341]</t>
  </si>
  <si>
    <t>Stearoyl-CoA desaturase OS=Homo sapiens OX=9606 GN=SCD PE=1 SV=2</t>
  </si>
  <si>
    <t>[K].SLLKTASLSGR.[T]</t>
  </si>
  <si>
    <t>Q9NTX5</t>
  </si>
  <si>
    <t>Q9NTX5 [10-20]</t>
  </si>
  <si>
    <t>Q9NTX5 1xBiotin [K13]</t>
  </si>
  <si>
    <t>Ethylmalonyl-CoA decarboxylase OS=Homo sapiens OX=9606 GN=ECHDC1 PE=1 SV=2</t>
  </si>
  <si>
    <t>[M].ASGSGTKNLDFR.[R]</t>
  </si>
  <si>
    <t>Q96NC0 [2-13]</t>
  </si>
  <si>
    <t>Q96NC0 1xAcetyl [N-Term]; 1xBiotin [K8]</t>
  </si>
  <si>
    <t>[K].VTKSAQK.[A]</t>
  </si>
  <si>
    <t>P68104 [451-457]</t>
  </si>
  <si>
    <t>P68104 1xBiotin [K453]</t>
  </si>
  <si>
    <t>[R].SGALKNFVIPK.[I]</t>
  </si>
  <si>
    <t>Q6KC79</t>
  </si>
  <si>
    <t>Q6KC79 [950-960]</t>
  </si>
  <si>
    <t>Q6KC79 1xBiotin [K954]</t>
  </si>
  <si>
    <t>Nipped-B-like protein OS=Homo sapiens OX=9606 GN=NIPBL PE=1 SV=2</t>
  </si>
  <si>
    <t>[K].LSPKSDISPLTPR.[E]</t>
  </si>
  <si>
    <t>P46821 [1778-1790]</t>
  </si>
  <si>
    <t>P46821 1xBiotin [K1781]</t>
  </si>
  <si>
    <t>[K].LAETLAKTQVAGGQLSFK.[G]</t>
  </si>
  <si>
    <t>P46060 [9-26]</t>
  </si>
  <si>
    <t>P46060 1xBiotin [K15]</t>
  </si>
  <si>
    <t>[K].IPSTPKLIPK.[V]</t>
  </si>
  <si>
    <t>Q9HC35 [198-207]</t>
  </si>
  <si>
    <t>Q9HC35 1xBiotin [K203]</t>
  </si>
  <si>
    <t>[R].LKGALMLENLQK.[H]</t>
  </si>
  <si>
    <t>Q9UKV3 [102-113]</t>
  </si>
  <si>
    <t>Q9UKV3 1xBiotin [K103]</t>
  </si>
  <si>
    <t>[R].VSGSGGGGAGKTVK.[C]</t>
  </si>
  <si>
    <t>P35716</t>
  </si>
  <si>
    <t>P35716 [205-218]</t>
  </si>
  <si>
    <t>P35716 1xBiotin [K215]</t>
  </si>
  <si>
    <t>Transcription factor SOX-11 OS=Homo sapiens OX=9606 GN=SOX11 PE=1 SV=2</t>
  </si>
  <si>
    <t>[R].IGSKGNQIFVR.[N]</t>
  </si>
  <si>
    <t>Q9P2K5</t>
  </si>
  <si>
    <t>Q9P2K5 [518-528]</t>
  </si>
  <si>
    <t>Q9P2K5 1xBiotin [K521]</t>
  </si>
  <si>
    <t>Myelin expression factor 2 OS=Homo sapiens OX=9606 GN=MYEF2 PE=1 SV=3</t>
  </si>
  <si>
    <t>[K].IDLLASDPHEALICKSER.[V]</t>
  </si>
  <si>
    <t>1xBiotin [K15]; 1xCarbamidomethyl [C14]</t>
  </si>
  <si>
    <t>P38398</t>
  </si>
  <si>
    <t>P38398 [429-446]</t>
  </si>
  <si>
    <t>P38398 1xBiotin [K443]</t>
  </si>
  <si>
    <t>Breast cancer type 1 susceptibility protein OS=Homo sapiens OX=9606 GN=BRCA1 PE=1 SV=2</t>
  </si>
  <si>
    <t>[K].FGQGFGKTNIYTQK.[Q]</t>
  </si>
  <si>
    <t>Q9H5V9</t>
  </si>
  <si>
    <t>Q9H5V9 [122-135]</t>
  </si>
  <si>
    <t>Q9H5V9 1xBiotin [K128]</t>
  </si>
  <si>
    <t>STING ER exit protein OS=Homo sapiens OX=9606 GN=STEEP1 PE=1 SV=1</t>
  </si>
  <si>
    <t>[K].AAMNKFK.[V]</t>
  </si>
  <si>
    <t>Q15054</t>
  </si>
  <si>
    <t>Q15054 [242-248]</t>
  </si>
  <si>
    <t>Q15054 1xBiotin [K246]</t>
  </si>
  <si>
    <t>DNA polymerase delta subunit 3 OS=Homo sapiens OX=9606 GN=POLD3 PE=1 SV=2</t>
  </si>
  <si>
    <t>[K].VWEEHLVAKGVK.[S]</t>
  </si>
  <si>
    <t>Q96PY6</t>
  </si>
  <si>
    <t>Q96PY6 [637-648]</t>
  </si>
  <si>
    <t>Q96PY6 1xBiotin [K645]</t>
  </si>
  <si>
    <t>Serine/threonine-protein kinase Nek1 OS=Homo sapiens OX=9606 GN=NEK1 PE=1 SV=2</t>
  </si>
  <si>
    <t>[R].NKSYSFIAR.[M]</t>
  </si>
  <si>
    <t>Q8IWX8 [900-908]</t>
  </si>
  <si>
    <t>Q8IWX8 1xBiotin [K901]</t>
  </si>
  <si>
    <t>[K].KQELLEALTK.[H]</t>
  </si>
  <si>
    <t>P12956 [596-605]</t>
  </si>
  <si>
    <t>P12956 1xBiotin [K596]</t>
  </si>
  <si>
    <t>[K].ISKFGFAIGSQTTK.[K]</t>
  </si>
  <si>
    <t>Q8WW12 [68-81]</t>
  </si>
  <si>
    <t>Q8WW12 1xBiotin [K70]</t>
  </si>
  <si>
    <t>Q09666 1xBiotin [K243]</t>
  </si>
  <si>
    <t>[K].TVPVEAVTSKTSNIR.[A]</t>
  </si>
  <si>
    <t>Q14247 [337-351]</t>
  </si>
  <si>
    <t>Q14247 1xBiotin [K346]</t>
  </si>
  <si>
    <t>[R].DLIFHKGLHNLR.[N]</t>
  </si>
  <si>
    <t>Q9UNS1</t>
  </si>
  <si>
    <t>Q9UNS1 [294-305]</t>
  </si>
  <si>
    <t>Q9UNS1 1xBiotin [K299]</t>
  </si>
  <si>
    <t>Protein timeless homolog OS=Homo sapiens OX=9606 GN=TIMELESS PE=1 SV=2</t>
  </si>
  <si>
    <t>[R].DFYFGKLR.[NE]</t>
  </si>
  <si>
    <t>Q15691 [215-222]</t>
  </si>
  <si>
    <t>Q15691 1xBiotin [K220]</t>
  </si>
  <si>
    <t>[K].IGLNSKMPSR.[F]</t>
  </si>
  <si>
    <t>Q6P2Q9</t>
  </si>
  <si>
    <t>Q6P2Q9 [1301-1310]</t>
  </si>
  <si>
    <t>Q6P2Q9 1xBiotin [K1306]</t>
  </si>
  <si>
    <t>Pre-mRNA-processing-splicing factor 8 OS=Homo sapiens OX=9606 GN=PRPF8 PE=1 SV=2</t>
  </si>
  <si>
    <t>[R].TVPQYKYAAGVR.[N]</t>
  </si>
  <si>
    <t>P11940</t>
  </si>
  <si>
    <t>P11940 [507-518]</t>
  </si>
  <si>
    <t>P11940 1xBiotin [K512]</t>
  </si>
  <si>
    <t>Polyadenylate-binding protein 1 OS=Homo sapiens OX=9606 GN=PABPC1 PE=1 SV=2</t>
  </si>
  <si>
    <t>[K].SVLKSVESTSPEPSK.[I]</t>
  </si>
  <si>
    <t>P18583</t>
  </si>
  <si>
    <t>P18583 [274-288]</t>
  </si>
  <si>
    <t>P18583 1xBiotin [K277]</t>
  </si>
  <si>
    <t>Protein SON OS=Homo sapiens OX=9606 GN=SON PE=1 SV=4</t>
  </si>
  <si>
    <t>[K].LKDSLFDLDGPK.[V]</t>
  </si>
  <si>
    <t>Q9BUL5</t>
  </si>
  <si>
    <t>Q9BUL5 [133-144]</t>
  </si>
  <si>
    <t>Q9BUL5 1xBiotin [K134]</t>
  </si>
  <si>
    <t>PHD finger protein 23 OS=Homo sapiens OX=9606 GN=PHF23 PE=1 SV=1</t>
  </si>
  <si>
    <t>[R].TINKAWVESR.[E]</t>
  </si>
  <si>
    <t>Q9HB71</t>
  </si>
  <si>
    <t>Q9HB71 [209-218]</t>
  </si>
  <si>
    <t>Q9HB71 1xBiotin [K212]</t>
  </si>
  <si>
    <t>Calcyclin-binding protein OS=Homo sapiens OX=9606 GN=CACYBP PE=1 SV=2</t>
  </si>
  <si>
    <t>[K].FKGDSR.[S]</t>
  </si>
  <si>
    <t>P26599</t>
  </si>
  <si>
    <t>P26599 [47-52]</t>
  </si>
  <si>
    <t>P26599 1xBiotin [K48]</t>
  </si>
  <si>
    <t>Polypyrimidine tract-binding protein 1 OS=Homo sapiens OX=9606 GN=PTBP1 PE=1 SV=1</t>
  </si>
  <si>
    <t>[R].WVSEKFIVEGLR.[D]</t>
  </si>
  <si>
    <t>Q7RTN6</t>
  </si>
  <si>
    <t>Q7RTN6 [14-25]</t>
  </si>
  <si>
    <t>Q7RTN6 1xBiotin [K18]</t>
  </si>
  <si>
    <t>STE20-related kinase adapter protein alpha OS=Homo sapiens OX=9606 GN=STRADA PE=1 SV=1</t>
  </si>
  <si>
    <t>[K].LSKLDYR.[D]</t>
  </si>
  <si>
    <t>Q14966 [1478-1484]</t>
  </si>
  <si>
    <t>Q14966 1xBiotin [K1480]</t>
  </si>
  <si>
    <t>[K].WWQKYQK.[R]</t>
  </si>
  <si>
    <t>Q96SW2 [223-229]</t>
  </si>
  <si>
    <t>Q96SW2 1xBiotin [K]</t>
  </si>
  <si>
    <t>[R].TTEKTPSLTR.[R]</t>
  </si>
  <si>
    <t>P98170</t>
  </si>
  <si>
    <t>P98170 [355-364]</t>
  </si>
  <si>
    <t>P98170 1xBiotin [K358]</t>
  </si>
  <si>
    <t>E3 ubiquitin-protein ligase XIAP OS=Homo sapiens OX=9606 GN=XIAP PE=1 SV=2</t>
  </si>
  <si>
    <t>[K].LCAKSANAIETK.[G]</t>
  </si>
  <si>
    <t>1xBiotin [K4]; 1xCarbamidomethyl [C2]</t>
  </si>
  <si>
    <t>Q96GX5</t>
  </si>
  <si>
    <t>Q96GX5 [347-358]</t>
  </si>
  <si>
    <t>Q96GX5 1xBiotin [K350]</t>
  </si>
  <si>
    <t>Serine/threonine-protein kinase greatwall OS=Homo sapiens OX=9606 GN=MASTL PE=1 SV=1</t>
  </si>
  <si>
    <t>[K].SKMLAFEEMR.[K]</t>
  </si>
  <si>
    <t>O43303</t>
  </si>
  <si>
    <t>O43303 [647-656]</t>
  </si>
  <si>
    <t>O43303 1xBiotin [K648]</t>
  </si>
  <si>
    <t>Centriolar coiled-coil protein of 110 kDa OS=Homo sapiens OX=9606 GN=CCP110 PE=1 SV=3</t>
  </si>
  <si>
    <t>[K].HKLDVTSVEDYK.[A]</t>
  </si>
  <si>
    <t>P48643</t>
  </si>
  <si>
    <t>P48643 [264-275]</t>
  </si>
  <si>
    <t>P48643 1xBiotin [K265]</t>
  </si>
  <si>
    <t>T-complex protein 1 subunit epsilon OS=Homo sapiens OX=9606 GN=CCT5 PE=1 SV=1</t>
  </si>
  <si>
    <t>[R].AAEPQEQEFGKSAWIR.[D]</t>
  </si>
  <si>
    <t>Q9C0C2 [944-959]</t>
  </si>
  <si>
    <t>Q9C0C2 1xBiotin [K954]</t>
  </si>
  <si>
    <t>[K].NNASLSKSVGVSNR.[Q]</t>
  </si>
  <si>
    <t>Q6Y7W6 [1097-1110]</t>
  </si>
  <si>
    <t>Q6Y7W6 1xBiotin [K1103]</t>
  </si>
  <si>
    <t>1xBiotin [K13]; 1xCarbamidomethyl [C2]</t>
  </si>
  <si>
    <t>[K].SSYGLKGAWK.[N]</t>
  </si>
  <si>
    <t>Q5T6F2</t>
  </si>
  <si>
    <t>Q5T6F2 [243-252]</t>
  </si>
  <si>
    <t>Q5T6F2 1xBiotin [K248]</t>
  </si>
  <si>
    <t>Ubiquitin-associated protein 2 OS=Homo sapiens OX=9606 GN=UBAP2 PE=1 SV=1</t>
  </si>
  <si>
    <t>[K].AEFTSPPSLFKTGLPPSR.[N]</t>
  </si>
  <si>
    <t>Q6UN15</t>
  </si>
  <si>
    <t>Q6UN15 [255-272]</t>
  </si>
  <si>
    <t>Q6UN15 1xBiotin [K265]</t>
  </si>
  <si>
    <t>Pre-mRNA 3'-end-processing factor FIP1 OS=Homo sapiens OX=9606 GN=FIP1L1 PE=1 SV=1</t>
  </si>
  <si>
    <t>[R].EKPIVSYQR.[E]</t>
  </si>
  <si>
    <t>Q8TCU4</t>
  </si>
  <si>
    <t>Q8TCU4 [1810-1818]</t>
  </si>
  <si>
    <t>Q8TCU4 1xBiotin [K1811]</t>
  </si>
  <si>
    <t>Alstrom syndrome protein 1 OS=Homo sapiens OX=9606 GN=ALMS1 PE=1 SV=4</t>
  </si>
  <si>
    <t>[K].TSSAFVGKTPEASPEPK.[D]</t>
  </si>
  <si>
    <t>Q99460</t>
  </si>
  <si>
    <t>Q99460 [303-319]</t>
  </si>
  <si>
    <t>Q99460 1xBiotin [K310]</t>
  </si>
  <si>
    <t>26S proteasome non-ATPase regulatory subunit 1 OS=Homo sapiens OX=9606 GN=PSMD1 PE=1 SV=2</t>
  </si>
  <si>
    <t>[R].TKQPIPAAYNR.[Y]</t>
  </si>
  <si>
    <t>Q6P1J9</t>
  </si>
  <si>
    <t>Q6P1J9 [282-292]</t>
  </si>
  <si>
    <t>Q6P1J9 1xBiotin [K283]</t>
  </si>
  <si>
    <t>Parafibromin OS=Homo sapiens OX=9606 GN=CDC73 PE=1 SV=1</t>
  </si>
  <si>
    <t>[K].GLEKTSLNIK.[R]</t>
  </si>
  <si>
    <t>Q8IWI9 [320-329]</t>
  </si>
  <si>
    <t>Q8IWI9 1xBiotin [K323]</t>
  </si>
  <si>
    <t>[K].LSGPSLKMPSLEISAPK.[V]</t>
  </si>
  <si>
    <t>Q09666 [4899-4915]</t>
  </si>
  <si>
    <t>Q09666 1xBiotin [K4905]</t>
  </si>
  <si>
    <t>[R].AKGVSIPLMHEAMQK.[W]</t>
  </si>
  <si>
    <t>Q6Y7W6 [521-535]</t>
  </si>
  <si>
    <t>Q6Y7W6 1xBiotin [K522]</t>
  </si>
  <si>
    <t>[K].FVMKPPQVVR.[V]</t>
  </si>
  <si>
    <t>P20042</t>
  </si>
  <si>
    <t>P20042 [202-211]</t>
  </si>
  <si>
    <t>P20042 1xBiotin [K205]</t>
  </si>
  <si>
    <t>Eukaryotic translation initiation factor 2 subunit 2 OS=Homo sapiens OX=9606 GN=EIF2S2 PE=1 SV=2</t>
  </si>
  <si>
    <t>[R].KFLDGIYVSEK.[G]</t>
  </si>
  <si>
    <t>P32969 [174-184]</t>
  </si>
  <si>
    <t>P32969 1xBiotin [K174]</t>
  </si>
  <si>
    <t>[K].QSLESLSSGLCKGR.[S]</t>
  </si>
  <si>
    <t>1xBiotin [K12]; 1xCarbamidomethyl [C11]</t>
  </si>
  <si>
    <t>Q7LBC6 [559-572]</t>
  </si>
  <si>
    <t>Q7LBC6 1xBiotin [K570]</t>
  </si>
  <si>
    <t>[K].VELFSKMR.[V]</t>
  </si>
  <si>
    <t>Q15154</t>
  </si>
  <si>
    <t>Q15154 [394-401]</t>
  </si>
  <si>
    <t>Q15154 1xBiotin [K399]</t>
  </si>
  <si>
    <t>Pericentriolar material 1 protein OS=Homo sapiens OX=9606 GN=PCM1 PE=1 SV=5</t>
  </si>
  <si>
    <t>[R].LYYSFKNITK.[Q]</t>
  </si>
  <si>
    <t>P35716 [311-320]</t>
  </si>
  <si>
    <t>P35716 1xBiotin [K316]</t>
  </si>
  <si>
    <t>1xBiotin [K7]; 2xCarbamidomethyl [C6; C12]</t>
  </si>
  <si>
    <t>[K].FGQGDLPKPINSDFR.[S]</t>
  </si>
  <si>
    <t>P49792 [1459-1473]</t>
  </si>
  <si>
    <t>P49792 1xBiotin [K1466]</t>
  </si>
  <si>
    <t>[R].GKTISLSK.[V]</t>
  </si>
  <si>
    <t>Q68DQ2 [833-840]</t>
  </si>
  <si>
    <t>Q68DQ2 1xBiotin [K834]</t>
  </si>
  <si>
    <t>[K].EISSVKLVSR.[Y]</t>
  </si>
  <si>
    <t>P46013 [205-214]</t>
  </si>
  <si>
    <t>P46013 1xBiotin [K210]</t>
  </si>
  <si>
    <t>[K].KPEKPLFSSASPQDSSPR.[L]</t>
  </si>
  <si>
    <t>O00712</t>
  </si>
  <si>
    <t>O00712 [318-335]</t>
  </si>
  <si>
    <t>O00712 1xBiotin [K318]</t>
  </si>
  <si>
    <t>Nuclear factor 1 B-type OS=Homo sapiens OX=9606 GN=NFIB PE=1 SV=2</t>
  </si>
  <si>
    <t>[R].SPYSGPKFNSAIR.[G]</t>
  </si>
  <si>
    <t>Q14498</t>
  </si>
  <si>
    <t>Q14498 [97-109]</t>
  </si>
  <si>
    <t>Q14498 1xBiotin [K103]</t>
  </si>
  <si>
    <t>RNA-binding protein 39 OS=Homo sapiens OX=9606 GN=RBM39 PE=1 SV=2</t>
  </si>
  <si>
    <t>[K].GGKGLGK.[G]</t>
  </si>
  <si>
    <t>P62805 [7-13]</t>
  </si>
  <si>
    <t>P62805 1xBiotin [K9]</t>
  </si>
  <si>
    <t>[K].IYLKGECLK.[E]</t>
  </si>
  <si>
    <t>1xBiotin [K4]; 1xCarbamidomethyl [C7]</t>
  </si>
  <si>
    <t>Q12830</t>
  </si>
  <si>
    <t>Q12830 [1542-1550]</t>
  </si>
  <si>
    <t>Q12830 1xBiotin [K1545]</t>
  </si>
  <si>
    <t>Nucleosome-remodeling factor subunit BPTF OS=Homo sapiens OX=9606 GN=BPTF PE=1 SV=3</t>
  </si>
  <si>
    <t>[K].FAEEQLLKHGWTQGK.[G]</t>
  </si>
  <si>
    <t>Q5T3I0</t>
  </si>
  <si>
    <t>Q5T3I0 [14-28]</t>
  </si>
  <si>
    <t>Q5T3I0 1xBiotin [K21]</t>
  </si>
  <si>
    <t>G patch domain-containing protein 4 OS=Homo sapiens OX=9606 GN=GPATCH4 PE=1 SV=2</t>
  </si>
  <si>
    <t>[R].KIILSDEGK.[M]</t>
  </si>
  <si>
    <t>P28347</t>
  </si>
  <si>
    <t>P28347 [57-65]</t>
  </si>
  <si>
    <t>P28347 1xBiotin [K57]</t>
  </si>
  <si>
    <t>Transcriptional enhancer factor TEF-1 OS=Homo sapiens OX=9606 GN=TEAD1 PE=1 SV=2</t>
  </si>
  <si>
    <t>[M].AKMEVK.[T]</t>
  </si>
  <si>
    <t>O43795</t>
  </si>
  <si>
    <t>O43795 [2-7]</t>
  </si>
  <si>
    <t>O43795 1xAcetyl [N-Term]; 1xBiotin [K3]</t>
  </si>
  <si>
    <t>Unconventional myosin-Ib OS=Homo sapiens OX=9606 GN=MYO1B PE=1 SV=3</t>
  </si>
  <si>
    <t>[K].EKTATCHSSSSPPIDAASAEPYGFR.[A]</t>
  </si>
  <si>
    <t>P46821 [1809-1833]</t>
  </si>
  <si>
    <t>P46821 1xBiotin [K1810]</t>
  </si>
  <si>
    <t>[R].LIIVKEVYYK.[N]</t>
  </si>
  <si>
    <t>O94988</t>
  </si>
  <si>
    <t>O94988 [249-258]</t>
  </si>
  <si>
    <t>O94988 1xBiotin [K253]</t>
  </si>
  <si>
    <t>Protein FAM13A OS=Homo sapiens OX=9606 GN=FAM13A PE=1 SV=2</t>
  </si>
  <si>
    <t>[R].GEVGKLR.[I]</t>
  </si>
  <si>
    <t>P13984 [38-44]</t>
  </si>
  <si>
    <t>P13984 1xBiotin [K42]</t>
  </si>
  <si>
    <t>[K].LITKPSEGTTLR.[V]</t>
  </si>
  <si>
    <t>P49959 [417-428]</t>
  </si>
  <si>
    <t>P49959 1xBiotin [K420]</t>
  </si>
  <si>
    <t>[K].GQLTKSPLAQMEEERR.[E]</t>
  </si>
  <si>
    <t>Q16181 [329-344]</t>
  </si>
  <si>
    <t>[K].QFYKASQLVSEK.[V]</t>
  </si>
  <si>
    <t>Q99961 [9-20]</t>
  </si>
  <si>
    <t>Q99961 1xBiotin [K12]</t>
  </si>
  <si>
    <t>[R].ANGKVITNK.[A]</t>
  </si>
  <si>
    <t>P55081</t>
  </si>
  <si>
    <t>P55081 [321-329]</t>
  </si>
  <si>
    <t>P55081 1xBiotin [K324]</t>
  </si>
  <si>
    <t>Microfibrillar-associated protein 1 OS=Homo sapiens OX=9606 GN=MFAP1 PE=1 SV=2</t>
  </si>
  <si>
    <t>[R].FTLKTPGPK.[R]</t>
  </si>
  <si>
    <t>O43156 [58-66]</t>
  </si>
  <si>
    <t>O43156 1xBiotin [K61]</t>
  </si>
  <si>
    <t>[R].VHKTDLER.[V]</t>
  </si>
  <si>
    <t>P54252</t>
  </si>
  <si>
    <t>P54252 [204-211]</t>
  </si>
  <si>
    <t>P54252 1xBiotin [K206]</t>
  </si>
  <si>
    <t>Ataxin-3 OS=Homo sapiens OX=9606 GN=ATXN3 PE=1 SV=5</t>
  </si>
  <si>
    <t>[R].ILGKPVMER.[W]</t>
  </si>
  <si>
    <t>Q14353</t>
  </si>
  <si>
    <t>Q14353 [36-44]</t>
  </si>
  <si>
    <t>Q14353 1xBiotin [K39]</t>
  </si>
  <si>
    <t>Guanidinoacetate N-methyltransferase OS=Homo sapiens OX=9606 GN=GAMT PE=1 SV=1</t>
  </si>
  <si>
    <t>[K].QKPSIPPTLTKAPSLTDLVK.[S]</t>
  </si>
  <si>
    <t>O15014</t>
  </si>
  <si>
    <t>O15014 [1042-1061]</t>
  </si>
  <si>
    <t>O15014 1xBiotin [K1052]</t>
  </si>
  <si>
    <t>Zinc finger protein 609 OS=Homo sapiens OX=9606 GN=ZNF609 PE=1 SV=2</t>
  </si>
  <si>
    <t>[K].DGPKGIFLGDQWR.[D]</t>
  </si>
  <si>
    <t>Q14671</t>
  </si>
  <si>
    <t>Q14671 [161-173]</t>
  </si>
  <si>
    <t>Q14671 1xBiotin [K164]</t>
  </si>
  <si>
    <t>Pumilio homolog 1 OS=Homo sapiens OX=9606 GN=PUM1 PE=1 SV=3</t>
  </si>
  <si>
    <t>[R].NVGFESDTGGAFKGFK.[G]</t>
  </si>
  <si>
    <t>Q9UKX7 [47-62]</t>
  </si>
  <si>
    <t>Q9UKX7 1xBiotin [K59]</t>
  </si>
  <si>
    <t>[K].QANKNLILK.[A]</t>
  </si>
  <si>
    <t>Q6PJT7</t>
  </si>
  <si>
    <t>Q6PJT7 [349-357]</t>
  </si>
  <si>
    <t>Q6PJT7 1xBiotin [K352]</t>
  </si>
  <si>
    <t>Zinc finger CCCH domain-containing protein 14 OS=Homo sapiens OX=9606 GN=ZC3H14 PE=1 SV=1</t>
  </si>
  <si>
    <t>[R].SDDMFTFHGPGKSVFGTPTLETANK.[N]</t>
  </si>
  <si>
    <t>1xBiotin [K12]; 1xOxidation [M4]</t>
  </si>
  <si>
    <t>P49792 [1128-1152]</t>
  </si>
  <si>
    <t>P49792 1xBiotin [K1139]</t>
  </si>
  <si>
    <t>[R].NKVFGLQGVSR.[G]</t>
  </si>
  <si>
    <t>Q14194</t>
  </si>
  <si>
    <t>Q14194 [486-496]</t>
  </si>
  <si>
    <t>Q14194 1xBiotin [K487]</t>
  </si>
  <si>
    <t>Dihydropyrimidinase-related protein 1 OS=Homo sapiens OX=9606 GN=CRMP1 PE=1 SV=1</t>
  </si>
  <si>
    <t>[R].LNIKMR.[S]</t>
  </si>
  <si>
    <t>P0CAP2</t>
  </si>
  <si>
    <t>P0CAP2 [336-341]</t>
  </si>
  <si>
    <t>P0CAP2 1xBiotin [K339]</t>
  </si>
  <si>
    <t>DNA-directed RNA polymerase II subunit GRINL1A OS=Homo sapiens OX=9606 GN=POLR2M PE=1 SV=1</t>
  </si>
  <si>
    <t>[K].LSDYVGKNEK.[T]</t>
  </si>
  <si>
    <t>P57076</t>
  </si>
  <si>
    <t>P57076 [204-213]</t>
  </si>
  <si>
    <t>P57076 1xBiotin [K213]</t>
  </si>
  <si>
    <t>Cilia- and flagella-associated protein 298 OS=Homo sapiens OX=9606 GN=CFAP298 PE=1 SV=1</t>
  </si>
  <si>
    <t>[K].AACLKR.[R]</t>
  </si>
  <si>
    <t>1xBiotin [K5]; 1xCarbamidomethyl [C3]</t>
  </si>
  <si>
    <t>Q99081 [643-648]</t>
  </si>
  <si>
    <t>Q99081 1xBiotin [K647]</t>
  </si>
  <si>
    <t>[R].HMIYEESGNKSTAGIMNAEAATK.[I]</t>
  </si>
  <si>
    <t>Q8IWC1</t>
  </si>
  <si>
    <t>Q8IWC1 [579-601]</t>
  </si>
  <si>
    <t>Q8IWC1 1xBiotin [K588]</t>
  </si>
  <si>
    <t>MAP7 domain-containing protein 3 OS=Homo sapiens OX=9606 GN=MAP7D3 PE=1 SV=2</t>
  </si>
  <si>
    <t>[R].EQKVYYSYSQISHK.[H]</t>
  </si>
  <si>
    <t>Q9UBB9</t>
  </si>
  <si>
    <t>Q9UBB9 [275-288]</t>
  </si>
  <si>
    <t>Q9UBB9 1xBiotin [K277]</t>
  </si>
  <si>
    <t>Tuftelin-interacting protein 11 OS=Homo sapiens OX=9606 GN=TFIP11 PE=1 SV=1</t>
  </si>
  <si>
    <t>[R].TKIEFVTGTK.[K]</t>
  </si>
  <si>
    <t>Q9UHR5</t>
  </si>
  <si>
    <t>Q9UHR5 [219-228]</t>
  </si>
  <si>
    <t>Q9UHR5 1xBiotin [K220]</t>
  </si>
  <si>
    <t>SAP30-binding protein OS=Homo sapiens OX=9606 GN=SAP30BP PE=1 SV=1</t>
  </si>
  <si>
    <t>[KR].SLNKQK.[E]</t>
  </si>
  <si>
    <t>P52756 [550-555]; P98175 [661-666]</t>
  </si>
  <si>
    <t>P52756 1xBiotin [K553]; P98175 1xBiotin [K664]</t>
  </si>
  <si>
    <t>[R].KGSFSALVGR.[T]</t>
  </si>
  <si>
    <t>Q13619</t>
  </si>
  <si>
    <t>Q13619 [8-17]</t>
  </si>
  <si>
    <t>Q13619 1xBiotin [K8]</t>
  </si>
  <si>
    <t>Cullin-4A OS=Homo sapiens OX=9606 GN=CUL4A PE=1 SV=3</t>
  </si>
  <si>
    <t>[K].GKTTIK.[T]</t>
  </si>
  <si>
    <t>Q92499 [77-82]</t>
  </si>
  <si>
    <t>Q92499 1xBiotin [K78]</t>
  </si>
  <si>
    <t>[R].GLGGIMVKR.[A]</t>
  </si>
  <si>
    <t>O94776</t>
  </si>
  <si>
    <t>O94776 [552-560]</t>
  </si>
  <si>
    <t>O94776 1xBiotin [K559]</t>
  </si>
  <si>
    <t>Metastasis-associated protein MTA2 OS=Homo sapiens OX=9606 GN=MTA2 PE=1 SV=1</t>
  </si>
  <si>
    <t>[R].LQEFLLSKSK.[E]</t>
  </si>
  <si>
    <t>Q9UQL6</t>
  </si>
  <si>
    <t>Q9UQL6 [187-196]</t>
  </si>
  <si>
    <t>Q9UQL6 1xBiotin [K196]</t>
  </si>
  <si>
    <t>Histone deacetylase 5 OS=Homo sapiens OX=9606 GN=HDAC5 PE=1 SV=2</t>
  </si>
  <si>
    <t>[R].STTFEKSLLMGK.[E]</t>
  </si>
  <si>
    <t>Q13098</t>
  </si>
  <si>
    <t>Q13098 [433-444]</t>
  </si>
  <si>
    <t>Q13098 1xBiotin [K438]</t>
  </si>
  <si>
    <t>COP9 signalosome complex subunit 1 OS=Homo sapiens OX=9606 GN=GPS1 PE=1 SV=4</t>
  </si>
  <si>
    <t>[K].ALQQQQQQQQQKLSGWGNVSKPSGTTK.[S]</t>
  </si>
  <si>
    <t>Q6Y7W6 [974-1000]</t>
  </si>
  <si>
    <t>Q6Y7W6 1xBiotin [K985]</t>
  </si>
  <si>
    <t>[K].ANPFGGASHAKGIVLEK.[V]</t>
  </si>
  <si>
    <t>P62266</t>
  </si>
  <si>
    <t>P62266 [38-54]</t>
  </si>
  <si>
    <t>P62266 1xBiotin [K48]</t>
  </si>
  <si>
    <t>40S ribosomal protein S23 OS=Homo sapiens OX=9606 GN=RPS23 PE=1 SV=3</t>
  </si>
  <si>
    <t>[K].TFGKAAGPSLSHTSGGTQSK.[V]</t>
  </si>
  <si>
    <t>P27694 [164-183]</t>
  </si>
  <si>
    <t>P27694 1xBiotin [K167]</t>
  </si>
  <si>
    <t>[K].ASTPVLKSSTPTPR.[S]</t>
  </si>
  <si>
    <t>Q04724</t>
  </si>
  <si>
    <t>Q04724 [310-323]</t>
  </si>
  <si>
    <t>Q04724 1xBiotin [K316]</t>
  </si>
  <si>
    <t>Transducin-like enhancer protein 1 OS=Homo sapiens OX=9606 GN=TLE1 PE=1 SV=2</t>
  </si>
  <si>
    <t>[K].VLDKNQEPALWK.[Q]</t>
  </si>
  <si>
    <t>Q9UNY4</t>
  </si>
  <si>
    <t>Q9UNY4 [128-139]</t>
  </si>
  <si>
    <t>Q9UNY4 1xBiotin [K131]</t>
  </si>
  <si>
    <t>Transcription termination factor 2 OS=Homo sapiens OX=9606 GN=TTF2 PE=1 SV=2</t>
  </si>
  <si>
    <t>[M].AAGFKTVEPLEYYR.[R]</t>
  </si>
  <si>
    <t>Q96B26</t>
  </si>
  <si>
    <t>Q96B26 [2-15]</t>
  </si>
  <si>
    <t>Q96B26 1xAcetyl [N-Term]; 1xBiotin [K6]</t>
  </si>
  <si>
    <t>Exosome complex component RRP43 OS=Homo sapiens OX=9606 GN=EXOSC8 PE=1 SV=1</t>
  </si>
  <si>
    <t>[K].DILPCLDGYLKTSALSDETK.[N]</t>
  </si>
  <si>
    <t>P78527 [791-810]</t>
  </si>
  <si>
    <t>P78527 1xBiotin [K801]</t>
  </si>
  <si>
    <t>[K].IEKHFNVNTDYQNPVR.[S]</t>
  </si>
  <si>
    <t>Q9H7E2</t>
  </si>
  <si>
    <t>Q9H7E2 [471-486]</t>
  </si>
  <si>
    <t>Q9H7E2 1xBiotin [K473]</t>
  </si>
  <si>
    <t>Tudor domain-containing protein 3 OS=Homo sapiens OX=9606 GN=TDRD3 PE=1 SV=1</t>
  </si>
  <si>
    <t>[K].TDPSSLGATSASFNFGKK.[V]</t>
  </si>
  <si>
    <t>Q9UKX7 [259-276]</t>
  </si>
  <si>
    <t>Q9UKX7 1xBiotin [K]</t>
  </si>
  <si>
    <t>P51610 1xBiotin [K]</t>
  </si>
  <si>
    <t>[R].EKYGPEWAR.[L]</t>
  </si>
  <si>
    <t>Q9H425 [52-60]</t>
  </si>
  <si>
    <t>Q9H425 1xBiotin [K53]</t>
  </si>
  <si>
    <t>[K].KLQELVR.[K]</t>
  </si>
  <si>
    <t>Q8ND83</t>
  </si>
  <si>
    <t>Q8ND83 [31-37]</t>
  </si>
  <si>
    <t>Q8ND83 1xBiotin [K31]</t>
  </si>
  <si>
    <t>SLAIN motif-containing protein 1 OS=Homo sapiens OX=9606 GN=SLAIN1 PE=1 SV=3</t>
  </si>
  <si>
    <t>[K].AYGASKTFGK.[A]</t>
  </si>
  <si>
    <t>P27694 [158-167]</t>
  </si>
  <si>
    <t>P27694 1xBiotin [K]</t>
  </si>
  <si>
    <t>[R].GGYIGSTYFERCLK.[-]</t>
  </si>
  <si>
    <t>1xBiotin [K14]; 1xCarbamidomethyl [C12]</t>
  </si>
  <si>
    <t>P61081</t>
  </si>
  <si>
    <t>P61081 [170-183]</t>
  </si>
  <si>
    <t>P61081 1xBiotin [K183]</t>
  </si>
  <si>
    <t>NEDD8-conjugating enzyme Ubc12 OS=Homo sapiens OX=9606 GN=UBE2M PE=1 SV=1</t>
  </si>
  <si>
    <t>[K].SVSQVTKSVDFHFR.[T]</t>
  </si>
  <si>
    <t>Q9ULW0</t>
  </si>
  <si>
    <t>Q9ULW0 [250-263]</t>
  </si>
  <si>
    <t>Q9ULW0 1xBiotin [K256]</t>
  </si>
  <si>
    <t>Targeting protein for Xklp2 OS=Homo sapiens OX=9606 GN=TPX2 PE=1 SV=2</t>
  </si>
  <si>
    <t>[R].LGLPPKIVIGYQSHADTATK.[S]</t>
  </si>
  <si>
    <t>P06730 [187-206]</t>
  </si>
  <si>
    <t>P06730 1xBiotin [K192]</t>
  </si>
  <si>
    <t>[R].GNILKNSVGENIEPVK.[I]</t>
  </si>
  <si>
    <t>P54277</t>
  </si>
  <si>
    <t>P54277 [501-516]</t>
  </si>
  <si>
    <t>P54277 1xBiotin [K505]</t>
  </si>
  <si>
    <t>PMS1 protein homolog 1 OS=Homo sapiens OX=9606 GN=PMS1 PE=1 SV=1</t>
  </si>
  <si>
    <t>[R].KGTGLLSSDYR.[I]</t>
  </si>
  <si>
    <t>Q7Z2W4</t>
  </si>
  <si>
    <t>Q7Z2W4 [401-411]</t>
  </si>
  <si>
    <t>Q7Z2W4 1xBiotin [K401]</t>
  </si>
  <si>
    <t>Zinc finger CCCH-type antiviral protein 1 OS=Homo sapiens OX=9606 GN=ZC3HAV1 PE=1 SV=3</t>
  </si>
  <si>
    <t>[R].MSPSKSPFLPSMK.[M]</t>
  </si>
  <si>
    <t>Q8NFD5 [1554-1566]</t>
  </si>
  <si>
    <t>Q8NFD5 1xBiotin [K1558]</t>
  </si>
  <si>
    <t>1xBiotin [K5]; 1xCarbamidomethyl [C12]</t>
  </si>
  <si>
    <t>[K].LKPAHEGLVATVK.[E]</t>
  </si>
  <si>
    <t>Q9Y618</t>
  </si>
  <si>
    <t>Q9Y618 [1407-1419]</t>
  </si>
  <si>
    <t>Q9Y618 1xBiotin [K1408]</t>
  </si>
  <si>
    <t>Nuclear receptor corepressor 2 OS=Homo sapiens OX=9606 GN=NCOR2 PE=1 SV=3</t>
  </si>
  <si>
    <t>[K].KFFDSR.[R]</t>
  </si>
  <si>
    <t>Q2M2I8</t>
  </si>
  <si>
    <t>Q2M2I8 [3-8]</t>
  </si>
  <si>
    <t>Q2M2I8 1xBiotin [K3]</t>
  </si>
  <si>
    <t>AP2-associated protein kinase 1 OS=Homo sapiens OX=9606 GN=AAK1 PE=1 SV=3</t>
  </si>
  <si>
    <t>[K].AENKGISPVVSEHR.[K]</t>
  </si>
  <si>
    <t>Q99700 [778-791]</t>
  </si>
  <si>
    <t>Q99700 1xBiotin [K781]</t>
  </si>
  <si>
    <t>[K].GKILNVSVIEESGNK.[N]</t>
  </si>
  <si>
    <t>P28290 [324-338]</t>
  </si>
  <si>
    <t>[K].AFDKHMNLILCDCDEFR.[K]</t>
  </si>
  <si>
    <t>1xBiotin [K4]; 2xCarbamidomethyl [C11; C13]</t>
  </si>
  <si>
    <t>P14678</t>
  </si>
  <si>
    <t>P14678 [33-49]</t>
  </si>
  <si>
    <t>P14678 1xBiotin [K36]</t>
  </si>
  <si>
    <t>Small nuclear ribonucleoprotein-associated proteins B and B' OS=Homo sapiens OX=9606 GN=SNRPB PE=1 SV=2</t>
  </si>
  <si>
    <t>[K].TTIKTGASVLNK.[W]</t>
  </si>
  <si>
    <t>Q92499 [79-90]</t>
  </si>
  <si>
    <t>Q92499 1xBiotin [K82]</t>
  </si>
  <si>
    <t>[R].DKLAQQQAAAAAAAAAAASQQGSAK.[N]</t>
  </si>
  <si>
    <t>Q9BZK7</t>
  </si>
  <si>
    <t>Q9BZK7 [101-125]</t>
  </si>
  <si>
    <t>Q9BZK7 1xBiotin [K102]</t>
  </si>
  <si>
    <t>F-box-like/WD repeat-containing protein TBL1XR1 OS=Homo sapiens OX=9606 GN=TBL1XR1 PE=1 SV=1</t>
  </si>
  <si>
    <t>1xBiotin [K]; 1xCarbamidomethyl [C6]</t>
  </si>
  <si>
    <t>P50990 1xBiotin [K]</t>
  </si>
  <si>
    <t>[R].EKFGSFLCHK.[D]</t>
  </si>
  <si>
    <t>1xBiotin [K2]; 1xCarbamidomethyl [C8]</t>
  </si>
  <si>
    <t>Q5VUA4</t>
  </si>
  <si>
    <t>Q5VUA4 [468-477]</t>
  </si>
  <si>
    <t>Q5VUA4 1xBiotin [K469]</t>
  </si>
  <si>
    <t>Zinc finger protein 318 OS=Homo sapiens OX=9606 GN=ZNF318 PE=1 SV=2</t>
  </si>
  <si>
    <t>[K].ATIELKALR.[L]</t>
  </si>
  <si>
    <t>P51532</t>
  </si>
  <si>
    <t>P51532 [400-408]</t>
  </si>
  <si>
    <t>P51532 1xBiotin [K405]</t>
  </si>
  <si>
    <t>Transcription activator BRG1 OS=Homo sapiens OX=9606 GN=SMARCA4 PE=1 SV=2</t>
  </si>
  <si>
    <t>[R].KIIATVLMTEDIK.[L]</t>
  </si>
  <si>
    <t>Q04637 [714-726]</t>
  </si>
  <si>
    <t>Q04637 1xBiotin [K714]</t>
  </si>
  <si>
    <t>[R].GLYDGPVCEVSVTPKTVTPASSAK.[T]</t>
  </si>
  <si>
    <t>1xBiotin [K15]; 1xCarbamidomethyl [C8]</t>
  </si>
  <si>
    <t>Q16555 [497-520]</t>
  </si>
  <si>
    <t>Q16555 1xBiotin [K511]</t>
  </si>
  <si>
    <t>Q8NFD5 1xBiotin [K1569]</t>
  </si>
  <si>
    <t>[K].TSDKPLMYR.[L]</t>
  </si>
  <si>
    <t>Q6ZU65</t>
  </si>
  <si>
    <t>Q6ZU65 [973-981]</t>
  </si>
  <si>
    <t>Q6ZU65 1xBiotin [K976]</t>
  </si>
  <si>
    <t>Ubinuclein-2 OS=Homo sapiens OX=9606 GN=UBN2 PE=1 SV=2</t>
  </si>
  <si>
    <t>[R].LFSNLKDNLK.[D]</t>
  </si>
  <si>
    <t>O75061</t>
  </si>
  <si>
    <t>O75061 [33-42]</t>
  </si>
  <si>
    <t>O75061 1xBiotin [K38]</t>
  </si>
  <si>
    <t>Putative tyrosine-protein phosphatase auxilin OS=Homo sapiens OX=9606 GN=DNAJC6 PE=1 SV=3</t>
  </si>
  <si>
    <t>[K].LSMQQKQLDWRPER.[R]</t>
  </si>
  <si>
    <t>O43719 [240-253]</t>
  </si>
  <si>
    <t>O43719 1xBiotin [K245]</t>
  </si>
  <si>
    <t>[K].NHFKGGQSGLNLSK.[N]</t>
  </si>
  <si>
    <t>Q9NRZ9</t>
  </si>
  <si>
    <t>Q9NRZ9 [750-763]</t>
  </si>
  <si>
    <t>Q9NRZ9 1xBiotin [K753]</t>
  </si>
  <si>
    <t>Lymphoid-specific helicase OS=Homo sapiens OX=9606 GN=HELLS PE=1 SV=1</t>
  </si>
  <si>
    <t>[K].LSFATCKS.[-]</t>
  </si>
  <si>
    <t>Q9NYP9</t>
  </si>
  <si>
    <t>Q9NYP9 [226-233]</t>
  </si>
  <si>
    <t>Q9NYP9 1xBiotin [K232]</t>
  </si>
  <si>
    <t>Protein Mis18-alpha OS=Homo sapiens OX=9606 GN=MIS18A PE=1 SV=1</t>
  </si>
  <si>
    <t>[R].QIAAKIGGDAGTSLNSNDYGYGGQK.[R]</t>
  </si>
  <si>
    <t>Q96AE4</t>
  </si>
  <si>
    <t>Q96AE4 [40-64]</t>
  </si>
  <si>
    <t>Q96AE4 1xBiotin [K44]</t>
  </si>
  <si>
    <t>Far upstream element-binding protein 1 OS=Homo sapiens OX=9606 GN=FUBP1 PE=1 SV=3</t>
  </si>
  <si>
    <t>[R].VPQAEGPPKR.[V]</t>
  </si>
  <si>
    <t>Q14160</t>
  </si>
  <si>
    <t>Q14160 [1367-1376]</t>
  </si>
  <si>
    <t>Q14160 1xBiotin [K1375]</t>
  </si>
  <si>
    <t>Protein scribble homolog OS=Homo sapiens OX=9606 GN=SCRIB PE=1 SV=4</t>
  </si>
  <si>
    <t>[K].QAVAISGGQILVAKASSSVSK.[A]</t>
  </si>
  <si>
    <t>Q9ULM3 [665-685]</t>
  </si>
  <si>
    <t>Q9ULM3 1xBiotin [K678]</t>
  </si>
  <si>
    <t>[K].LSSKLSAVSLR.[G]</t>
  </si>
  <si>
    <t>Q15036</t>
  </si>
  <si>
    <t>Q15036 [432-442]</t>
  </si>
  <si>
    <t>Q15036 1xBiotin [K435]</t>
  </si>
  <si>
    <t>Sorting nexin-17 OS=Homo sapiens OX=9606 GN=SNX17 PE=1 SV=1</t>
  </si>
  <si>
    <t>[R].KVLISDSLDPCCR.[K]</t>
  </si>
  <si>
    <t>1xBiotin [K1]; 2xCarbamidomethyl [C11; C12]</t>
  </si>
  <si>
    <t>O43175</t>
  </si>
  <si>
    <t>O43175 [8-20]</t>
  </si>
  <si>
    <t>O43175 1xBiotin [K8]</t>
  </si>
  <si>
    <t>D-3-phosphoglycerate dehydrogenase OS=Homo sapiens OX=9606 GN=PHGDH PE=1 SV=4</t>
  </si>
  <si>
    <t>[K].RGEIIAKQGGGGGGGSVPGIER.[M]</t>
  </si>
  <si>
    <t>P52272 [382-403]</t>
  </si>
  <si>
    <t>[K].YPTKVDPFYR.[H]</t>
  </si>
  <si>
    <t>Q8WXX7</t>
  </si>
  <si>
    <t>Q8WXX7 [567-576]</t>
  </si>
  <si>
    <t>Q8WXX7 1xBiotin [K570]</t>
  </si>
  <si>
    <t>Autism susceptibility gene 2 protein OS=Homo sapiens OX=9606 GN=AUTS2 PE=1 SV=1</t>
  </si>
  <si>
    <t>[R].LLKSNHPEDLQAANR.[L]</t>
  </si>
  <si>
    <t>Q9UJY4</t>
  </si>
  <si>
    <t>Q9UJY4 [198-212]</t>
  </si>
  <si>
    <t>Q9UJY4 1xBiotin [K200]</t>
  </si>
  <si>
    <t>ADP-ribosylation factor-binding protein GGA2 OS=Homo sapiens OX=9606 GN=GGA2 PE=1 SV=3</t>
  </si>
  <si>
    <t>[K].VISGQKTTLFTQAAHGGQASLMK.[I]</t>
  </si>
  <si>
    <t>Q9ULM3 [901-923]</t>
  </si>
  <si>
    <t>Q9ULM3 1xBiotin [K906]</t>
  </si>
  <si>
    <t>[K].LMTGSETPSKVVIK.[L]</t>
  </si>
  <si>
    <t>Q5VUA4 [1841-1854]</t>
  </si>
  <si>
    <t>Q5VUA4 1xBiotin [K1850]</t>
  </si>
  <si>
    <t>[K].GKALEVAEYLTPVLK.[E]</t>
  </si>
  <si>
    <t>Q9NT62 [10-24]</t>
  </si>
  <si>
    <t>Q9NT62 1xBiotin [K11]</t>
  </si>
  <si>
    <t>[R].SYKYLNR.[V]</t>
  </si>
  <si>
    <t>Q9BXF3</t>
  </si>
  <si>
    <t>Q9BXF3 [782-788]</t>
  </si>
  <si>
    <t>Q9BXF3 1xBiotin [K784]</t>
  </si>
  <si>
    <t>Cat eye syndrome critical region protein 2 OS=Homo sapiens OX=9606 GN=CECR2 PE=1 SV=2</t>
  </si>
  <si>
    <t>[K].YSSLQKTPVWK.[G]</t>
  </si>
  <si>
    <t>Q5TKA1</t>
  </si>
  <si>
    <t>Q5TKA1 [33-43]</t>
  </si>
  <si>
    <t>Q5TKA1 1xBiotin [K38]</t>
  </si>
  <si>
    <t>Protein lin-9 homolog OS=Homo sapiens OX=9606 GN=LIN9 PE=1 SV=1</t>
  </si>
  <si>
    <t>[K].FKMPSMNIQTHK.[I]</t>
  </si>
  <si>
    <t>Q09666 [1567-1578]</t>
  </si>
  <si>
    <t>Q09666 1xBiotin [K1568]</t>
  </si>
  <si>
    <t>[R].SFVVSKFR.[E]</t>
  </si>
  <si>
    <t>P18583 [11-18]</t>
  </si>
  <si>
    <t>P18583 1xBiotin [K16]</t>
  </si>
  <si>
    <t>[K].DSLPLLPKNR.[G]</t>
  </si>
  <si>
    <t>Q8WW38</t>
  </si>
  <si>
    <t>Q8WW38 [1030-1039]</t>
  </si>
  <si>
    <t>Q8WW38 1xBiotin [K1037]</t>
  </si>
  <si>
    <t>Zinc finger protein ZFPM2 OS=Homo sapiens OX=9606 GN=ZFPM2 PE=1 SV=3</t>
  </si>
  <si>
    <t>[K].NFKLLQSQLQVK.[K]</t>
  </si>
  <si>
    <t>Q96I25 [22-33]</t>
  </si>
  <si>
    <t>Q96I25 1xBiotin [K24]</t>
  </si>
  <si>
    <t>[K].AKVDLKPLLSSLSANK.[E]</t>
  </si>
  <si>
    <t>Q9NRA8</t>
  </si>
  <si>
    <t>Q9NRA8 [405-420]</t>
  </si>
  <si>
    <t>Q9NRA8 1xBiotin [K406]</t>
  </si>
  <si>
    <t>Eukaryotic translation initiation factor 4E transporter OS=Homo sapiens OX=9606 GN=EIF4ENIF1 PE=1 SV=2</t>
  </si>
  <si>
    <t>[K].AVTKAQK.[K]</t>
  </si>
  <si>
    <t>Q16778 [18-24]; P58876 [18-24]; Q93079 [18-24]; Q99880 [18-24]</t>
  </si>
  <si>
    <t>Q16778 1xBiotin [K21]; P58876 1xBiotin [K21]; Q93079 1xBiotin [K21]; Q99880 1xBiotin [K21]</t>
  </si>
  <si>
    <t>[M].PEPTKSAPAPK.[K]</t>
  </si>
  <si>
    <t>P58876</t>
  </si>
  <si>
    <t>P58876 [2-12]</t>
  </si>
  <si>
    <t>P58876 1xBiotin [K6]</t>
  </si>
  <si>
    <t>Histone H2B type 1-D OS=Homo sapiens OX=9606 GN=H2BC5 PE=1 SV=2</t>
  </si>
  <si>
    <t>[K].EFSGNPIKVSFATR.[R]</t>
  </si>
  <si>
    <t>P35637 [358-371]</t>
  </si>
  <si>
    <t>P35637 1xBiotin [K365]</t>
  </si>
  <si>
    <t>[R].LEQYTSAIEGTKSAKPTKPAASDLPVPAEGVR.[N]</t>
  </si>
  <si>
    <t>Q05682 [679-710]</t>
  </si>
  <si>
    <t>[R].VGDVQGQESESQLPTKIILTGQK.[T]</t>
  </si>
  <si>
    <t>Q96JH7</t>
  </si>
  <si>
    <t>Q96JH7 [676-698]</t>
  </si>
  <si>
    <t>Q96JH7 1xBiotin [K691]</t>
  </si>
  <si>
    <t>Deubiquitinating protein VCPIP1 OS=Homo sapiens OX=9606 GN=VCPIP1 PE=1 SV=2</t>
  </si>
  <si>
    <t>[K].MPGLKTGTINCGTK.[S]</t>
  </si>
  <si>
    <t>1xBiotin [K5]; 1xCarbamidomethyl [C11]</t>
  </si>
  <si>
    <t>Q9Y4E5 [140-153]</t>
  </si>
  <si>
    <t>Q9Y4E5 1xBiotin [K144]</t>
  </si>
  <si>
    <t>[R].KFEIEPQSSAHEPGGSLSER.[R]</t>
  </si>
  <si>
    <t>Q9UGU0 [844-863]</t>
  </si>
  <si>
    <t>Q9UGU0 1xBiotin [K844]</t>
  </si>
  <si>
    <t>[R].TNAKGAPLNINK.[V]</t>
  </si>
  <si>
    <t>Q92609</t>
  </si>
  <si>
    <t>Q92609 [445-456]</t>
  </si>
  <si>
    <t>Q92609 1xBiotin [K448]</t>
  </si>
  <si>
    <t>TBC1 domain family member 5 OS=Homo sapiens OX=9606 GN=TBC1D5 PE=1 SV=1</t>
  </si>
  <si>
    <t>[R].INSGGKLPNFGFVVFDDSEPVQK.[V]</t>
  </si>
  <si>
    <t>Q13283</t>
  </si>
  <si>
    <t>Q13283 [371-393]</t>
  </si>
  <si>
    <t>Q13283 1xBiotin [K376]</t>
  </si>
  <si>
    <t>Ras GTPase-activating protein-binding protein 1 OS=Homo sapiens OX=9606 GN=G3BP1 PE=1 SV=1</t>
  </si>
  <si>
    <t>[R].GYSSLLKR.[D]</t>
  </si>
  <si>
    <t>P17844</t>
  </si>
  <si>
    <t>P17844 [517-524]</t>
  </si>
  <si>
    <t>P17844 1xBiotin [K523]</t>
  </si>
  <si>
    <t>Probable ATP-dependent RNA helicase DDX5 OS=Homo sapiens OX=9606 GN=DDX5 PE=1 SV=1</t>
  </si>
  <si>
    <t>[-].MDGIVPDIAVGTKR.[G]</t>
  </si>
  <si>
    <t>1xAcetyl [N-Term]; 1xBiotin [K13]</t>
  </si>
  <si>
    <t>P26599 [1-14]</t>
  </si>
  <si>
    <t>P26599 1xAcetyl [N-Term]; 1xBiotin [K13]</t>
  </si>
  <si>
    <t>[K].LGADKSK.[E]</t>
  </si>
  <si>
    <t>P29375</t>
  </si>
  <si>
    <t>P29375 [1540-1546]</t>
  </si>
  <si>
    <t>P29375 1xBiotin [K]</t>
  </si>
  <si>
    <t>Lysine-specific demethylase 5A OS=Homo sapiens OX=9606 GN=KDM5A PE=1 SV=3</t>
  </si>
  <si>
    <t>[K].NLIVKQEQPDK.[F]</t>
  </si>
  <si>
    <t>Q96BD5</t>
  </si>
  <si>
    <t>Q96BD5 [61-71]</t>
  </si>
  <si>
    <t>Q96BD5 1xBiotin [K65]</t>
  </si>
  <si>
    <t>PHD finger protein 21A OS=Homo sapiens OX=9606 GN=PHF21A PE=1 SV=1</t>
  </si>
  <si>
    <t>[K].SQHSGNAQVTQTKFLPNAPK.[A]</t>
  </si>
  <si>
    <t>Q92499 [269-288]</t>
  </si>
  <si>
    <t>Q92499 1xBiotin [K281]</t>
  </si>
  <si>
    <t>[R].ILKEEPK.[G]</t>
  </si>
  <si>
    <t>Q8WWM7 [571-577]</t>
  </si>
  <si>
    <t>Q8WWM7 1xBiotin [K573]</t>
  </si>
  <si>
    <t>[R].EHKIQTNR.[Y]</t>
  </si>
  <si>
    <t>Q13315</t>
  </si>
  <si>
    <t>Q13315 [2429-2436]</t>
  </si>
  <si>
    <t>Q13315 1xBiotin [K2431]</t>
  </si>
  <si>
    <t>Serine-protein kinase ATM OS=Homo sapiens OX=9606 GN=ATM PE=1 SV=4</t>
  </si>
  <si>
    <t>[K].HTYLQTNGKVILPGAK.[I]</t>
  </si>
  <si>
    <t>Q9GZR1</t>
  </si>
  <si>
    <t>Q9GZR1 [296-311]</t>
  </si>
  <si>
    <t>Q9GZR1 1xBiotin [K304]</t>
  </si>
  <si>
    <t>Sentrin-specific protease 6 OS=Homo sapiens OX=9606 GN=SENP6 PE=1 SV=2</t>
  </si>
  <si>
    <t>[R].KPLVVQR.[T]</t>
  </si>
  <si>
    <t>Q96RY5</t>
  </si>
  <si>
    <t>Q96RY5 [885-891]</t>
  </si>
  <si>
    <t>Q96RY5 1xBiotin [K885]</t>
  </si>
  <si>
    <t>Protein cramped-like OS=Homo sapiens OX=9606 GN=CRAMP1 PE=1 SV=3</t>
  </si>
  <si>
    <t>[K].VQPSKVVGVPVGSALPSTVK.[Q]</t>
  </si>
  <si>
    <t>Q9ULM3 [645-664]</t>
  </si>
  <si>
    <t>Q9ULM3 1xBiotin [K649]</t>
  </si>
  <si>
    <t>[K].GETQGLLTAKGGVGK.[L]</t>
  </si>
  <si>
    <t>Q8IX01 [229-243]</t>
  </si>
  <si>
    <t>Q8IX01 1xBiotin [K238]</t>
  </si>
  <si>
    <t>[R].INEWLTKTPDGNK.[S]</t>
  </si>
  <si>
    <t>Q05682 [746-758]</t>
  </si>
  <si>
    <t>Q05682 1xBiotin [K752]</t>
  </si>
  <si>
    <t>[K].VQNATTKGPNGVYDFSQAHNAK.[D]</t>
  </si>
  <si>
    <t>Q9Y5V3</t>
  </si>
  <si>
    <t>Q9Y5V3 [80-101]</t>
  </si>
  <si>
    <t>Q9Y5V3 1xBiotin [K86]</t>
  </si>
  <si>
    <t>Melanoma-associated antigen D1 OS=Homo sapiens OX=9606 GN=MAGED1 PE=1 SV=3</t>
  </si>
  <si>
    <t>[R].FAFKTR.[G]</t>
  </si>
  <si>
    <t>Q15814</t>
  </si>
  <si>
    <t>Q15814 [137-142]</t>
  </si>
  <si>
    <t>Q15814 1xBiotin [K140]</t>
  </si>
  <si>
    <t>Tubulin-specific chaperone C OS=Homo sapiens OX=9606 GN=TBCC PE=1 SV=2</t>
  </si>
  <si>
    <t>[K].EKSTALTWLSK.[D]</t>
  </si>
  <si>
    <t>Q9UNY4 [623-633]</t>
  </si>
  <si>
    <t>Q9UNY4 1xBiotin [K624]</t>
  </si>
  <si>
    <t>[K].SPAFALKNR.[I]</t>
  </si>
  <si>
    <t>Q9ULW0 [486-494]</t>
  </si>
  <si>
    <t>Q9ULW0 1xBiotin [K492]</t>
  </si>
  <si>
    <t>[R].NKVLNHFSIMQQR.[R]</t>
  </si>
  <si>
    <t>P35269</t>
  </si>
  <si>
    <t>P35269 [168-180]</t>
  </si>
  <si>
    <t>P35269 1xBiotin [K169]</t>
  </si>
  <si>
    <t>General transcription factor IIF subunit 1 OS=Homo sapiens OX=9606 GN=GTF2F1 PE=1 SV=2</t>
  </si>
  <si>
    <t>[R].GSITHGTPADVLYKGTITR.[I]</t>
  </si>
  <si>
    <t>Q9Y618 [1227-1245]</t>
  </si>
  <si>
    <t>Q9Y618 1xBiotin [K1240]</t>
  </si>
  <si>
    <t>[R].LGSTGAKMQGVPLK.[H]</t>
  </si>
  <si>
    <t>Q01826</t>
  </si>
  <si>
    <t>Q01826 [45-58]</t>
  </si>
  <si>
    <t>Q01826 1xBiotin [K51]</t>
  </si>
  <si>
    <t>DNA-binding protein SATB1 OS=Homo sapiens OX=9606 GN=SATB1 PE=1 SV=1</t>
  </si>
  <si>
    <t>[R].NLIQKDRTFAVLAYSNVQER.[E]</t>
  </si>
  <si>
    <t>Q96SW2 [112-131]</t>
  </si>
  <si>
    <t>Q96SW2 1xBiotin [K116]</t>
  </si>
  <si>
    <t>[K].LLKLFQGVNK.[A]</t>
  </si>
  <si>
    <t>Q6Y7W6 [1121-1130]</t>
  </si>
  <si>
    <t>Q6Y7W6 1xBiotin [K1123]</t>
  </si>
  <si>
    <t>[K].MQGVPLKHSGHLMK.[T]</t>
  </si>
  <si>
    <t>Q01826 [52-65]</t>
  </si>
  <si>
    <t>Q01826 1xBiotin [K58]</t>
  </si>
  <si>
    <t>[R].LGPGKPGLK.[F]</t>
  </si>
  <si>
    <t>Q16637</t>
  </si>
  <si>
    <t>Q16637 [205-213]</t>
  </si>
  <si>
    <t>Q16637 1xBiotin [K209]</t>
  </si>
  <si>
    <t>Survival motor neuron protein OS=Homo sapiens OX=9606 GN=SMN1 PE=1 SV=1</t>
  </si>
  <si>
    <t>[K].IQSNKGSSYK.[L]</t>
  </si>
  <si>
    <t>Q9NR09</t>
  </si>
  <si>
    <t>Q9NR09 [2261-2270]</t>
  </si>
  <si>
    <t>Q9NR09 1xBiotin [K2265]</t>
  </si>
  <si>
    <t>Baculoviral IAP repeat-containing protein 6 OS=Homo sapiens OX=9606 GN=BIRC6 PE=1 SV=2</t>
  </si>
  <si>
    <t>[K].SFGSKCQLSEK.[F]</t>
  </si>
  <si>
    <t>1xBiotin [K5]; 1xCarbamidomethyl [C6]</t>
  </si>
  <si>
    <t>Q02880</t>
  </si>
  <si>
    <t>Q02880 [408-418]</t>
  </si>
  <si>
    <t>Q02880 1xBiotin [K412]</t>
  </si>
  <si>
    <t>DNA topoisomerase 2-beta OS=Homo sapiens OX=9606 GN=TOP2B PE=1 SV=3</t>
  </si>
  <si>
    <t>[R].FSAVALCKAA.[-]</t>
  </si>
  <si>
    <t>1xBiotin [K8]; 1xCarbamidomethyl [C7]</t>
  </si>
  <si>
    <t>P09936</t>
  </si>
  <si>
    <t>P09936 [214-223]</t>
  </si>
  <si>
    <t>P09936 1xBiotin [K221]</t>
  </si>
  <si>
    <t>Ubiquitin carboxyl-terminal hydrolase isozyme L1 OS=Homo sapiens OX=9606 GN=UCHL1 PE=1 SV=2</t>
  </si>
  <si>
    <t>[R].VHQPGCKPLSTFR.[Q]</t>
  </si>
  <si>
    <t>A1L020</t>
  </si>
  <si>
    <t>A1L020 [323-335]</t>
  </si>
  <si>
    <t>A1L020 1xBiotin [K329]</t>
  </si>
  <si>
    <t>RNA-binding protein MEX3A OS=Homo sapiens OX=9606 GN=MEX3A PE=1 SV=1</t>
  </si>
  <si>
    <t>[K].LPKNVSSATHSAR.[N]</t>
  </si>
  <si>
    <t>Q9UPN4</t>
  </si>
  <si>
    <t>Q9UPN4 [229-241]</t>
  </si>
  <si>
    <t>Q9UPN4 1xBiotin [K231]</t>
  </si>
  <si>
    <t>Centrosomal protein of 131 kDa OS=Homo sapiens OX=9606 GN=CEP131 PE=1 SV=3</t>
  </si>
  <si>
    <t>[K].AYDKAVASFK.[H]</t>
  </si>
  <si>
    <t>Q16637 [42-51]</t>
  </si>
  <si>
    <t>Q16637 1xBiotin [K45]</t>
  </si>
  <si>
    <t>[R].DAGLSFKDDMPK.[S]</t>
  </si>
  <si>
    <t>Q9NW64</t>
  </si>
  <si>
    <t>Q9NW64 [98-109]</t>
  </si>
  <si>
    <t>Q9NW64 1xBiotin [K104]</t>
  </si>
  <si>
    <t>Pre-mRNA-splicing factor RBM22 OS=Homo sapiens OX=9606 GN=RBM22 PE=1 SV=1</t>
  </si>
  <si>
    <t>[R].KVGFALDLPPR.[R]</t>
  </si>
  <si>
    <t>Q9Y2W2</t>
  </si>
  <si>
    <t>Q9Y2W2 [218-228]</t>
  </si>
  <si>
    <t>Q9Y2W2 1xBiotin [K218]</t>
  </si>
  <si>
    <t>WW domain-binding protein 11 OS=Homo sapiens OX=9606 GN=WBP11 PE=1 SV=1</t>
  </si>
  <si>
    <t>[R].LMKDLGYGK.[G]</t>
  </si>
  <si>
    <t>Q96S55 [625-633]</t>
  </si>
  <si>
    <t>Q96S55 1xBiotin [K627]</t>
  </si>
  <si>
    <t>[M].SHPSWLPPKSTGEPLGHVPAR.[M]</t>
  </si>
  <si>
    <t>Q93052</t>
  </si>
  <si>
    <t>Q93052 [2-22]</t>
  </si>
  <si>
    <t>Q93052 1xAcetyl [N-Term]; 1xBiotin [K10]</t>
  </si>
  <si>
    <t>Lipoma-preferred partner OS=Homo sapiens OX=9606 GN=LPP PE=1 SV=1</t>
  </si>
  <si>
    <t>[K].GGVGKLVTLR.[N]</t>
  </si>
  <si>
    <t>Q8IX01 [239-248]</t>
  </si>
  <si>
    <t>Q8IX01 1xBiotin [K243]</t>
  </si>
  <si>
    <t>[R].LVPSDKFSPR.[I]</t>
  </si>
  <si>
    <t>Q5SW79 [1191-1200]</t>
  </si>
  <si>
    <t>Q5SW79 1xBiotin [K1196]</t>
  </si>
  <si>
    <t>[K].AAQGSQSPTGHEGGTIQLKSPLQVLK.[L]</t>
  </si>
  <si>
    <t>1xBiotin [K19]</t>
  </si>
  <si>
    <t>Q12816</t>
  </si>
  <si>
    <t>Q12816 [149-174]</t>
  </si>
  <si>
    <t>Q12816 1xBiotin [K167]</t>
  </si>
  <si>
    <t>Trophinin OS=Homo sapiens OX=9606 GN=TRO PE=1 SV=3</t>
  </si>
  <si>
    <t>[K].GAGLGAKGSAYGLSGADSYK.[D]</t>
  </si>
  <si>
    <t>P52756</t>
  </si>
  <si>
    <t>P52756 [781-800]</t>
  </si>
  <si>
    <t>P52756 1xBiotin [K787]</t>
  </si>
  <si>
    <t>RNA-binding protein 5 OS=Homo sapiens OX=9606 GN=RBM5 PE=1 SV=2</t>
  </si>
  <si>
    <t>[R].AKSEELAALSSQQPEK.[V]</t>
  </si>
  <si>
    <t>Q13506</t>
  </si>
  <si>
    <t>Q13506 [354-369]</t>
  </si>
  <si>
    <t>Q13506 1xBiotin [K355]</t>
  </si>
  <si>
    <t>NGFI-A-binding protein 1 OS=Homo sapiens OX=9606 GN=NAB1 PE=1 SV=2</t>
  </si>
  <si>
    <t>[K].GIVEFSGKPAAR.[K]</t>
  </si>
  <si>
    <t>Q15233 [191-202]</t>
  </si>
  <si>
    <t>Q15233 1xBiotin [K198]</t>
  </si>
  <si>
    <t>[K].KPDDGKMK.[G]</t>
  </si>
  <si>
    <t>Q04760</t>
  </si>
  <si>
    <t>Q04760 [152-159]</t>
  </si>
  <si>
    <t>Q04760 1xBiotin [K]</t>
  </si>
  <si>
    <t>Lactoylglutathione lyase OS=Homo sapiens OX=9606 GN=GLO1 PE=1 SV=4</t>
  </si>
  <si>
    <t>[R].TNGLTKPAALAAAPAKPGGAGGSK.[K]</t>
  </si>
  <si>
    <t>Q13619 [18-41]</t>
  </si>
  <si>
    <t>Q13619 1xBiotin [K23]</t>
  </si>
  <si>
    <t>[R].LEELQLFKNK.[E]</t>
  </si>
  <si>
    <t>Q96PZ0 [179-188]</t>
  </si>
  <si>
    <t>Q96PZ0 1xBiotin [K188]</t>
  </si>
  <si>
    <t>[K].VYTQKGVLPSPAPLPPSSK.[D]</t>
  </si>
  <si>
    <t>Q2KJY2</t>
  </si>
  <si>
    <t>Q2KJY2 [1091-1109]</t>
  </si>
  <si>
    <t>Q2KJY2 1xBiotin [K1095]</t>
  </si>
  <si>
    <t>Kinesin-like protein KIF26B OS=Homo sapiens OX=9606 GN=KIF26B PE=2 SV=1</t>
  </si>
  <si>
    <t>[K].IIPTKIVYGQQGK.[T]</t>
  </si>
  <si>
    <t>Q7Z589</t>
  </si>
  <si>
    <t>Q7Z589 [651-663]</t>
  </si>
  <si>
    <t>Q7Z589 1xBiotin [K655]</t>
  </si>
  <si>
    <t>BRCA2-interacting transcriptional repressor EMSY OS=Homo sapiens OX=9606 GN=EMSY PE=1 SV=2</t>
  </si>
  <si>
    <t>[K].LVIKNQQFHK.[E]</t>
  </si>
  <si>
    <t>Q15233 [240-249]</t>
  </si>
  <si>
    <t>Q15233 1xBiotin [K243]</t>
  </si>
  <si>
    <t>[R].NISQDKMSSFPLK.[I]</t>
  </si>
  <si>
    <t>Q68DQ2 [850-862]</t>
  </si>
  <si>
    <t>Q68DQ2 1xBiotin [K855]</t>
  </si>
  <si>
    <t>[K].FNTKDLK.[T]</t>
  </si>
  <si>
    <t>Q5TBB1</t>
  </si>
  <si>
    <t>Q5TBB1 [265-271]</t>
  </si>
  <si>
    <t>Q5TBB1 1xBiotin [K268]</t>
  </si>
  <si>
    <t>Ribonuclease H2 subunit B OS=Homo sapiens OX=9606 GN=RNASEH2B PE=1 SV=1</t>
  </si>
  <si>
    <t>[K].SSYKSILPYPVSPK.[Q]</t>
  </si>
  <si>
    <t>Q8IWI9 [913-926]</t>
  </si>
  <si>
    <t>Q8IWI9 1xBiotin [K916]</t>
  </si>
  <si>
    <t>[K].MEQKFR.[MI]</t>
  </si>
  <si>
    <t>O60934</t>
  </si>
  <si>
    <t>O60934 [389-394]</t>
  </si>
  <si>
    <t>O60934 1xBiotin [K392]</t>
  </si>
  <si>
    <t>Nibrin OS=Homo sapiens OX=9606 GN=NBN PE=1 SV=1</t>
  </si>
  <si>
    <t>[R].STKMEGTVSLLVFR.[Q]</t>
  </si>
  <si>
    <t>Q8TEW0</t>
  </si>
  <si>
    <t>Q8TEW0 [533-546]</t>
  </si>
  <si>
    <t>Q8TEW0 1xBiotin [K535]</t>
  </si>
  <si>
    <t>Partitioning defective 3 homolog OS=Homo sapiens OX=9606 GN=PARD3 PE=1 SV=2</t>
  </si>
  <si>
    <t>[R].AKVEFNIR.[K]</t>
  </si>
  <si>
    <t>Q8NC51 [302-309]</t>
  </si>
  <si>
    <t>Q8NC51 1xBiotin [K303]</t>
  </si>
  <si>
    <t>[R].YANNSNYKNDVMIR.[K]</t>
  </si>
  <si>
    <t>P61326</t>
  </si>
  <si>
    <t>P61326 [34-47]</t>
  </si>
  <si>
    <t>P61326 1xBiotin [K41]</t>
  </si>
  <si>
    <t>Protein mago nashi homolog OS=Homo sapiens OX=9606 GN=MAGOH PE=1 SV=1</t>
  </si>
  <si>
    <t>[R].YLANKCSIASR.[I]</t>
  </si>
  <si>
    <t>O00567</t>
  </si>
  <si>
    <t>O00567 [371-381]</t>
  </si>
  <si>
    <t>O00567 1xBiotin [K375]</t>
  </si>
  <si>
    <t>Nucleolar protein 56 OS=Homo sapiens OX=9606 GN=NOP56 PE=1 SV=4</t>
  </si>
  <si>
    <t>[R].GLQPLKLDYR.[A]</t>
  </si>
  <si>
    <t>Q14160 [1260-1269]</t>
  </si>
  <si>
    <t>Q14160 1xBiotin [K1265]</t>
  </si>
  <si>
    <t>[K].YIKLQCK.[G]</t>
  </si>
  <si>
    <t>1xBiotin [K3]; 1xCarbamidomethyl [C6]</t>
  </si>
  <si>
    <t>O60942</t>
  </si>
  <si>
    <t>O60942 [86-92]</t>
  </si>
  <si>
    <t>O60942 1xBiotin [K88]</t>
  </si>
  <si>
    <t>mRNA-capping enzyme OS=Homo sapiens OX=9606 GN=RNGTT PE=1 SV=1</t>
  </si>
  <si>
    <t>[R].LVSLIGSKTQIPTQR.[Y]</t>
  </si>
  <si>
    <t>P25786</t>
  </si>
  <si>
    <t>P25786 [108-122]</t>
  </si>
  <si>
    <t>P25786 1xBiotin [K115]</t>
  </si>
  <si>
    <t>Proteasome subunit alpha type-1 OS=Homo sapiens OX=9606 GN=PSMA1 PE=1 SV=1</t>
  </si>
  <si>
    <t>[R].YNQMKGMGMR.[S]</t>
  </si>
  <si>
    <t>P51532 [90-99]</t>
  </si>
  <si>
    <t>P51532 1xBiotin [K94]</t>
  </si>
  <si>
    <t>[K].FMKSQGLSQLYHNQSQGLLSQLQGQSK.[D]</t>
  </si>
  <si>
    <t>P78344 [429-455]</t>
  </si>
  <si>
    <t>P78344 1xBiotin [K431]</t>
  </si>
  <si>
    <t>[K].IFEGLGPKVELPLYNQPSDTK.[V]</t>
  </si>
  <si>
    <t>O75376</t>
  </si>
  <si>
    <t>O75376 [253-273]</t>
  </si>
  <si>
    <t>O75376 1xBiotin [K260]</t>
  </si>
  <si>
    <t>Nuclear receptor corepressor 1 OS=Homo sapiens OX=9606 GN=NCOR1 PE=1 SV=2</t>
  </si>
  <si>
    <t>[K].SKHEEEAVQK.[Q]</t>
  </si>
  <si>
    <t>Q9H2M9</t>
  </si>
  <si>
    <t>Q9H2M9 [354-363]</t>
  </si>
  <si>
    <t>Q9H2M9 1xBiotin [K355]</t>
  </si>
  <si>
    <t>Rab3 GTPase-activating protein non-catalytic subunit OS=Homo sapiens OX=9606 GN=RAB3GAP2 PE=1 SV=1</t>
  </si>
  <si>
    <t>[M].SKSFQQSSLSR.[D]</t>
  </si>
  <si>
    <t>P43243</t>
  </si>
  <si>
    <t>P43243 [2-12]</t>
  </si>
  <si>
    <t>P43243 1xAcetyl [N-Term]; 1xBiotin [K3]</t>
  </si>
  <si>
    <t>Matrin-3 OS=Homo sapiens OX=9606 GN=MATR3 PE=1 SV=2</t>
  </si>
  <si>
    <t>[R].KFFGVIPSGK.[K]</t>
  </si>
  <si>
    <t>P35251</t>
  </si>
  <si>
    <t>P35251 [5-14]</t>
  </si>
  <si>
    <t>P35251 1xBiotin [K5]</t>
  </si>
  <si>
    <t>Replication factor C subunit 1 OS=Homo sapiens OX=9606 GN=RFC1 PE=1 SV=4</t>
  </si>
  <si>
    <t>[R].YGSQPLQSTQHITKHLSMEVPQSR.[E]</t>
  </si>
  <si>
    <t>Q9HCM1</t>
  </si>
  <si>
    <t>Q9HCM1 [286-309]</t>
  </si>
  <si>
    <t>Q9HCM1 1xBiotin [K299]</t>
  </si>
  <si>
    <t>Retroelement silencing factor 1 OS=Homo sapiens OX=9606 GN=RESF1 PE=1 SV=3</t>
  </si>
  <si>
    <t>[K].AAEAGGAEEQYGFLTTPTKQLGAQSPGR.[E]</t>
  </si>
  <si>
    <t>P46821 [1052-1079]</t>
  </si>
  <si>
    <t>P46821 1xBiotin [K1070]</t>
  </si>
  <si>
    <t>[R].SLKSLEPEDEVEDDPK.[V]</t>
  </si>
  <si>
    <t>Q13207</t>
  </si>
  <si>
    <t>Q13207 [91-106]</t>
  </si>
  <si>
    <t>Q13207 1xBiotin [K93]</t>
  </si>
  <si>
    <t>T-box transcription factor TBX2 OS=Homo sapiens OX=9606 GN=TBX2 PE=1 SV=3</t>
  </si>
  <si>
    <t>[K].SSFLFKGDGSKPLEPAK.[Q]</t>
  </si>
  <si>
    <t>O75592</t>
  </si>
  <si>
    <t>O75592 [3004-3020]</t>
  </si>
  <si>
    <t>O75592 1xBiotin [K3009]</t>
  </si>
  <si>
    <t>E3 ubiquitin-protein ligase MYCBP2 OS=Homo sapiens OX=9606 GN=MYCBP2 PE=1 SV=4</t>
  </si>
  <si>
    <t>[K].SLLGDSAPTLHLNKGTPSQSPVVGR.[S]</t>
  </si>
  <si>
    <t>P52594</t>
  </si>
  <si>
    <t>P52594 [162-186]</t>
  </si>
  <si>
    <t>P52594 1xBiotin [K175]</t>
  </si>
  <si>
    <t>Arf-GAP domain and FG repeat-containing protein 1 OS=Homo sapiens OX=9606 GN=AGFG1 PE=1 SV=2</t>
  </si>
  <si>
    <t>[K].NKVLSMLK.[E]</t>
  </si>
  <si>
    <t>O75592 [3118-3125]</t>
  </si>
  <si>
    <t>O75592 1xBiotin [K3119]</t>
  </si>
  <si>
    <t>[R].KLAIER.[A]</t>
  </si>
  <si>
    <t>Q8WYP5</t>
  </si>
  <si>
    <t>Q8WYP5 [1010-1015]</t>
  </si>
  <si>
    <t>Q8WYP5 1xBiotin [K1010]</t>
  </si>
  <si>
    <t>Protein ELYS OS=Homo sapiens OX=9606 GN=AHCTF1 PE=1 SV=3</t>
  </si>
  <si>
    <t>[K].SDKLVYVDLLR.[E]</t>
  </si>
  <si>
    <t>Q6W2J9</t>
  </si>
  <si>
    <t>Q6W2J9 [800-810]</t>
  </si>
  <si>
    <t>Q6W2J9 1xBiotin [K802]</t>
  </si>
  <si>
    <t>BCL-6 corepressor OS=Homo sapiens OX=9606 GN=BCOR PE=1 SV=1</t>
  </si>
  <si>
    <t>[K].FSKPIGDFK.[F]</t>
  </si>
  <si>
    <t>P49790 [952-960]</t>
  </si>
  <si>
    <t>P49790 1xBiotin [K954]</t>
  </si>
  <si>
    <t>[K].KSSGFSGK.[G]</t>
  </si>
  <si>
    <t>Q7L014 [769-776]</t>
  </si>
  <si>
    <t>Q7L014 1xBiotin [K769]</t>
  </si>
  <si>
    <t>[K].TKTDYTR.[I]</t>
  </si>
  <si>
    <t>Q8TCU4 [3538-3544]</t>
  </si>
  <si>
    <t>Q8TCU4 1xBiotin [K3539]</t>
  </si>
  <si>
    <t>[R].LAKYNQLLR.[I]</t>
  </si>
  <si>
    <t>P06733</t>
  </si>
  <si>
    <t>P06733 [404-412]</t>
  </si>
  <si>
    <t>P06733 1xBiotin [K406]</t>
  </si>
  <si>
    <t>Alpha-enolase OS=Homo sapiens OX=9606 GN=ENO1 PE=1 SV=2</t>
  </si>
  <si>
    <t>[R].LQHLLEKSNIYSK.[F]</t>
  </si>
  <si>
    <t>Q9NRZ9 [68-80]</t>
  </si>
  <si>
    <t>Q9NRZ9 1xBiotin [K74]</t>
  </si>
  <si>
    <t>[K].SLLMGKEFQR.[R]</t>
  </si>
  <si>
    <t>Q13098 [439-448]</t>
  </si>
  <si>
    <t>Q13098 1xBiotin [K444]</t>
  </si>
  <si>
    <t>[K].FGTSETSKTLK.[S]</t>
  </si>
  <si>
    <t>P49792 [1523-1533]</t>
  </si>
  <si>
    <t>P49792 1xBiotin [K1530]</t>
  </si>
  <si>
    <t>[R].EKPIVFYQQALPDSELTQEALK.[V]</t>
  </si>
  <si>
    <t>Q8TCU4 [1716-1737]</t>
  </si>
  <si>
    <t>Q8TCU4 1xBiotin [K1717]</t>
  </si>
  <si>
    <t>[K].YPGKMEGLFR.[H]</t>
  </si>
  <si>
    <t>Q9HAH7</t>
  </si>
  <si>
    <t>Q9HAH7 [5-14]</t>
  </si>
  <si>
    <t>Q9HAH7 1xBiotin [K8]</t>
  </si>
  <si>
    <t>Probable fibrosin-1 OS=Homo sapiens OX=9606 GN=FBRS PE=1 SV=3</t>
  </si>
  <si>
    <t>[K].ENLAYGKGVLSGEECKK.[Q]</t>
  </si>
  <si>
    <t>1xBiotin [K7]; 1xCarbamidomethyl [C15]</t>
  </si>
  <si>
    <t>Q9NVI1</t>
  </si>
  <si>
    <t>Q9NVI1 [142-158]</t>
  </si>
  <si>
    <t>Q9NVI1 1xBiotin [K148]</t>
  </si>
  <si>
    <t>Fanconi anemia group I protein OS=Homo sapiens OX=9606 GN=FANCI PE=1 SV=4</t>
  </si>
  <si>
    <t>[R].AVTIAKQANCPLYVTK.[V]</t>
  </si>
  <si>
    <t>1xBiotin [K6]; 1xCarbamidomethyl [C10]</t>
  </si>
  <si>
    <t>O14531 [239-254]</t>
  </si>
  <si>
    <t>O14531 1xBiotin [K244]</t>
  </si>
  <si>
    <t>[K].DKDWVLK.[I]</t>
  </si>
  <si>
    <t>Q8NG31 [667-673]</t>
  </si>
  <si>
    <t>Q8NG31 1xBiotin [K668]</t>
  </si>
  <si>
    <t>[K].GLLQPVKLSR.[A]</t>
  </si>
  <si>
    <t>Q9H6R4</t>
  </si>
  <si>
    <t>Q9H6R4 [48-57]</t>
  </si>
  <si>
    <t>Q9H6R4 1xBiotin [K54]</t>
  </si>
  <si>
    <t>Nucleolar protein 6 OS=Homo sapiens OX=9606 GN=NOL6 PE=1 SV=2</t>
  </si>
  <si>
    <t>[K].ILKGEYAVR.[A]</t>
  </si>
  <si>
    <t>Q92499 [491-499]</t>
  </si>
  <si>
    <t>Q92499 1xBiotin [K493]</t>
  </si>
  <si>
    <t>[K].HGGNVSLDVLPVKGPQGSPLLSR.[A]</t>
  </si>
  <si>
    <t>Q8TEP8</t>
  </si>
  <si>
    <t>Q8TEP8 [2093-2115]</t>
  </si>
  <si>
    <t>Q8TEP8 1xBiotin [K2105]</t>
  </si>
  <si>
    <t>Centrosomal protein of 192 kDa OS=Homo sapiens OX=9606 GN=CEP192 PE=1 SV=3</t>
  </si>
  <si>
    <t>[R].DGSLASNPYSGDLTKFGR.[G]</t>
  </si>
  <si>
    <t>1xBiotin [K15]</t>
  </si>
  <si>
    <t>Q14157</t>
  </si>
  <si>
    <t>Q14157 [850-867]</t>
  </si>
  <si>
    <t>Q14157 1xBiotin [K864]</t>
  </si>
  <si>
    <t>Ubiquitin-associated protein 2-like OS=Homo sapiens OX=9606 GN=UBAP2L PE=1 SV=2</t>
  </si>
  <si>
    <t>[-G].MQIFVKTLTGK.[T]</t>
  </si>
  <si>
    <t>P62987</t>
  </si>
  <si>
    <t>P62987 [1-11]</t>
  </si>
  <si>
    <t>P62987 1xBiotin [K6]</t>
  </si>
  <si>
    <t>Ubiquitin-60S ribosomal protein L40 OS=Homo sapiens OX=9606 GN=UBA52 PE=1 SV=2</t>
  </si>
  <si>
    <t>[K].ELIKQVSPAASLR.[H]</t>
  </si>
  <si>
    <t>Q5VWN6</t>
  </si>
  <si>
    <t>Q5VWN6 [1081-1093]</t>
  </si>
  <si>
    <t>Q5VWN6 1xBiotin [K1084]</t>
  </si>
  <si>
    <t>Protein TASOR 2 OS=Homo sapiens OX=9606 GN=TASOR2 PE=1 SV=1</t>
  </si>
  <si>
    <t>[K].VHAPGLNLSGVGGKMQVGGDGVK.[V]</t>
  </si>
  <si>
    <t>Q09666 [5324-5346]</t>
  </si>
  <si>
    <t>Q09666 1xBiotin [K5337]</t>
  </si>
  <si>
    <t>[K].VKDSSVGK.[M]</t>
  </si>
  <si>
    <t>Q13015</t>
  </si>
  <si>
    <t>Q13015 [40-47]</t>
  </si>
  <si>
    <t>Q13015 1xBiotin [K41]</t>
  </si>
  <si>
    <t>Protein AF1q OS=Homo sapiens OX=9606 GN=MLLT11 PE=1 SV=1</t>
  </si>
  <si>
    <t>[K].AQEFLPKK.[I]</t>
  </si>
  <si>
    <t>Q8IWI9 [2739-2746]</t>
  </si>
  <si>
    <t>Q8IWI9 1xBiotin [K2746]</t>
  </si>
  <si>
    <t>[R].KINFDALLK.[F]</t>
  </si>
  <si>
    <t>P55061</t>
  </si>
  <si>
    <t>P55061 [7-15]</t>
  </si>
  <si>
    <t>P55061 1xBiotin [K7]</t>
  </si>
  <si>
    <t>Bax inhibitor 1 OS=Homo sapiens OX=9606 GN=TMBIM6 PE=1 SV=2</t>
  </si>
  <si>
    <t>[R].YYKNIGLGFK.[T]</t>
  </si>
  <si>
    <t>P62280</t>
  </si>
  <si>
    <t>P62280 [36-45]</t>
  </si>
  <si>
    <t>P62280 1xBiotin [K38]</t>
  </si>
  <si>
    <t>40S ribosomal protein S11 OS=Homo sapiens OX=9606 GN=RPS11 PE=1 SV=3</t>
  </si>
  <si>
    <t>[K].VKAIGR.[Q]</t>
  </si>
  <si>
    <t>Q96SW2 [157-162]</t>
  </si>
  <si>
    <t>Q96SW2 1xBiotin [K158]</t>
  </si>
  <si>
    <t>[K].IKTLFPLIEAK.[K]</t>
  </si>
  <si>
    <t>P13010 [533-543]</t>
  </si>
  <si>
    <t>P13010 1xBiotin [K534]</t>
  </si>
  <si>
    <t>[K].LTKAEK.[KL]</t>
  </si>
  <si>
    <t>Q9Y4B4</t>
  </si>
  <si>
    <t>Q9Y4B4 [960-965]</t>
  </si>
  <si>
    <t>Q9Y4B4 1xBiotin [K962]</t>
  </si>
  <si>
    <t>Helicase ARIP4 OS=Homo sapiens OX=9606 GN=RAD54L2 PE=1 SV=4</t>
  </si>
  <si>
    <t>[K].TPQLAKTISK.[K]</t>
  </si>
  <si>
    <t>Q9BT25</t>
  </si>
  <si>
    <t>Q9BT25 [116-125]</t>
  </si>
  <si>
    <t>Q9BT25 1xBiotin [K121]</t>
  </si>
  <si>
    <t>HAUS augmin-like complex subunit 8 OS=Homo sapiens OX=9606 GN=HAUS8 PE=1 SV=3</t>
  </si>
  <si>
    <t>[K].YLTPKSQFGSASHSEAVQEVR.[K]</t>
  </si>
  <si>
    <t>Q8IYW5</t>
  </si>
  <si>
    <t>Q8IYW5 [228-248]</t>
  </si>
  <si>
    <t>Q8IYW5 1xBiotin [K232]</t>
  </si>
  <si>
    <t>E3 ubiquitin-protein ligase RNF168 OS=Homo sapiens OX=9606 GN=RNF168 PE=1 SV=1</t>
  </si>
  <si>
    <t>[R].LTIGKHLDMGSPQLR.[T]</t>
  </si>
  <si>
    <t>Q76N32</t>
  </si>
  <si>
    <t>Q76N32 [425-439]</t>
  </si>
  <si>
    <t>Q76N32 1xBiotin [K429]</t>
  </si>
  <si>
    <t>Centrosomal protein of 68 kDa OS=Homo sapiens OX=9606 GN=CEP68 PE=1 SV=2</t>
  </si>
  <si>
    <t>[K].SKGIAYIEFK.[T]</t>
  </si>
  <si>
    <t>P19338 [428-437]</t>
  </si>
  <si>
    <t>P19338 1xBiotin [K429]</t>
  </si>
  <si>
    <t>[K].IVPKISYASK.[V]</t>
  </si>
  <si>
    <t>Q7Z417</t>
  </si>
  <si>
    <t>Q7Z417 [352-361]</t>
  </si>
  <si>
    <t>Q7Z417 1xBiotin [K355]</t>
  </si>
  <si>
    <t>Nuclear fragile X mental retardation-interacting protein 2 OS=Homo sapiens OX=9606 GN=NUFIP2 PE=1 SV=1</t>
  </si>
  <si>
    <t>[K].EGSVLDILKSPGFASPK.[I]</t>
  </si>
  <si>
    <t>P49790 [605-621]</t>
  </si>
  <si>
    <t>P49790 1xBiotin [K613]</t>
  </si>
  <si>
    <t>[K].KDMSPQK.[F]</t>
  </si>
  <si>
    <t>Q96SW2 [407-413]</t>
  </si>
  <si>
    <t>Q96SW2 1xBiotin [K407]</t>
  </si>
  <si>
    <t>[R].IKSYDYEAWAK.[L]</t>
  </si>
  <si>
    <t>Q9H6T3</t>
  </si>
  <si>
    <t>Q9H6T3 [85-95]</t>
  </si>
  <si>
    <t>Q9H6T3 1xBiotin [K86]</t>
  </si>
  <si>
    <t>RNA polymerase II-associated protein 3 OS=Homo sapiens OX=9606 GN=RPAP3 PE=1 SV=2</t>
  </si>
  <si>
    <t>[R].LALKAQATNK.[C]</t>
  </si>
  <si>
    <t>Q14781</t>
  </si>
  <si>
    <t>Q14781 [274-283]</t>
  </si>
  <si>
    <t>Q14781 1xBiotin [K277]</t>
  </si>
  <si>
    <t>Chromobox protein homolog 2 OS=Homo sapiens OX=9606 GN=CBX2 PE=1 SV=2</t>
  </si>
  <si>
    <t>[K].EVFQLKGGIHK.[Y]</t>
  </si>
  <si>
    <t>Q5T7W7</t>
  </si>
  <si>
    <t>Q5T7W7 [376-386]</t>
  </si>
  <si>
    <t>Q5T7W7 1xBiotin [K]</t>
  </si>
  <si>
    <t>Thiosulfate sulfurtransferase/rhodanese-like domain-containing protein 2 OS=Homo sapiens OX=9606 GN=TSTD2 PE=1 SV=1</t>
  </si>
  <si>
    <t>[R].KGSVLQSIEK.[I]</t>
  </si>
  <si>
    <t>Q5T3J3</t>
  </si>
  <si>
    <t>Q5T3J3 [500-509]</t>
  </si>
  <si>
    <t>Q5T3J3 1xBiotin [K500]</t>
  </si>
  <si>
    <t>Ligand-dependent nuclear receptor-interacting factor 1 OS=Homo sapiens OX=9606 GN=LRIF1 PE=1 SV=1</t>
  </si>
  <si>
    <t>[K].GASDAKLCALYK.[E]</t>
  </si>
  <si>
    <t>A1L020 [109-120]</t>
  </si>
  <si>
    <t>A1L020 1xBiotin [K114]</t>
  </si>
  <si>
    <t>[K].KGPGLAVQSGDK.[T]</t>
  </si>
  <si>
    <t>Q96PK6</t>
  </si>
  <si>
    <t>Q96PK6 [153-164]</t>
  </si>
  <si>
    <t>Q96PK6 1xBiotin [K153]</t>
  </si>
  <si>
    <t>RNA-binding protein 14 OS=Homo sapiens OX=9606 GN=RBM14 PE=1 SV=2</t>
  </si>
  <si>
    <t>[R].KPASFMTSICDER.[G]</t>
  </si>
  <si>
    <t>1xBiotin [K1]; 1xCarbamidomethyl [C10]</t>
  </si>
  <si>
    <t>P53396</t>
  </si>
  <si>
    <t>P53396 [836-848]</t>
  </si>
  <si>
    <t>P53396 1xBiotin [K836]</t>
  </si>
  <si>
    <t>ATP-citrate synthase OS=Homo sapiens OX=9606 GN=ACLY PE=1 SV=3</t>
  </si>
  <si>
    <t>[K].NLPFKTSGLETAK.[K]</t>
  </si>
  <si>
    <t>Q76FK4</t>
  </si>
  <si>
    <t>Q76FK4 [280-292]</t>
  </si>
  <si>
    <t>Q76FK4 1xBiotin [K284]</t>
  </si>
  <si>
    <t>Nucleolar protein 8 OS=Homo sapiens OX=9606 GN=NOL8 PE=1 SV=1</t>
  </si>
  <si>
    <t>[K].FLPNAPKALIVEPSR.[E]</t>
  </si>
  <si>
    <t>Q92499 [282-296]</t>
  </si>
  <si>
    <t>Q92499 1xBiotin [K288]</t>
  </si>
  <si>
    <t>[K].KNFNICFDNIK.[N]</t>
  </si>
  <si>
    <t>1xBiotin [K1]; 1xCarbamidomethyl [C6]</t>
  </si>
  <si>
    <t>Q9UKL3</t>
  </si>
  <si>
    <t>Q9UKL3 [1235-1245]</t>
  </si>
  <si>
    <t>Q9UKL3 1xBiotin [K1235]</t>
  </si>
  <si>
    <t>CASP8-associated protein 2 OS=Homo sapiens OX=9606 GN=CASP8AP2 PE=1 SV=1</t>
  </si>
  <si>
    <t>[R].WKTPAAIPATPVAVSQPIR.[T]</t>
  </si>
  <si>
    <t>P55196 [1343-1361]</t>
  </si>
  <si>
    <t>P55196 1xBiotin [K1344]</t>
  </si>
  <si>
    <t>[R].TGKLAEAK.[N]</t>
  </si>
  <si>
    <t>A2RRP1</t>
  </si>
  <si>
    <t>A2RRP1 [1510-1517]</t>
  </si>
  <si>
    <t>A2RRP1 1xBiotin [K1512]</t>
  </si>
  <si>
    <t>Neuroblastoma-amplified sequence OS=Homo sapiens OX=9606 GN=NBAS PE=1 SV=2</t>
  </si>
  <si>
    <t>[R].NIKSMWEK.[G]</t>
  </si>
  <si>
    <t>Q05682 [711-718]</t>
  </si>
  <si>
    <t>Q05682 1xBiotin [K713]</t>
  </si>
  <si>
    <t>[R].GLTGPTTVPATKASLLR.[E]</t>
  </si>
  <si>
    <t>Q9UPA5</t>
  </si>
  <si>
    <t>Q9UPA5 [2926-2942]</t>
  </si>
  <si>
    <t>Q9UPA5 1xBiotin [K2937]</t>
  </si>
  <si>
    <t>Protein bassoon OS=Homo sapiens OX=9606 GN=BSN PE=1 SV=4</t>
  </si>
  <si>
    <t>[R].LVKVLEFGR.[K]</t>
  </si>
  <si>
    <t>P78316</t>
  </si>
  <si>
    <t>P78316 [770-778]</t>
  </si>
  <si>
    <t>P78316 1xBiotin [K772]</t>
  </si>
  <si>
    <t>Nucleolar protein 14 OS=Homo sapiens OX=9606 GN=NOP14 PE=1 SV=3</t>
  </si>
  <si>
    <t>[R].DLLTTTAGKLR.[V]</t>
  </si>
  <si>
    <t>Q15652</t>
  </si>
  <si>
    <t>Q15652 [2068-2078]</t>
  </si>
  <si>
    <t>Q15652 1xBiotin [K2076]</t>
  </si>
  <si>
    <t>Probable JmjC domain-containing histone demethylation protein 2C OS=Homo sapiens OX=9606 GN=JMJD1C PE=1 SV=2</t>
  </si>
  <si>
    <t>[K].LTKIETLR.[F]</t>
  </si>
  <si>
    <t>Q9H2A3</t>
  </si>
  <si>
    <t>Q9H2A3 [148-155]</t>
  </si>
  <si>
    <t>Q9H2A3 1xBiotin [K150]</t>
  </si>
  <si>
    <t>Neurogenin-2 OS=Homo sapiens OX=9606 GN=NEUROG2 PE=1 SV=2</t>
  </si>
  <si>
    <t>[R].GKPLILSR.[K]</t>
  </si>
  <si>
    <t>Q8IWI9 [2568-2575]</t>
  </si>
  <si>
    <t>Q8IWI9 1xBiotin [K2569]</t>
  </si>
  <si>
    <t>[K].STFSFSMTKPSEK.[E]</t>
  </si>
  <si>
    <t>P49790 [1149-1161]</t>
  </si>
  <si>
    <t>P49790 1xBiotin [K1157]</t>
  </si>
  <si>
    <t>[K].ILKGDQLLQEDYK.[V]</t>
  </si>
  <si>
    <t>Q17RS7</t>
  </si>
  <si>
    <t>Q17RS7 [737-749]</t>
  </si>
  <si>
    <t>Q17RS7 1xBiotin [K739]</t>
  </si>
  <si>
    <t>Flap endonuclease GEN homolog 1 OS=Homo sapiens OX=9606 GN=GEN1 PE=1 SV=2</t>
  </si>
  <si>
    <t>[R].YPLLLPKGVVLK.[L]</t>
  </si>
  <si>
    <t>Q9H869; Q3T8J9</t>
  </si>
  <si>
    <t>Q9H869 [426-437]; Q3T8J9 [969-980]</t>
  </si>
  <si>
    <t>Q9H869 1xBiotin [K432]; Q3T8J9 1xBiotin [K975]</t>
  </si>
  <si>
    <t>YY1-associated protein 1 OS=Homo sapiens OX=9606 GN=YY1AP1 PE=1 SV=2
GON-4-like protein OS=Homo sapiens OX=9606 GN=GON4L PE=1 SV=1</t>
  </si>
  <si>
    <t>[R].INEILSNALKR.[G]</t>
  </si>
  <si>
    <t>P52272 [372-382]</t>
  </si>
  <si>
    <t>P52272 1xBiotin [K381]</t>
  </si>
  <si>
    <t>[K].GESSGKNVTLPAVFK.[A]</t>
  </si>
  <si>
    <t>P36578</t>
  </si>
  <si>
    <t>P36578 [15-29]</t>
  </si>
  <si>
    <t>P36578 1xBiotin [K20]</t>
  </si>
  <si>
    <t>60S ribosomal protein L4 OS=Homo sapiens OX=9606 GN=RPL4 PE=1 SV=5</t>
  </si>
  <si>
    <t>[K].VQTLSNQPLLKSPAPPLLHVAALGQK.[Q]</t>
  </si>
  <si>
    <t>Q8N163</t>
  </si>
  <si>
    <t>Q8N163 [113-138]</t>
  </si>
  <si>
    <t>Q8N163 1xBiotin [K123]</t>
  </si>
  <si>
    <t>Cell cycle and apoptosis regulator protein 2 OS=Homo sapiens OX=9606 GN=CCAR2 PE=1 SV=2</t>
  </si>
  <si>
    <t>[K].SVNVKPLVTHR.[F]</t>
  </si>
  <si>
    <t>Q00796</t>
  </si>
  <si>
    <t>Q00796 [315-325]</t>
  </si>
  <si>
    <t>Q00796 1xBiotin [K319]</t>
  </si>
  <si>
    <t>Sorbitol dehydrogenase OS=Homo sapiens OX=9606 GN=SORD PE=1 SV=4</t>
  </si>
  <si>
    <t>[-].MKVELCSFSGYK.[I]</t>
  </si>
  <si>
    <t>P83731</t>
  </si>
  <si>
    <t>P83731 [1-12]</t>
  </si>
  <si>
    <t>P83731 1xBiotin [K2]</t>
  </si>
  <si>
    <t>60S ribosomal protein L24 OS=Homo sapiens OX=9606 GN=RPL24 PE=1 SV=1</t>
  </si>
  <si>
    <t>[K].NLPQKSTAPVK.[T]</t>
  </si>
  <si>
    <t>O75592 [2849-2859]</t>
  </si>
  <si>
    <t>O75592 1xBiotin [K2853]</t>
  </si>
  <si>
    <t>1xBiotin [K20]</t>
  </si>
  <si>
    <t>[R].SKAQILALLK.[S]</t>
  </si>
  <si>
    <t>Q86YA3</t>
  </si>
  <si>
    <t>Q86YA3 [251-260]</t>
  </si>
  <si>
    <t>Q86YA3 1xBiotin [K252]</t>
  </si>
  <si>
    <t>Protein ZGRF1 OS=Homo sapiens OX=9606 GN=ZGRF1 PE=1 SV=3</t>
  </si>
  <si>
    <t>[K].NKALDWAIPQQR.[S]</t>
  </si>
  <si>
    <t>Q6W2J9 [529-540]</t>
  </si>
  <si>
    <t>Q6W2J9 1xBiotin [K530]</t>
  </si>
  <si>
    <t>[R].TITKNYR.[L]</t>
  </si>
  <si>
    <t>A2RRP1 [511-517]</t>
  </si>
  <si>
    <t>A2RRP1 1xBiotin [K514]</t>
  </si>
  <si>
    <t>[K].HALKNGDICETSGKPK.[T]</t>
  </si>
  <si>
    <t>1xBiotin [K4]; 1xCarbamidomethyl [C9]</t>
  </si>
  <si>
    <t>Q16637 [52-67]</t>
  </si>
  <si>
    <t>Q16637 1xBiotin [K55]</t>
  </si>
  <si>
    <t>[K].NKSILISSVASVHHANGLAK.[S]</t>
  </si>
  <si>
    <t>Q13620</t>
  </si>
  <si>
    <t>Q13620 [159-178]</t>
  </si>
  <si>
    <t>Q13620 1xBiotin [K160]</t>
  </si>
  <si>
    <t>Cullin-4B OS=Homo sapiens OX=9606 GN=CUL4B PE=1 SV=4</t>
  </si>
  <si>
    <t>[K].KPNIINFDTSLPTSHTYLGADMEEFHGR.[T]</t>
  </si>
  <si>
    <t>1xBiotin [K1]; 1xOxidation [M22]</t>
  </si>
  <si>
    <t>Q96SW2 [43-70]</t>
  </si>
  <si>
    <t>Q96SW2 1xBiotin [K43]</t>
  </si>
  <si>
    <t>[R].VLTSGIFETKFQVDK.[V]</t>
  </si>
  <si>
    <t>Q5JWF2</t>
  </si>
  <si>
    <t>Q5JWF2 [845-859]</t>
  </si>
  <si>
    <t>Q5JWF2 1xBiotin [K854]</t>
  </si>
  <si>
    <t>Guanine nucleotide-binding protein G(s) subunit alpha isoforms XLas OS=Homo sapiens OX=9606 GN=GNAS PE=1 SV=2</t>
  </si>
  <si>
    <t>[K].LEDHLLAGSCLKQSSK.[N]</t>
  </si>
  <si>
    <t>1xBiotin [K12]; 1xCarbamidomethyl [C10]</t>
  </si>
  <si>
    <t>Q7Z333</t>
  </si>
  <si>
    <t>Q7Z333 [679-694]</t>
  </si>
  <si>
    <t>Q7Z333 1xBiotin [K690]</t>
  </si>
  <si>
    <t>Probable helicase senataxin OS=Homo sapiens OX=9606 GN=SETX PE=1 SV=4</t>
  </si>
  <si>
    <t>[K].GGPAALCGATFKPVR.[K]</t>
  </si>
  <si>
    <t>1xBiotin [K12]; 1xCarbamidomethyl [C7]</t>
  </si>
  <si>
    <t>Q8N944</t>
  </si>
  <si>
    <t>Q8N944 [76-90]</t>
  </si>
  <si>
    <t>Q8N944 1xBiotin [K87]</t>
  </si>
  <si>
    <t>APC membrane recruitment protein 3 OS=Homo sapiens OX=9606 GN=AMER3 PE=1 SV=2</t>
  </si>
  <si>
    <t>[R].NLIQKDR.[T]</t>
  </si>
  <si>
    <t>Q96SW2 [112-118]</t>
  </si>
  <si>
    <t>[R].GILGKFVPPIPK.[Q]</t>
  </si>
  <si>
    <t>Q6PIW4</t>
  </si>
  <si>
    <t>Q6PIW4 [335-346]</t>
  </si>
  <si>
    <t>Q6PIW4 1xBiotin [K339]</t>
  </si>
  <si>
    <t>Fidgetin-like protein 1 OS=Homo sapiens OX=9606 GN=FIGNL1 PE=1 SV=2</t>
  </si>
  <si>
    <t>[R].LGKLGISFQPVFR.[Q]</t>
  </si>
  <si>
    <t>P50748</t>
  </si>
  <si>
    <t>P50748 [1411-1423]</t>
  </si>
  <si>
    <t>P50748 1xBiotin [K1413]</t>
  </si>
  <si>
    <t>Kinetochore-associated protein 1 OS=Homo sapiens OX=9606 GN=KNTC1 PE=1 SV=1</t>
  </si>
  <si>
    <t>[K].FKMPDMHFK.[A]</t>
  </si>
  <si>
    <t>Q09666 [1910-1918]; [2374-2382]; [2441-2449]</t>
  </si>
  <si>
    <t>Q09666 1xBiotin [K1911]; 1xBiotin [K2375]; 1xBiotin [K2442]</t>
  </si>
  <si>
    <t>[K].TQSKPFSIQELELR.[S]</t>
  </si>
  <si>
    <t>Q9Y618 [2023-2036]</t>
  </si>
  <si>
    <t>Q9Y618 1xBiotin [K2026]</t>
  </si>
  <si>
    <t>[K].LQQAAQQHIQQQLLAKQVK.[A]</t>
  </si>
  <si>
    <t>Q9UKJ3</t>
  </si>
  <si>
    <t>Q9UKJ3 [1323-1341]</t>
  </si>
  <si>
    <t>Q9UKJ3 1xBiotin [K]</t>
  </si>
  <si>
    <t>G patch domain-containing protein 8 OS=Homo sapiens OX=9606 GN=GPATCH8 PE=1 SV=2</t>
  </si>
  <si>
    <t>[R].DCLKTCLFQK.[W]</t>
  </si>
  <si>
    <t>1xBiotin [K4]; 2xCarbamidomethyl [C2; C6]</t>
  </si>
  <si>
    <t>Q86U70</t>
  </si>
  <si>
    <t>Q86U70 [268-277]</t>
  </si>
  <si>
    <t>Q86U70 1xBiotin [K271]</t>
  </si>
  <si>
    <t>LIM domain-binding protein 1 OS=Homo sapiens OX=9606 GN=LDB1 PE=1 SV=2</t>
  </si>
  <si>
    <t>[R].QLPMKIR.[I]</t>
  </si>
  <si>
    <t>Q8IVW6</t>
  </si>
  <si>
    <t>Q8IVW6 [463-469]</t>
  </si>
  <si>
    <t>Q8IVW6 1xBiotin [K467]</t>
  </si>
  <si>
    <t>AT-rich interactive domain-containing protein 3B OS=Homo sapiens OX=9606 GN=ARID3B PE=1 SV=2</t>
  </si>
  <si>
    <t>[K].DGQKGIFLGDDEWR.[E]</t>
  </si>
  <si>
    <t>Q8TB72</t>
  </si>
  <si>
    <t>Q8TB72 [33-46]</t>
  </si>
  <si>
    <t>Q8TB72 1xBiotin [K36]</t>
  </si>
  <si>
    <t>Pumilio homolog 2 OS=Homo sapiens OX=9606 GN=PUM2 PE=1 SV=2</t>
  </si>
  <si>
    <t>[R].VTSVGTGNFSSSVSKVQSHGVK.[I]</t>
  </si>
  <si>
    <t>Q5T3J3 [120-141]</t>
  </si>
  <si>
    <t>Q5T3J3 1xBiotin [K134]</t>
  </si>
  <si>
    <t>[K].DKNFQWANTGAAVFGTQSVGTQSAGK.[V]</t>
  </si>
  <si>
    <t>P49792 [2867-2892]</t>
  </si>
  <si>
    <t>P49792 1xBiotin [K2868]</t>
  </si>
  <si>
    <t>[R].NSQFAGGPLGNPNTTAKVQQR.[L]</t>
  </si>
  <si>
    <t>O75694</t>
  </si>
  <si>
    <t>O75694 [724-744]</t>
  </si>
  <si>
    <t>O75694 1xBiotin [K740]</t>
  </si>
  <si>
    <t>Nuclear pore complex protein Nup155 OS=Homo sapiens OX=9606 GN=NUP155 PE=1 SV=1</t>
  </si>
  <si>
    <t>[K].DVLVKTLR.[A]</t>
  </si>
  <si>
    <t>Q8TEP8 [356-363]</t>
  </si>
  <si>
    <t>Q8TEP8 1xBiotin [K360]</t>
  </si>
  <si>
    <t>[K].LVKSGNPLQPVSIENR.[N]</t>
  </si>
  <si>
    <t>Q5VWN6 [1545-1560]</t>
  </si>
  <si>
    <t>Q5VWN6 1xBiotin [K1547]</t>
  </si>
  <si>
    <t>[R].KQPMLDAATGKSVWGSLAVQNSPK.[G]</t>
  </si>
  <si>
    <t>P18615 [332-355]</t>
  </si>
  <si>
    <t>P18615 1xBiotin [K]</t>
  </si>
  <si>
    <t>[K].QVIEDKR.[Y]</t>
  </si>
  <si>
    <t>Q6NUS8</t>
  </si>
  <si>
    <t>Q6NUS8 [426-432]</t>
  </si>
  <si>
    <t>Q6NUS8 1xBiotin [K431]</t>
  </si>
  <si>
    <t>UDP-glucuronosyltransferase 3A1 OS=Homo sapiens OX=9606 GN=UGT3A1 PE=2 SV=1</t>
  </si>
  <si>
    <t>[K].GKMPIDLVIDDR.[E]</t>
  </si>
  <si>
    <t>O00470</t>
  </si>
  <si>
    <t>O00470 [179-190]</t>
  </si>
  <si>
    <t>O00470 1xBiotin [K180]</t>
  </si>
  <si>
    <t>Homeobox protein Meis1 OS=Homo sapiens OX=9606 GN=MEIS1 PE=1 SV=1</t>
  </si>
  <si>
    <t>[K].AKSLSEAFENLGK.[R]</t>
  </si>
  <si>
    <t>Q8NCD3</t>
  </si>
  <si>
    <t>Q8NCD3 [494-506]</t>
  </si>
  <si>
    <t>Q8NCD3 1xBiotin [K495]</t>
  </si>
  <si>
    <t>Holliday junction recognition protein OS=Homo sapiens OX=9606 GN=HJURP PE=1 SV=2</t>
  </si>
  <si>
    <t>[KR].LLLLGAGESGKSTIVK.[Q]</t>
  </si>
  <si>
    <t>Q5JWF2 [686-701]</t>
  </si>
  <si>
    <t>Q5JWF2 1xBiotin [K696]</t>
  </si>
  <si>
    <t>[K].FQVATDALKSR.[E]</t>
  </si>
  <si>
    <t>Q14980 [1700-1710]</t>
  </si>
  <si>
    <t>Q14980 1xBiotin [K1708]</t>
  </si>
  <si>
    <t>[R].KILVNDGDASK.[A]</t>
  </si>
  <si>
    <t>Q6W2J9 [30-40]</t>
  </si>
  <si>
    <t>Q6W2J9 1xBiotin [K30]</t>
  </si>
  <si>
    <t>[K].LFQVKPANQK.[K]</t>
  </si>
  <si>
    <t>A2RUB1</t>
  </si>
  <si>
    <t>A2RUB1 [371-380]</t>
  </si>
  <si>
    <t>A2RUB1 1xBiotin [K375]</t>
  </si>
  <si>
    <t>Meiosis-specific coiled-coil domain-containing protein MEIOC OS=Homo sapiens OX=9606 GN=MEIOC PE=2 SV=3</t>
  </si>
  <si>
    <t>[K].DLSGKHPVSALMEICNK.[R]</t>
  </si>
  <si>
    <t>1xBiotin [K5]; 1xCarbamidomethyl [C15]</t>
  </si>
  <si>
    <t>P18583 [2366-2382]</t>
  </si>
  <si>
    <t>P18583 1xBiotin [K2370]</t>
  </si>
  <si>
    <t>[R].LASKLQEHR.[A]</t>
  </si>
  <si>
    <t>Q6Y7W6 [512-520]</t>
  </si>
  <si>
    <t>Q6Y7W6 1xBiotin [K515]</t>
  </si>
  <si>
    <t>[K].YSKLQQAAQQHIQQQLLAK.[Q]</t>
  </si>
  <si>
    <t>Q9UKJ3 [1320-1338]</t>
  </si>
  <si>
    <t>Q9UKJ3 1xBiotin [K1322]</t>
  </si>
  <si>
    <t>[K].EYLVTLAKGDLK.[F]</t>
  </si>
  <si>
    <t>A2RRP1 [956-967]</t>
  </si>
  <si>
    <t>A2RRP1 1xBiotin [K963]</t>
  </si>
  <si>
    <t>[R].SDSKFAYTGTEMR.[T]</t>
  </si>
  <si>
    <t>P46736</t>
  </si>
  <si>
    <t>P46736 [48-60]</t>
  </si>
  <si>
    <t>P46736 1xBiotin [K51]</t>
  </si>
  <si>
    <t>Lys-63-specific deubiquitinase BRCC36 OS=Homo sapiens OX=9606 GN=BRCC3 PE=1 SV=2</t>
  </si>
  <si>
    <t>[K].YFEGVSPKSLK.[H]</t>
  </si>
  <si>
    <t>P78527 [682-692]</t>
  </si>
  <si>
    <t>P78527 1xBiotin [K689]</t>
  </si>
  <si>
    <t>[K].LSILASKLAPAMK.[T]</t>
  </si>
  <si>
    <t>Q5THK1</t>
  </si>
  <si>
    <t>Q5THK1 [1619-1631]</t>
  </si>
  <si>
    <t>Q5THK1 1xBiotin [K1625]</t>
  </si>
  <si>
    <t>Protein PRR14L OS=Homo sapiens OX=9606 GN=PRR14L PE=1 SV=1</t>
  </si>
  <si>
    <t>[K].HGLEKPISFVK.[N]</t>
  </si>
  <si>
    <t>A2RRP1 [1053-1063]</t>
  </si>
  <si>
    <t>A2RRP1 1xBiotin [K1057]</t>
  </si>
  <si>
    <t>1xBiotin [K5]; 1xCarbamidomethyl [C15]; 1xOxidation [M12]</t>
  </si>
  <si>
    <t>[R].EEQDFGIEIVKVK.[A]</t>
  </si>
  <si>
    <t>Q96SW2 [146-158]</t>
  </si>
  <si>
    <t>[R].IQLLKIGSAIQR.[L]</t>
  </si>
  <si>
    <t>Q96SW2 [296-307]</t>
  </si>
  <si>
    <t>Q96SW2 1xBiotin [K300]</t>
  </si>
  <si>
    <t>[R].HLPKSIYSQIQEQR.[I]</t>
  </si>
  <si>
    <t>Q9NV06</t>
  </si>
  <si>
    <t>Q9NV06 [395-408]</t>
  </si>
  <si>
    <t>Q9NV06 1xBiotin [K398]</t>
  </si>
  <si>
    <t>DDB1- and CUL4-associated factor 13 OS=Homo sapiens OX=9606 GN=DCAF13 PE=1 SV=2</t>
  </si>
  <si>
    <t>[R].ALQTSKVSSAPSCFTCPVAVDATTR.[E]</t>
  </si>
  <si>
    <t>1xBiotin [K6]; 2xCarbamidomethyl [C13; C16]</t>
  </si>
  <si>
    <t>Q8N398</t>
  </si>
  <si>
    <t>Q8N398 [923-947]</t>
  </si>
  <si>
    <t>Q8N398 1xBiotin [K928]</t>
  </si>
  <si>
    <t>von Willebrand factor A domain-containing protein 5B2 OS=Homo sapiens OX=9606 GN=VWA5B2 PE=2 SV=3</t>
  </si>
  <si>
    <t>[K].VKTLDEILQEK.[K]</t>
  </si>
  <si>
    <t>Q9UQ88</t>
  </si>
  <si>
    <t>Q9UQ88 [10-20]</t>
  </si>
  <si>
    <t>Q9UQ88 1xBiotin [K11]</t>
  </si>
  <si>
    <t>Cyclin-dependent kinase 11A OS=Homo sapiens OX=9606 GN=CDK11A PE=1 SV=4</t>
  </si>
  <si>
    <t>[K].NLKPNPNWNQGKTVVK.[S]</t>
  </si>
  <si>
    <t>Q6W2J9 [784-799]</t>
  </si>
  <si>
    <t>Q6W2J9 1xBiotin [K799]</t>
  </si>
  <si>
    <t>[R].SLQQPKIQLSSVPK.[V]</t>
  </si>
  <si>
    <t>Q9Y4F3</t>
  </si>
  <si>
    <t>Q9Y4F3 [85-98]</t>
  </si>
  <si>
    <t>Q9Y4F3 1xBiotin [K90]</t>
  </si>
  <si>
    <t>Meiosis regulator and mRNA stability factor 1 OS=Homo sapiens OX=9606 GN=MARF1 PE=1 SV=6</t>
  </si>
  <si>
    <t>P18615 1xBiotin [K342]</t>
  </si>
  <si>
    <t>[K].AQATNKCGLGLDLK.[V]</t>
  </si>
  <si>
    <t>1xBiotin [K6]; 1xCarbamidomethyl [C7]</t>
  </si>
  <si>
    <t>Q14781 [278-291]</t>
  </si>
  <si>
    <t>Q14781 1xBiotin [K283]</t>
  </si>
  <si>
    <t>[K].SPQTSILKEGNR.[D]</t>
  </si>
  <si>
    <t>Q8ND24</t>
  </si>
  <si>
    <t>Q8ND24 [154-165]</t>
  </si>
  <si>
    <t>Q8ND24 1xBiotin [K161]</t>
  </si>
  <si>
    <t>RING finger protein 214 OS=Homo sapiens OX=9606 GN=RNF214 PE=1 SV=2</t>
  </si>
  <si>
    <t>[K].EAKKPNIINFDTSLPTSHTYLGADMEEFHGR.[T]</t>
  </si>
  <si>
    <t>2xBiotin [K3; K4]; 1xOxidation [M25]</t>
  </si>
  <si>
    <t>Q96SW2 [40-70]</t>
  </si>
  <si>
    <t>Q96SW2 2xBiotin [K42; K43]</t>
  </si>
  <si>
    <t>[R].FKVLELR.[T]</t>
  </si>
  <si>
    <t>Q96SW2 [165-171]</t>
  </si>
  <si>
    <t>Q96SW2 1xBiotin [K166]</t>
  </si>
  <si>
    <t>[R].AVQSGHVNLKDR.[L]</t>
  </si>
  <si>
    <t>Q15545</t>
  </si>
  <si>
    <t>Q15545 [31-42]</t>
  </si>
  <si>
    <t>Q15545 1xBiotin [K40]</t>
  </si>
  <si>
    <t>Transcription initiation factor TFIID subunit 7 OS=Homo sapiens OX=9606 GN=TAF7 PE=1 SV=1</t>
  </si>
  <si>
    <t>[K].VLKALDPEIYR.[N]</t>
  </si>
  <si>
    <t>Q9NP73</t>
  </si>
  <si>
    <t>Q9NP73 [456-466]</t>
  </si>
  <si>
    <t>Q9NP73 1xBiotin [K458]</t>
  </si>
  <si>
    <t>Putative bifunctional UDP-N-acetylglucosamine transferase and deubiquitinase ALG13 OS=Homo sapiens OX=9606 GN=ALG13 PE=1 SV=2</t>
  </si>
  <si>
    <t>[K].APDGYIVKSQHSGNAQVTQTK.[F]</t>
  </si>
  <si>
    <t>Q92499 [261-281]</t>
  </si>
  <si>
    <t>Q92499 1xBiotin [K268]</t>
  </si>
  <si>
    <t>[R].LEGTDLDCQVGGLICKSK.[S]</t>
  </si>
  <si>
    <t>1xBiotin [K]; 2xCarbamidomethyl [C8; C15]</t>
  </si>
  <si>
    <t>Q92620</t>
  </si>
  <si>
    <t>Q92620 [13-30]</t>
  </si>
  <si>
    <t>Q92620 1xBiotin [K]</t>
  </si>
  <si>
    <t>Pre-mRNA-splicing factor ATP-dependent RNA helicase PRP16 OS=Homo sapiens OX=9606 GN=DHX38 PE=1 SV=2</t>
  </si>
  <si>
    <t>2xBiotin [K3; K4]</t>
  </si>
  <si>
    <t>[K].ISIPDVGLHLKGPK.[M]</t>
  </si>
  <si>
    <t>Q09666 [1451-1464]</t>
  </si>
  <si>
    <t>Q09666 1xBiotin [K1461]</t>
  </si>
  <si>
    <t>[R].EANQAINPKLLQLVEDR.[G]</t>
  </si>
  <si>
    <t>P17844 [462-478]</t>
  </si>
  <si>
    <t>P17844 1xBiotin [K470]</t>
  </si>
  <si>
    <t>[R].FKVLELRTQSDGIQQAK.[V]</t>
  </si>
  <si>
    <t>Q96SW2 [165-181]</t>
  </si>
  <si>
    <t>[K].KGAAIPAK.[G]</t>
  </si>
  <si>
    <t>P19338 [125-132]</t>
  </si>
  <si>
    <t>P19338 1xBiotin [K125]</t>
  </si>
  <si>
    <t>[R].WSNAKMEIATK.[D]</t>
  </si>
  <si>
    <t>Q15181</t>
  </si>
  <si>
    <t>Q15181 [53-63]</t>
  </si>
  <si>
    <t>Q15181 1xBiotin [K57]</t>
  </si>
  <si>
    <t>Inorganic pyrophosphatase OS=Homo sapiens OX=9606 GN=PPA1 PE=1 SV=2</t>
  </si>
  <si>
    <t>[R].LQSKSLHLSPQEQSASYQDR.[R]</t>
  </si>
  <si>
    <t>Q9H410</t>
  </si>
  <si>
    <t>Q9H410 [73-92]</t>
  </si>
  <si>
    <t>Q9H410 1xBiotin [K76]</t>
  </si>
  <si>
    <t>Kinetochore-associated protein DSN1 homolog OS=Homo sapiens OX=9606 GN=DSN1 PE=1 SV=2</t>
  </si>
  <si>
    <t>[K].WGETTFMAKLGQK.[R]</t>
  </si>
  <si>
    <t>Q7Z5K2</t>
  </si>
  <si>
    <t>Q7Z5K2 [35-47]</t>
  </si>
  <si>
    <t>Q7Z5K2 1xBiotin [K43]</t>
  </si>
  <si>
    <t>Wings apart-like protein homolog OS=Homo sapiens OX=9606 GN=WAPL PE=1 SV=1</t>
  </si>
  <si>
    <t>[R].VGTASVLQPVKK.[R]</t>
  </si>
  <si>
    <t>Q2TAL8</t>
  </si>
  <si>
    <t>Q2TAL8 [236-247]</t>
  </si>
  <si>
    <t>Q2TAL8 1xBiotin [K]</t>
  </si>
  <si>
    <t>Transcriptional regulator QRICH1 OS=Homo sapiens OX=9606 GN=QRICH1 PE=1 SV=1</t>
  </si>
  <si>
    <t>[R].LIVNKNAGETLLQR.[A]</t>
  </si>
  <si>
    <t>Q6W2J9 [1456-1469]</t>
  </si>
  <si>
    <t>Q6W2J9 1xBiotin [K1460]</t>
  </si>
  <si>
    <t>[K].ILKEMCDVEQVLSK.[K]</t>
  </si>
  <si>
    <t>O95239</t>
  </si>
  <si>
    <t>O95239 [1166-1179]</t>
  </si>
  <si>
    <t>O95239 1xBiotin [K1168]</t>
  </si>
  <si>
    <t>Chromosome-associated kinesin KIF4A OS=Homo sapiens OX=9606 GN=KIF4A PE=1 SV=3</t>
  </si>
  <si>
    <t>1xBiotin [K2]; 1xOxidation [M6]</t>
  </si>
  <si>
    <t>[K].AIELSLKEQR.[Q]</t>
  </si>
  <si>
    <t>Q92783</t>
  </si>
  <si>
    <t>Q92783 [179-188]</t>
  </si>
  <si>
    <t>Q92783 1xBiotin [K185]</t>
  </si>
  <si>
    <t>Signal transducing adapter molecule 1 OS=Homo sapiens OX=9606 GN=STAM PE=1 SV=3</t>
  </si>
  <si>
    <t>[K].AAANAVLQDKSLTR.[T]</t>
  </si>
  <si>
    <t>Q17R98 [217-230]</t>
  </si>
  <si>
    <t>Q17R98 1xBiotin [K226]</t>
  </si>
  <si>
    <t>[R].LLSTKGDTLDVVLLEAR.[E]</t>
  </si>
  <si>
    <t>Q5VWG9</t>
  </si>
  <si>
    <t>Q5VWG9 [197-213]</t>
  </si>
  <si>
    <t>Q5VWG9 1xBiotin [K201]</t>
  </si>
  <si>
    <t>Transcription initiation factor TFIID subunit 3 OS=Homo sapiens OX=9606 GN=TAF3 PE=1 SV=1</t>
  </si>
  <si>
    <t>[R].GPQSLDKPMNMLSVLR.[A]</t>
  </si>
  <si>
    <t>O15090 [1254-1269]</t>
  </si>
  <si>
    <t>O15090 1xBiotin [K1260]</t>
  </si>
  <si>
    <t>[R].VDQSAVGFEYQGKTEK.[H]</t>
  </si>
  <si>
    <t>Q14247 [132-147]</t>
  </si>
  <si>
    <t>[R].ISVYYNEATGGKYVPR.[A]</t>
  </si>
  <si>
    <t>P07437</t>
  </si>
  <si>
    <t>P07437 [47-62]</t>
  </si>
  <si>
    <t>P07437 1xBiotin [K58]</t>
  </si>
  <si>
    <t>Tubulin beta chain OS=Homo sapiens OX=9606 GN=TUBB PE=1 SV=2</t>
  </si>
  <si>
    <t>[R].KLPSLLLDPTEETVR.[R]</t>
  </si>
  <si>
    <t>O75461</t>
  </si>
  <si>
    <t>O75461 [9-23]</t>
  </si>
  <si>
    <t>O75461 1xBiotin [K9]</t>
  </si>
  <si>
    <t>Transcription factor E2F6 OS=Homo sapiens OX=9606 GN=E2F6 PE=1 SV=1</t>
  </si>
  <si>
    <t>[R].ILLQSKNAGAVIGK.[G]</t>
  </si>
  <si>
    <t>P61978</t>
  </si>
  <si>
    <t>P61978 [47-60]</t>
  </si>
  <si>
    <t>P61978 1xBiotin [K52]</t>
  </si>
  <si>
    <t>Heterogeneous nuclear ribonucleoprotein K OS=Homo sapiens OX=9606 GN=HNRNPK PE=1 SV=1</t>
  </si>
  <si>
    <t>[K].AMEAVAAQGKAK.[K-]</t>
  </si>
  <si>
    <t>P18669</t>
  </si>
  <si>
    <t>P18669 [242-253]</t>
  </si>
  <si>
    <t>P18669 1xBiotin [K]</t>
  </si>
  <si>
    <t>Phosphoglycerate mutase 1 OS=Homo sapiens OX=9606 GN=PGAM1 PE=1 SV=2</t>
  </si>
  <si>
    <t>[R].KAPLNIPGTPVLEDFPQNDDEKER.[L]</t>
  </si>
  <si>
    <t>Q15003 [41-64]</t>
  </si>
  <si>
    <t>Q15003 1xBiotin [K41]</t>
  </si>
  <si>
    <t>1xBiotin [K5]; 1xOxidation [M3]</t>
  </si>
  <si>
    <t>[R].ISHEGSPVKPVAIR.[E]</t>
  </si>
  <si>
    <t>Q96II8</t>
  </si>
  <si>
    <t>Q96II8 [414-427]</t>
  </si>
  <si>
    <t>Q96II8 1xBiotin [K422]</t>
  </si>
  <si>
    <t>DISP complex protein LRCH3 OS=Homo sapiens OX=9606 GN=LRCH3 PE=1 SV=2</t>
  </si>
  <si>
    <t>[K].AALLKNNTALQSVSLR.[S]</t>
  </si>
  <si>
    <t>Q92974</t>
  </si>
  <si>
    <t>Q92974 [96-111]</t>
  </si>
  <si>
    <t>Q92974 1xBiotin [K100]</t>
  </si>
  <si>
    <t>Rho guanine nucleotide exchange factor 2 OS=Homo sapiens OX=9606 GN=ARHGEF2 PE=1 SV=4</t>
  </si>
  <si>
    <t>[R].GLGKNAQGIINPIEAK.[Q]</t>
  </si>
  <si>
    <t>Q9UBB9 [167-182]</t>
  </si>
  <si>
    <t>Q9UBB9 1xBiotin [K170]</t>
  </si>
  <si>
    <t>[K].LQSKVAVLIR.[E]</t>
  </si>
  <si>
    <t>Q9H7N4</t>
  </si>
  <si>
    <t>Q9H7N4 [833-842]</t>
  </si>
  <si>
    <t>Q9H7N4 1xBiotin [K836]</t>
  </si>
  <si>
    <t>Splicing factor, arginine/serine-rich 19 OS=Homo sapiens OX=9606 GN=SCAF1 PE=1 SV=3</t>
  </si>
  <si>
    <t>[K].KKPTPIQLNPAPDGSAVNGTSSAETNLEALQK.[K]</t>
  </si>
  <si>
    <t>Q02750</t>
  </si>
  <si>
    <t>Q02750 [4-35]</t>
  </si>
  <si>
    <t>Q02750 1xBiotin [K5]</t>
  </si>
  <si>
    <t>Dual specificity mitogen-activated protein kinase kinase 1 OS=Homo sapiens OX=9606 GN=MAP2K1 PE=1 SV=2</t>
  </si>
  <si>
    <t>[R].IKSMFLQMGTTAGPSGEAGGGAGLAEAPR.[A]</t>
  </si>
  <si>
    <t>Q96SB3</t>
  </si>
  <si>
    <t>Q96SB3 [57-85]</t>
  </si>
  <si>
    <t>Q96SB3 1xBiotin [K58]</t>
  </si>
  <si>
    <t>Neurabin-2 OS=Homo sapiens OX=9606 GN=PPP1R9B PE=1 SV=3</t>
  </si>
  <si>
    <t>[K].ALFTYPKGAGEMLEDGSER.[F]</t>
  </si>
  <si>
    <t>Q96DE5</t>
  </si>
  <si>
    <t>Q96DE5 [34-52]</t>
  </si>
  <si>
    <t>Q96DE5 1xBiotin [K40]</t>
  </si>
  <si>
    <t>Anaphase-promoting complex subunit 16 OS=Homo sapiens OX=9606 GN=ANAPC16 PE=1 SV=1</t>
  </si>
  <si>
    <t>[R].KGPEADSEWR.[R]</t>
  </si>
  <si>
    <t>Q14152</t>
  </si>
  <si>
    <t>Q14152 [901-910]</t>
  </si>
  <si>
    <t>Q14152 1xBiotin [K901]</t>
  </si>
  <si>
    <t>Eukaryotic translation initiation factor 3 subunit A OS=Homo sapiens OX=9606 GN=EIF3A PE=1 SV=1</t>
  </si>
  <si>
    <t>[K].VWNLANCKLK.[T]</t>
  </si>
  <si>
    <t>1xBiotin [K10]; 1xCarbamidomethyl [C7]</t>
  </si>
  <si>
    <t>P63244</t>
  </si>
  <si>
    <t>P63244 [176-185]</t>
  </si>
  <si>
    <t>P63244 1xBiotin [K185]</t>
  </si>
  <si>
    <t>Receptor of activated protein C kinase 1 OS=Homo sapiens OX=9606 GN=RACK1 PE=1 SV=3</t>
  </si>
  <si>
    <t>[K].WCPTTNKPVKSPTPTVNPR.[K]</t>
  </si>
  <si>
    <t>1xBiotin [K10]; 1xCarbamidomethyl [C2]</t>
  </si>
  <si>
    <t>Q8WY36</t>
  </si>
  <si>
    <t>Q8WY36 [149-167]</t>
  </si>
  <si>
    <t>Q8WY36 1xBiotin [K158]</t>
  </si>
  <si>
    <t>HMG box transcription factor BBX OS=Homo sapiens OX=9606 GN=BBX PE=1 SV=1</t>
  </si>
  <si>
    <t>[K].LKAGQSVIGLQMGTNK.[C]</t>
  </si>
  <si>
    <t>Q15417 [157-172]</t>
  </si>
  <si>
    <t>Q15417 1xBiotin [K158]</t>
  </si>
  <si>
    <t>[K].IKEGPVEAPR.[G]</t>
  </si>
  <si>
    <t>Q01101</t>
  </si>
  <si>
    <t>Q01101 [245-254]</t>
  </si>
  <si>
    <t>Q01101 1xBiotin [K246]</t>
  </si>
  <si>
    <t>Insulinoma-associated protein 1 OS=Homo sapiens OX=9606 GN=INSM1 PE=1 SV=1</t>
  </si>
  <si>
    <t>[K].GKFVALENISCK.[I]</t>
  </si>
  <si>
    <t>1xBiotin [K2]; 1xCarbamidomethyl [C11]</t>
  </si>
  <si>
    <t>Q8TAT6</t>
  </si>
  <si>
    <t>Q8TAT6 [178-189]</t>
  </si>
  <si>
    <t>Q8TAT6 1xBiotin [K179]</t>
  </si>
  <si>
    <t>Nuclear protein localization protein 4 homolog OS=Homo sapiens OX=9606 GN=NPLOC4 PE=1 SV=3</t>
  </si>
  <si>
    <t>[R].VITISKSEYSVHSSLASK.[V]</t>
  </si>
  <si>
    <t>O43683</t>
  </si>
  <si>
    <t>O43683 [211-228]</t>
  </si>
  <si>
    <t>O43683 1xBiotin [K216]</t>
  </si>
  <si>
    <t>Mitotic checkpoint serine/threonine-protein kinase BUB1 OS=Homo sapiens OX=9606 GN=BUB1 PE=1 SV=1</t>
  </si>
  <si>
    <t>[K].LKAQLGPDESK.[Q]</t>
  </si>
  <si>
    <t>P12081</t>
  </si>
  <si>
    <t>P12081 [41-51]</t>
  </si>
  <si>
    <t>P12081 1xBiotin [K42]</t>
  </si>
  <si>
    <t>Histidine--tRNA ligase, cytoplasmic OS=Homo sapiens OX=9606 GN=HARS1 PE=1 SV=2</t>
  </si>
  <si>
    <t>[R].YIDNQVVSTKGER.[F]</t>
  </si>
  <si>
    <t>Q9H467 [247-259]</t>
  </si>
  <si>
    <t>Q9H467 1xBiotin [K256]</t>
  </si>
  <si>
    <t>[R].GKATISNDGATILK.[L]</t>
  </si>
  <si>
    <t>Q99832</t>
  </si>
  <si>
    <t>Q99832 [54-67]</t>
  </si>
  <si>
    <t>Q99832 1xBiotin [K55]</t>
  </si>
  <si>
    <t>T-complex protein 1 subunit eta OS=Homo sapiens OX=9606 GN=CCT7 PE=1 SV=2</t>
  </si>
  <si>
    <t>[K].IPSTKNSIALVSTNYPLSK.[T]</t>
  </si>
  <si>
    <t>Q8IX90</t>
  </si>
  <si>
    <t>Q8IX90 [296-314]</t>
  </si>
  <si>
    <t>Q8IX90 1xBiotin [K300]</t>
  </si>
  <si>
    <t>Spindle and kinetochore-associated protein 3 OS=Homo sapiens OX=9606 GN=SKA3 PE=1 SV=2</t>
  </si>
  <si>
    <t>[K].IPQALEKILQLK.[E]</t>
  </si>
  <si>
    <t>Q13435 [269-280]</t>
  </si>
  <si>
    <t>Q13435 1xBiotin [K275]</t>
  </si>
  <si>
    <t>[R].VNALKNLQVK.[C]</t>
  </si>
  <si>
    <t>P55209</t>
  </si>
  <si>
    <t>P55209 [78-87]</t>
  </si>
  <si>
    <t>P55209 1xBiotin [K82]</t>
  </si>
  <si>
    <t>Nucleosome assembly protein 1-like 1 OS=Homo sapiens OX=9606 GN=NAP1L1 PE=1 SV=1</t>
  </si>
  <si>
    <t>[K].IPLGLDLKNLR.[L]</t>
  </si>
  <si>
    <t>Q8IX01 [298-308]</t>
  </si>
  <si>
    <t>Q8IX01 1xBiotin [K305]</t>
  </si>
  <si>
    <t>[R].YSDFVVHEIGKDGR.[I]</t>
  </si>
  <si>
    <t>Q96PZ0 [134-147]</t>
  </si>
  <si>
    <t>Q96PZ0 1xBiotin [K144]</t>
  </si>
  <si>
    <t>[R].WTTATTMKVLSNTTTTTK.[A]</t>
  </si>
  <si>
    <t>A2RRP1 [1409-1426]</t>
  </si>
  <si>
    <t>A2RRP1 1xBiotin [K1416]</t>
  </si>
  <si>
    <t>[K].VNTGFLMSSYKVEAK.[G]</t>
  </si>
  <si>
    <t>Q7Z6K5</t>
  </si>
  <si>
    <t>Q7Z6K5 [91-105]</t>
  </si>
  <si>
    <t>Q7Z6K5 1xBiotin [K101]</t>
  </si>
  <si>
    <t>Arpin OS=Homo sapiens OX=9606 GN=ARPIN PE=1 SV=1</t>
  </si>
  <si>
    <t>[R].IKTSDVTSTK.[G]</t>
  </si>
  <si>
    <t>P26196 [85-94]</t>
  </si>
  <si>
    <t>P26196 1xBiotin [K86]</t>
  </si>
  <si>
    <t>[R].LPGHGPLSSSAPGASTQPPPHLPTKLVIR.[H]</t>
  </si>
  <si>
    <t>1xBiotin [K25]</t>
  </si>
  <si>
    <t>Q9NZM4</t>
  </si>
  <si>
    <t>Q9NZM4 [1221-1249]</t>
  </si>
  <si>
    <t>Q9NZM4 1xBiotin [K1245]</t>
  </si>
  <si>
    <t>BRD4-interacting chromatin-remodeling complex-associated protein OS=Homo sapiens OX=9606 GN=BICRA PE=1 SV=2</t>
  </si>
  <si>
    <t>[R].KFTYLGSQDR.[A]</t>
  </si>
  <si>
    <t>Q7Z2W4 [296-305]</t>
  </si>
  <si>
    <t>Q7Z2W4 1xBiotin [K296]</t>
  </si>
  <si>
    <t>[R].AALAVLKSGNPR.[G]</t>
  </si>
  <si>
    <t>P20248</t>
  </si>
  <si>
    <t>P20248 [48-59]</t>
  </si>
  <si>
    <t>P20248 1xBiotin [K54]</t>
  </si>
  <si>
    <t>Cyclin-A2 OS=Homo sapiens OX=9606 GN=CCNA2 PE=1 SV=2</t>
  </si>
  <si>
    <t>[R].VLSPLIIKSTPR.[N]</t>
  </si>
  <si>
    <t>Q8NCN4 [401-412]</t>
  </si>
  <si>
    <t>Q8NCN4 1xBiotin [K408]</t>
  </si>
  <si>
    <t>[K].AIAKGVGIISEGNETVEDIAAR.[L]</t>
  </si>
  <si>
    <t>P50993</t>
  </si>
  <si>
    <t>P50993 [623-644]</t>
  </si>
  <si>
    <t>P50993 1xBiotin [K626]</t>
  </si>
  <si>
    <t>Sodium/potassium-transporting ATPase subunit alpha-2 OS=Homo sapiens OX=9606 GN=ATP1A2 PE=1 SV=1</t>
  </si>
  <si>
    <t>[K].YKDNPFSLGESFGSR.[W]</t>
  </si>
  <si>
    <t>Q8N6H7 [358-372]</t>
  </si>
  <si>
    <t>Q8N6H7 1xBiotin [K359]</t>
  </si>
  <si>
    <t>[K].YAVFKGIAADK.[S]</t>
  </si>
  <si>
    <t>Q9UMZ2 [514-524]</t>
  </si>
  <si>
    <t>Q9UMZ2 1xBiotin [K518]</t>
  </si>
  <si>
    <t>[R].LKNDSDLFGLGLEEAGPK.[E]</t>
  </si>
  <si>
    <t>Q3YEC7</t>
  </si>
  <si>
    <t>Q3YEC7 [621-638]</t>
  </si>
  <si>
    <t>Q3YEC7 1xBiotin [K622]</t>
  </si>
  <si>
    <t>Rab-like protein 6 OS=Homo sapiens OX=9606 GN=RABL6 PE=1 SV=2</t>
  </si>
  <si>
    <t>[R].LKEAGNINR.[S]</t>
  </si>
  <si>
    <t>Q9NS87</t>
  </si>
  <si>
    <t>Q9NS87 [282-290]</t>
  </si>
  <si>
    <t>Q9NS87 1xBiotin [K283]</t>
  </si>
  <si>
    <t>Kinesin-like protein KIF15 OS=Homo sapiens OX=9606 GN=KIF15 PE=1 SV=1</t>
  </si>
  <si>
    <t>[R].YMQAKGDPITR.[E]</t>
  </si>
  <si>
    <t>Q9P215</t>
  </si>
  <si>
    <t>Q9P215 [272-282]</t>
  </si>
  <si>
    <t>Q9P215 1xBiotin [K276]</t>
  </si>
  <si>
    <t>Pogo transposable element with KRAB domain OS=Homo sapiens OX=9606 GN=POGK PE=1 SV=2</t>
  </si>
  <si>
    <t>[K].VSQALFAKVAATK.[S]</t>
  </si>
  <si>
    <t>Q01826 [511-523]</t>
  </si>
  <si>
    <t>Q01826 1xBiotin [K518]</t>
  </si>
  <si>
    <t>[K].VSKYAFELVDK.[Q]</t>
  </si>
  <si>
    <t>Q9UQR1</t>
  </si>
  <si>
    <t>Q9UQR1 [422-432]</t>
  </si>
  <si>
    <t>Q9UQR1 1xBiotin [K424]</t>
  </si>
  <si>
    <t>Zinc finger protein 148 OS=Homo sapiens OX=9606 GN=ZNF148 PE=1 SV=2</t>
  </si>
  <si>
    <t>[K].VKGADINAEEAPK.[M]</t>
  </si>
  <si>
    <t>Q16566</t>
  </si>
  <si>
    <t>Q16566 [403-415]</t>
  </si>
  <si>
    <t>Q16566 1xBiotin [K404]</t>
  </si>
  <si>
    <t>Calcium/calmodulin-dependent protein kinase type IV OS=Homo sapiens OX=9606 GN=CAMK4 PE=1 SV=1</t>
  </si>
  <si>
    <t>1xBiotin [K5]; 1xOxidation [M]</t>
  </si>
  <si>
    <t>[R].KFQLAHPR.[S]</t>
  </si>
  <si>
    <t>Q96HE9</t>
  </si>
  <si>
    <t>Q96HE9 [336-343]</t>
  </si>
  <si>
    <t>Q96HE9 1xBiotin [K336]</t>
  </si>
  <si>
    <t>Proline-rich protein 11 OS=Homo sapiens OX=9606 GN=PRR11 PE=1 SV=1</t>
  </si>
  <si>
    <t>[R].GMYDGPVYEVPATPKYATPAPSAK.[S]</t>
  </si>
  <si>
    <t>1xBiotin [K15]; 1xOxidation [M2]</t>
  </si>
  <si>
    <t>Q14194 [497-520]</t>
  </si>
  <si>
    <t>Q14194 1xBiotin [K511]</t>
  </si>
  <si>
    <t>[K].YAMEQSIKSVLVK.[Q]</t>
  </si>
  <si>
    <t>Q9UHX1</t>
  </si>
  <si>
    <t>Q9UHX1 [73-85]</t>
  </si>
  <si>
    <t>Q9UHX1 1xBiotin [K80]</t>
  </si>
  <si>
    <t>Poly(U)-binding-splicing factor PUF60 OS=Homo sapiens OX=9606 GN=PUF60 PE=1 SV=1</t>
  </si>
  <si>
    <t>[K].VICKQDLECLAFTK.[L]</t>
  </si>
  <si>
    <t>1xBiotin [K4]; 2xCarbamidomethyl [C3; C9]</t>
  </si>
  <si>
    <t>Q7Z4H7</t>
  </si>
  <si>
    <t>Q7Z4H7 [691-704]</t>
  </si>
  <si>
    <t>Q7Z4H7 1xBiotin [K694]</t>
  </si>
  <si>
    <t>HAUS augmin-like complex subunit 6 OS=Homo sapiens OX=9606 GN=HAUS6 PE=1 SV=2</t>
  </si>
  <si>
    <t>1xBiotin [K8]; 1xOxidation [M12]</t>
  </si>
  <si>
    <t>[R].KILNDLSSDAPGVPR.[I]</t>
  </si>
  <si>
    <t>P16220</t>
  </si>
  <si>
    <t>P16220 [122-136]</t>
  </si>
  <si>
    <t>P16220 1xBiotin [K122]</t>
  </si>
  <si>
    <t>Cyclic AMP-responsive element-binding protein 1 OS=Homo sapiens OX=9606 GN=CREB1 PE=1 SV=3</t>
  </si>
  <si>
    <t>1xBiotin [K8]; 1xOxidation [M2]</t>
  </si>
  <si>
    <t>[K].GGLKGSEVGFHGAAPDISVK.[G]</t>
  </si>
  <si>
    <t>Q09666 [5525-5544]</t>
  </si>
  <si>
    <t>Q09666 1xBiotin [K5528]</t>
  </si>
  <si>
    <t>[K].IQGSKQFSYDGTDK.[N]</t>
  </si>
  <si>
    <t>Q86SQ0</t>
  </si>
  <si>
    <t>Q86SQ0 [88-101]</t>
  </si>
  <si>
    <t>Q86SQ0 1xBiotin [K92]</t>
  </si>
  <si>
    <t>Pleckstrin homology-like domain family B member 2 OS=Homo sapiens OX=9606 GN=PHLDB2 PE=1 SV=2</t>
  </si>
  <si>
    <t>[R].GMNPADKPAWAR.[E]</t>
  </si>
  <si>
    <t>1xBiotin [K7]; 1xOxidation [M2]</t>
  </si>
  <si>
    <t>Q8N4C8</t>
  </si>
  <si>
    <t>Q8N4C8 [510-521]</t>
  </si>
  <si>
    <t>Q8N4C8 1xBiotin [K516]</t>
  </si>
  <si>
    <t>Misshapen-like kinase 1 OS=Homo sapiens OX=9606 GN=MINK1 PE=1 SV=2</t>
  </si>
  <si>
    <t>[K].AGLLSKSSQIGTGDLK.[I]</t>
  </si>
  <si>
    <t>Q9Y4C1</t>
  </si>
  <si>
    <t>Q9Y4C1 [366-381]</t>
  </si>
  <si>
    <t>Q9Y4C1 1xBiotin [K371]</t>
  </si>
  <si>
    <t>Lysine-specific demethylase 3A OS=Homo sapiens OX=9606 GN=KDM3A PE=1 SV=4</t>
  </si>
  <si>
    <t>[R].GSSYGVTSTESYKETLHK.[T]</t>
  </si>
  <si>
    <t>P98175 [903-920]</t>
  </si>
  <si>
    <t>P98175 1xBiotin [K915]</t>
  </si>
  <si>
    <t>[K].APKISMPDLDLHLK.[S]</t>
  </si>
  <si>
    <t>Q09666 [2383-2396]</t>
  </si>
  <si>
    <t>Q09666 1xBiotin [K2385]</t>
  </si>
  <si>
    <t>[K].GSKWEVYPAQVQGPR.[T]</t>
  </si>
  <si>
    <t>Q96GE4</t>
  </si>
  <si>
    <t>Q96GE4 [318-332]</t>
  </si>
  <si>
    <t>Q96GE4 1xBiotin [K320]</t>
  </si>
  <si>
    <t>Centrosomal protein of 95 kDa OS=Homo sapiens OX=9606 GN=CEP95 PE=1 SV=1</t>
  </si>
  <si>
    <t>[R].SKSIYTPLELQYIEMK.[Q]</t>
  </si>
  <si>
    <t>P20585</t>
  </si>
  <si>
    <t>P20585 [225-240]</t>
  </si>
  <si>
    <t>P20585 1xBiotin [K226]</t>
  </si>
  <si>
    <t>DNA mismatch repair protein Msh3 OS=Homo sapiens OX=9606 GN=MSH3 PE=1 SV=4</t>
  </si>
  <si>
    <t>[R].SKTADVTSLFGGEDTSR.[S]</t>
  </si>
  <si>
    <t>O00443</t>
  </si>
  <si>
    <t>O00443 [612-628]</t>
  </si>
  <si>
    <t>O00443 1xBiotin [K613]</t>
  </si>
  <si>
    <t>Phosphatidylinositol 4-phosphate 3-kinase C2 domain-containing subunit alpha OS=Homo sapiens OX=9606 GN=PIK3C2A PE=1 SV=2</t>
  </si>
  <si>
    <t>[R].FGGSYIVQGLKSIGER.[D]</t>
  </si>
  <si>
    <t>Q9UNS1 [278-293]</t>
  </si>
  <si>
    <t>Q9UNS1 1xBiotin [K288]</t>
  </si>
  <si>
    <t>[R].EASRPPEEPSAPSPTLPAQFKQR.[A]</t>
  </si>
  <si>
    <t>1xBiotin [K21]</t>
  </si>
  <si>
    <t>Q9H3P2</t>
  </si>
  <si>
    <t>Q9H3P2 [351-373]</t>
  </si>
  <si>
    <t>Q9H3P2 1xBiotin [K371]</t>
  </si>
  <si>
    <t>Negative elongation factor A OS=Homo sapiens OX=9606 GN=NELFA PE=1 SV=3</t>
  </si>
  <si>
    <t>[K].NQSGTMFRPGQK.[V]</t>
  </si>
  <si>
    <t>O43933</t>
  </si>
  <si>
    <t>O43933 [1268-1279]</t>
  </si>
  <si>
    <t>O43933 1xBiotin [K1279]</t>
  </si>
  <si>
    <t>Peroxisome biogenesis factor 1 OS=Homo sapiens OX=9606 GN=PEX1 PE=1 SV=1</t>
  </si>
  <si>
    <t>[K].SKYQTDLYER.[E]</t>
  </si>
  <si>
    <t>Q8WUA2</t>
  </si>
  <si>
    <t>Q8WUA2 [459-468]</t>
  </si>
  <si>
    <t>Q8WUA2 1xBiotin [K460]</t>
  </si>
  <si>
    <t>Peptidyl-prolyl cis-trans isomerase-like 4 OS=Homo sapiens OX=9606 GN=PPIL4 PE=1 SV=1</t>
  </si>
  <si>
    <t>[K].LAKGYVWNGGSNPQANR.[Q]</t>
  </si>
  <si>
    <t>Q9BRS2</t>
  </si>
  <si>
    <t>Q9BRS2 [79-95]</t>
  </si>
  <si>
    <t>Q9BRS2 1xBiotin [K81]</t>
  </si>
  <si>
    <t>Serine/threonine-protein kinase RIO1 OS=Homo sapiens OX=9606 GN=RIOK1 PE=1 SV=2</t>
  </si>
  <si>
    <t>[K].IDTMGTYHGMTLKSVTEGASAR.[K]</t>
  </si>
  <si>
    <t>Q6P1J9 [309-330]</t>
  </si>
  <si>
    <t>Q6P1J9 1xBiotin [K321]</t>
  </si>
  <si>
    <t>[K].SLLEMKELR.[R]</t>
  </si>
  <si>
    <t>Q9UBD5 [532-540]</t>
  </si>
  <si>
    <t>Q9UBD5 1xBiotin [K537]</t>
  </si>
  <si>
    <t>[K].NMGSWASLVQKHPTTPSSTAK.[S]</t>
  </si>
  <si>
    <t>O60885</t>
  </si>
  <si>
    <t>O60885 [1198-1218]</t>
  </si>
  <si>
    <t>O60885 1xBiotin [K1208]</t>
  </si>
  <si>
    <t>Bromodomain-containing protein 4 OS=Homo sapiens OX=9606 GN=BRD4 PE=1 SV=2</t>
  </si>
  <si>
    <t>[K].GSFKYAWVLDK.[L]</t>
  </si>
  <si>
    <t>P68104 [52-62]</t>
  </si>
  <si>
    <t>P68104 1xBiotin [K55]</t>
  </si>
  <si>
    <t>[K].LAEVTKVVVR.[N]</t>
  </si>
  <si>
    <t>P23921</t>
  </si>
  <si>
    <t>P23921 [466-475]</t>
  </si>
  <si>
    <t>P23921 1xBiotin [K471]</t>
  </si>
  <si>
    <t>Ribonucleoside-diphosphate reductase large subunit OS=Homo sapiens OX=9606 GN=RRM1 PE=1 SV=1</t>
  </si>
  <si>
    <t>[R].SINKLDSPDPFK.[L]</t>
  </si>
  <si>
    <t>P42566</t>
  </si>
  <si>
    <t>P42566 [790-801]</t>
  </si>
  <si>
    <t>P42566 1xBiotin [K793]</t>
  </si>
  <si>
    <t>Epidermal growth factor receptor substrate 15 OS=Homo sapiens OX=9606 GN=EPS15 PE=1 SV=2</t>
  </si>
  <si>
    <t>[R].SLPSSSQLKGSPQAISR.[A]</t>
  </si>
  <si>
    <t>Q8WYP5 [1150-1166]</t>
  </si>
  <si>
    <t>Q8WYP5 1xBiotin [K1158]</t>
  </si>
  <si>
    <t>[R].DTNDYFNQAKILK.[E]</t>
  </si>
  <si>
    <t>Q6YHU6 [999-1011]</t>
  </si>
  <si>
    <t>Q6YHU6 1xBiotin [K1008]</t>
  </si>
  <si>
    <t>[K].GQTKLLQLLTTK.[S]</t>
  </si>
  <si>
    <t>Q15596</t>
  </si>
  <si>
    <t>Q15596 [637-648]</t>
  </si>
  <si>
    <t>Q15596 1xBiotin [K640]</t>
  </si>
  <si>
    <t>Nuclear receptor coactivator 2 OS=Homo sapiens OX=9606 GN=NCOA2 PE=1 SV=2</t>
  </si>
  <si>
    <t>[K].LEAGTVTKCNFTGDGK.[T]</t>
  </si>
  <si>
    <t>Q7Z6K5 [175-190]</t>
  </si>
  <si>
    <t>Q7Z6K5 1xBiotin [K182]</t>
  </si>
  <si>
    <t>[K].KVTIDFAGR.[K]</t>
  </si>
  <si>
    <t>Q15650</t>
  </si>
  <si>
    <t>Q15650 [325-333]</t>
  </si>
  <si>
    <t>Q15650 1xBiotin [K325]</t>
  </si>
  <si>
    <t>Activating signal cointegrator 1 OS=Homo sapiens OX=9606 GN=TRIP4 PE=1 SV=4</t>
  </si>
  <si>
    <t>[R].NKTEDLASLAAEGK.[S]</t>
  </si>
  <si>
    <t>Q8N944 [169-182]</t>
  </si>
  <si>
    <t>Q8N944 1xBiotin [K170]</t>
  </si>
  <si>
    <t>[K].DIGLPEITPKLER.[L]</t>
  </si>
  <si>
    <t>Q15596 [756-768]</t>
  </si>
  <si>
    <t>Q15596 1xBiotin [K765]</t>
  </si>
  <si>
    <t>[R].IDYMGKDAFAR.[I]</t>
  </si>
  <si>
    <t>1xBiotin [K6]; 1xOxidation [M4]</t>
  </si>
  <si>
    <t>O15488</t>
  </si>
  <si>
    <t>O15488 [481-491]</t>
  </si>
  <si>
    <t>O15488 1xBiotin [K486]</t>
  </si>
  <si>
    <t>Glycogenin-2 OS=Homo sapiens OX=9606 GN=GYG2 PE=1 SV=2</t>
  </si>
  <si>
    <t>[R].FFSDCKIQNGAQGIR.[F]</t>
  </si>
  <si>
    <t>1xBiotin [K6]; 1xCarbamidomethyl [C5]</t>
  </si>
  <si>
    <t>P31943 [30-44]</t>
  </si>
  <si>
    <t>P31943 1xBiotin [K35]</t>
  </si>
  <si>
    <t>[R].DLKEVTPEGLQMVK.[K]</t>
  </si>
  <si>
    <t>P22234 [233-246]</t>
  </si>
  <si>
    <t>P22234 1xBiotin [K235]</t>
  </si>
  <si>
    <t>[R].GVTEAIEKFSFR.[S]</t>
  </si>
  <si>
    <t>Q7Z460</t>
  </si>
  <si>
    <t>Q7Z460 [1184-1195]</t>
  </si>
  <si>
    <t>Q7Z460 1xBiotin [K1191]</t>
  </si>
  <si>
    <t>CLIP-associating protein 1 OS=Homo sapiens OX=9606 GN=CLASP1 PE=1 SV=1</t>
  </si>
  <si>
    <t>[K].DMALATKTEVALAK.[D]</t>
  </si>
  <si>
    <t>P27816 [263-276]</t>
  </si>
  <si>
    <t>P27816 1xBiotin [K269]</t>
  </si>
  <si>
    <t>[M].SNLSKGTGSR.[K]</t>
  </si>
  <si>
    <t>Q13618</t>
  </si>
  <si>
    <t>Q13618 [2-11]</t>
  </si>
  <si>
    <t>Q13618 1xAcetyl [N-Term]; 1xBiotin [K6]</t>
  </si>
  <si>
    <t>Cullin-3 OS=Homo sapiens OX=9606 GN=CUL3 PE=1 SV=2</t>
  </si>
  <si>
    <t>[K].DPNMKGAMLTNTGK.[Y]</t>
  </si>
  <si>
    <t>Q7Z6E9</t>
  </si>
  <si>
    <t>Q7Z6E9 [204-217]</t>
  </si>
  <si>
    <t>Q7Z6E9 1xBiotin [K208]</t>
  </si>
  <si>
    <t>E3 ubiquitin-protein ligase RBBP6 OS=Homo sapiens OX=9606 GN=RBBP6 PE=1 SV=1</t>
  </si>
  <si>
    <t>[R].SMRGGYIGSTYFERCLK.[-]</t>
  </si>
  <si>
    <t>1xBiotin [K17]; 1xCarbamidomethyl [C15]</t>
  </si>
  <si>
    <t>P61081 [167-183]</t>
  </si>
  <si>
    <t>[K].NIRPVDMSKYLYADSSK.[T]</t>
  </si>
  <si>
    <t>Q8NDI1</t>
  </si>
  <si>
    <t>Q8NDI1 [344-360]</t>
  </si>
  <si>
    <t>Q8NDI1 1xBiotin [K352]</t>
  </si>
  <si>
    <t>EH domain-binding protein 1 OS=Homo sapiens OX=9606 GN=EHBP1 PE=1 SV=3</t>
  </si>
  <si>
    <t>[K].KVWEEHLVAKGVK.[S]</t>
  </si>
  <si>
    <t>Q96PY6 [636-648]</t>
  </si>
  <si>
    <t>[K].SKPVETPPEQNGTLTSQPNNR.[L]</t>
  </si>
  <si>
    <t>O95721</t>
  </si>
  <si>
    <t>O95721 [125-145]</t>
  </si>
  <si>
    <t>O95721 1xBiotin [K126]</t>
  </si>
  <si>
    <t>Synaptosomal-associated protein 29 OS=Homo sapiens OX=9606 GN=SNAP29 PE=1 SV=1</t>
  </si>
  <si>
    <t>[K].NTESSAFGGSLPAKK.[S]</t>
  </si>
  <si>
    <t>Q7Z4H7 [515-529]</t>
  </si>
  <si>
    <t>Q7Z4H7 1xBiotin [K528]</t>
  </si>
  <si>
    <t>[R].FFNSSSFAKGIDIK.[V]</t>
  </si>
  <si>
    <t>P28290 [204-217]</t>
  </si>
  <si>
    <t>P28290 1xBiotin [K212]</t>
  </si>
  <si>
    <t>[K].SEKPLYYSFVDKPVAYK.[K]</t>
  </si>
  <si>
    <t>Q53T94</t>
  </si>
  <si>
    <t>Q53T94 [429-445]</t>
  </si>
  <si>
    <t>Q53T94 1xBiotin [K431]</t>
  </si>
  <si>
    <t>TATA box-binding protein-associated factor RNA polymerase I subunit B OS=Homo sapiens OX=9606 GN=TAF1B PE=1 SV=1</t>
  </si>
  <si>
    <t>1xBiotin [K4]; 1xOxidation [M12]</t>
  </si>
  <si>
    <t>[R].QKSMGLPTSDEQK.[K]</t>
  </si>
  <si>
    <t>Q9Y266 [296-308]</t>
  </si>
  <si>
    <t>Q9Y266 1xBiotin [K297]</t>
  </si>
  <si>
    <t>[K].SAYHQYLQTSQSHSSEKGAR.[F]</t>
  </si>
  <si>
    <t>Q68DQ2 [2235-2254]</t>
  </si>
  <si>
    <t>Q68DQ2 1xBiotin [K2251]</t>
  </si>
  <si>
    <t>[K].QLVKSGAISAIK.[A]</t>
  </si>
  <si>
    <t>P18615 [67-78]</t>
  </si>
  <si>
    <t>P18615 1xBiotin [K70]</t>
  </si>
  <si>
    <t>[K].SFTSLYKDR.[C]</t>
  </si>
  <si>
    <t>Q5SW79 [958-966]</t>
  </si>
  <si>
    <t>Q5SW79 1xBiotin [K964]</t>
  </si>
  <si>
    <t>[K].ETAGLKVGVSSR.[I]</t>
  </si>
  <si>
    <t>Q05682 [734-745]</t>
  </si>
  <si>
    <t>Q05682 1xBiotin [K739]</t>
  </si>
  <si>
    <t>[K].QNIAKGWQDVTATSAYK.[K]</t>
  </si>
  <si>
    <t>P55327</t>
  </si>
  <si>
    <t>P55327 [121-137]</t>
  </si>
  <si>
    <t>P55327 1xBiotin [K125]</t>
  </si>
  <si>
    <t>Tumor protein D52 OS=Homo sapiens OX=9606 GN=TPD52 PE=1 SV=2</t>
  </si>
  <si>
    <t>[K].SAIAKQAADQMK.[N]</t>
  </si>
  <si>
    <t>P35241</t>
  </si>
  <si>
    <t>P35241 [401-412]</t>
  </si>
  <si>
    <t>P35241 1xBiotin [K405]</t>
  </si>
  <si>
    <t>Radixin OS=Homo sapiens OX=9606 GN=RDX PE=1 SV=1</t>
  </si>
  <si>
    <t>[R].SAASKTMNIYFPK.[K]</t>
  </si>
  <si>
    <t>Q9Y263</t>
  </si>
  <si>
    <t>Q9Y263 [525-537]</t>
  </si>
  <si>
    <t>Q9Y263 1xBiotin [K529]</t>
  </si>
  <si>
    <t>Phospholipase A-2-activating protein OS=Homo sapiens OX=9606 GN=PLAA PE=1 SV=2</t>
  </si>
  <si>
    <t>[R].QPPSQGLGYPKYQK.[S]</t>
  </si>
  <si>
    <t>P48634 [628-641]</t>
  </si>
  <si>
    <t>P48634 1xBiotin [K638]</t>
  </si>
  <si>
    <t>[K].RGPSTPGGKLILPAPQIPPPNNAR.[A]</t>
  </si>
  <si>
    <t>Q68CP9</t>
  </si>
  <si>
    <t>Q68CP9 [1068-1091]</t>
  </si>
  <si>
    <t>Q68CP9 1xBiotin [K1076]</t>
  </si>
  <si>
    <t>AT-rich interactive domain-containing protein 2 OS=Homo sapiens OX=9606 GN=ARID2 PE=1 SV=2</t>
  </si>
  <si>
    <t>[R].EISNSDGTRPVGMLGKATSTSDMLLK.[L]</t>
  </si>
  <si>
    <t>Q9NW64 [124-149]</t>
  </si>
  <si>
    <t>Q9NW64 1xBiotin [K139]</t>
  </si>
  <si>
    <t>[K].EPFGKLQLSSR.[D]</t>
  </si>
  <si>
    <t>Q6PCB5</t>
  </si>
  <si>
    <t>Q6PCB5 [24-34]</t>
  </si>
  <si>
    <t>Q6PCB5 1xBiotin [K28]</t>
  </si>
  <si>
    <t>Lysine-specific demethylase RSBN1L OS=Homo sapiens OX=9606 GN=RSBN1L PE=1 SV=2</t>
  </si>
  <si>
    <t>[R].SSLYGIAKVVQR.[E]</t>
  </si>
  <si>
    <t>Q5VZ89</t>
  </si>
  <si>
    <t>Q5VZ89 [1183-1194]</t>
  </si>
  <si>
    <t>Q5VZ89 1xBiotin [K1190]</t>
  </si>
  <si>
    <t>DENN domain-containing protein 4C OS=Homo sapiens OX=9606 GN=DENND4C PE=1 SV=3</t>
  </si>
  <si>
    <t>[K].EVYELLDSPGKVLLQSK.[D]</t>
  </si>
  <si>
    <t>P22234 [20-36]</t>
  </si>
  <si>
    <t>P22234 1xBiotin [K30]</t>
  </si>
  <si>
    <t>[K].EYLETKGQK.[D]</t>
  </si>
  <si>
    <t>Q8IWZ3</t>
  </si>
  <si>
    <t>Q8IWZ3 [856-864]</t>
  </si>
  <si>
    <t>Q8IWZ3 1xBiotin [K864]</t>
  </si>
  <si>
    <t>Ankyrin repeat and KH domain-containing protein 1 OS=Homo sapiens OX=9606 GN=ANKHD1 PE=1 SV=1</t>
  </si>
  <si>
    <t>[R].EEAQWTPTKLSSK.[N]</t>
  </si>
  <si>
    <t>Q5SW79 [755-767]</t>
  </si>
  <si>
    <t>[K].LDEAVAEAHLGKLNVK.[L]</t>
  </si>
  <si>
    <t>P23526</t>
  </si>
  <si>
    <t>P23526 [390-405]</t>
  </si>
  <si>
    <t>P23526 1xBiotin [K405]</t>
  </si>
  <si>
    <t>Adenosylhomocysteinase OS=Homo sapiens OX=9606 GN=AHCY PE=1 SV=4</t>
  </si>
  <si>
    <t>[K].SKNTWYIDEVAEDPAK.[S]</t>
  </si>
  <si>
    <t>Q9NQC7</t>
  </si>
  <si>
    <t>Q9NQC7 [371-386]</t>
  </si>
  <si>
    <t>Q9NQC7 1xBiotin [K372]</t>
  </si>
  <si>
    <t>Ubiquitin carboxyl-terminal hydrolase CYLD OS=Homo sapiens OX=9606 GN=CYLD PE=1 SV=1</t>
  </si>
  <si>
    <t>[K].IKGDVDVTGPK.[V]</t>
  </si>
  <si>
    <t>Q09666 [2849-2859]</t>
  </si>
  <si>
    <t>Q09666 1xBiotin [K2850]</t>
  </si>
  <si>
    <t>[K].FEKNFYQEHPDLAR.[R]</t>
  </si>
  <si>
    <t>P17844 [54-67]</t>
  </si>
  <si>
    <t>P17844 1xBiotin [K56]</t>
  </si>
  <si>
    <t>[R].LDDFFKVTGSLSSAK.[R]</t>
  </si>
  <si>
    <t>P39748</t>
  </si>
  <si>
    <t>P39748 [340-354]</t>
  </si>
  <si>
    <t>P39748 1xBiotin [K345]</t>
  </si>
  <si>
    <t>Flap endonuclease 1 OS=Homo sapiens OX=9606 GN=FEN1 PE=1 SV=1</t>
  </si>
  <si>
    <t>[R].EYADSFGKCPGGR.[N]</t>
  </si>
  <si>
    <t>Q99447</t>
  </si>
  <si>
    <t>Q99447 [172-184]</t>
  </si>
  <si>
    <t>Q99447 1xBiotin [K179]</t>
  </si>
  <si>
    <t>Ethanolamine-phosphate cytidylyltransferase OS=Homo sapiens OX=9606 GN=PCYT2 PE=1 SV=1</t>
  </si>
  <si>
    <t>[K].EFNPTKPLLSVNK.[S]</t>
  </si>
  <si>
    <t>Q8WWM7 [665-677]</t>
  </si>
  <si>
    <t>Q8WWM7 1xBiotin [K670]</t>
  </si>
  <si>
    <t>[R].SKDIFDQLAK.[S]</t>
  </si>
  <si>
    <t>P25205</t>
  </si>
  <si>
    <t>P25205 [292-301]</t>
  </si>
  <si>
    <t>P25205 1xBiotin [K293]</t>
  </si>
  <si>
    <t>DNA replication licensing factor MCM3 OS=Homo sapiens OX=9606 GN=MCM3 PE=1 SV=3</t>
  </si>
  <si>
    <t>[R].QFKSFLGDLSSASDK.[L]</t>
  </si>
  <si>
    <t>Q6IQ55</t>
  </si>
  <si>
    <t>Q6IQ55 [987-1001]</t>
  </si>
  <si>
    <t>Q6IQ55 1xBiotin [K989]</t>
  </si>
  <si>
    <t>Tau-tubulin kinase 2 OS=Homo sapiens OX=9606 GN=TTBK2 PE=1 SV=2</t>
  </si>
  <si>
    <t>[R].SGTTPKPVINSTPGR.[T]</t>
  </si>
  <si>
    <t>Q99459</t>
  </si>
  <si>
    <t>Q99459 [427-441]</t>
  </si>
  <si>
    <t>Q99459 1xBiotin [K432]</t>
  </si>
  <si>
    <t>Cell division cycle 5-like protein OS=Homo sapiens OX=9606 GN=CDC5L PE=1 SV=2</t>
  </si>
  <si>
    <t>[K].EKAQALEELTGFR.[E]</t>
  </si>
  <si>
    <t>P46013 [1824-1836]</t>
  </si>
  <si>
    <t>P46013 1xBiotin [K1825]</t>
  </si>
  <si>
    <t>[K].EKGSFSDTGLGDGK.[M]</t>
  </si>
  <si>
    <t>Q9Y2W1 [374-387]</t>
  </si>
  <si>
    <t>Q9Y2W1 1xBiotin [K375]</t>
  </si>
  <si>
    <t>[K].EKGSTLDLSDLEAEK.[L]</t>
  </si>
  <si>
    <t>O00767 [195-209]</t>
  </si>
  <si>
    <t>O00767 1xBiotin [K196]</t>
  </si>
  <si>
    <t>[K].QADVNLVNAKLLVK.[E]</t>
  </si>
  <si>
    <t>O43175 [385-398]</t>
  </si>
  <si>
    <t>O43175 1xBiotin [K]</t>
  </si>
  <si>
    <t>[R].SSPSIICMPKQQPSR.[Q]</t>
  </si>
  <si>
    <t>Q9NZN8</t>
  </si>
  <si>
    <t>Q9NZN8 [169-183]</t>
  </si>
  <si>
    <t>Q9NZN8 1xBiotin [K178]</t>
  </si>
  <si>
    <t>CCR4-NOT transcription complex subunit 2 OS=Homo sapiens OX=9606 GN=CNOT2 PE=1 SV=1</t>
  </si>
  <si>
    <t>[R].NEEENIYSVPHDSTQGKIITIR.[N]</t>
  </si>
  <si>
    <t>Q9NRY4</t>
  </si>
  <si>
    <t>Q9NRY4 [1099-1120]</t>
  </si>
  <si>
    <t>Q9NRY4 1xBiotin [K1115]</t>
  </si>
  <si>
    <t>Rho GTPase-activating protein 35 OS=Homo sapiens OX=9606 GN=ARHGAP35 PE=1 SV=3</t>
  </si>
  <si>
    <t>[K].SSVACKWNLAEAQQK.[L]</t>
  </si>
  <si>
    <t>Q7L3B6 [63-77]</t>
  </si>
  <si>
    <t>Q7L3B6 1xBiotin [K68]</t>
  </si>
  <si>
    <t>[K].IVNLGSSKTDLFYER.[K]</t>
  </si>
  <si>
    <t>Q7RTV0</t>
  </si>
  <si>
    <t>Q7RTV0 [88-102]</t>
  </si>
  <si>
    <t>Q7RTV0 1xBiotin [K95]</t>
  </si>
  <si>
    <t>PHD finger-like domain-containing protein 5A OS=Homo sapiens OX=9606 GN=PHF5A PE=1 SV=1</t>
  </si>
  <si>
    <t>[K].TQVLIKPKPVTFQATVVSEQTR.[Q]</t>
  </si>
  <si>
    <t>Q7Z589 [664-685]</t>
  </si>
  <si>
    <t>Q7Z589 1xBiotin [K671]</t>
  </si>
  <si>
    <t>[K].TPIILSKPPAER.[S]</t>
  </si>
  <si>
    <t>Q9H0W8</t>
  </si>
  <si>
    <t>Q9H0W8 [64-75]</t>
  </si>
  <si>
    <t>Q9H0W8 1xBiotin [K70]</t>
  </si>
  <si>
    <t>Protein SMG9 OS=Homo sapiens OX=9606 GN=SMG9 PE=1 SV=1</t>
  </si>
  <si>
    <t>[K].TPAQSTHSEAPPSKMVLR.[I]</t>
  </si>
  <si>
    <t>Q9H869</t>
  </si>
  <si>
    <t>Q9H869 [478-495]</t>
  </si>
  <si>
    <t>Q9H869 1xBiotin [K491]</t>
  </si>
  <si>
    <t>YY1-associated protein 1 OS=Homo sapiens OX=9606 GN=YY1AP1 PE=1 SV=2</t>
  </si>
  <si>
    <t>[R].ARPPSGSSKATDLGGTSQAGTSQR.[F]</t>
  </si>
  <si>
    <t>Q7Z2W4 [306-329]</t>
  </si>
  <si>
    <t>Q7Z2W4 1xBiotin [K314]</t>
  </si>
  <si>
    <t>[K].MASDFLMKLSAANQK.[E]</t>
  </si>
  <si>
    <t>Q17R98 [573-587]</t>
  </si>
  <si>
    <t>Q17R98 1xBiotin [K580]</t>
  </si>
  <si>
    <t>1xBiotin [K4]; 1xOxidation [M7]</t>
  </si>
  <si>
    <t>[-].MEIPGSLCKK.[V]</t>
  </si>
  <si>
    <t>1xAcetyl [N-Term]; 1xBiotin [K]; 1xCarbamidomethyl [C8]</t>
  </si>
  <si>
    <t>O43252</t>
  </si>
  <si>
    <t>O43252 [1-10]</t>
  </si>
  <si>
    <t>O43252 1xAcetyl [N-Term]; 1xBiotin [K]</t>
  </si>
  <si>
    <t>Bifunctional 3'-phosphoadenosine 5'-phosphosulfate synthase 1 OS=Homo sapiens OX=9606 GN=PAPSS1 PE=1 SV=2</t>
  </si>
  <si>
    <t>[K].ASKFGNTEQGFK.[F]</t>
  </si>
  <si>
    <t>P49792 [1849-1860]</t>
  </si>
  <si>
    <t>P49792 1xBiotin [K1851]</t>
  </si>
  <si>
    <t>[K].EMFGGFFKSVVK.[S]</t>
  </si>
  <si>
    <t>Q9Y5X3 [181-192]</t>
  </si>
  <si>
    <t>Q9Y5X3 1xBiotin [K188]</t>
  </si>
  <si>
    <t>[K].TLKATASSSAQEMEQQLAER.[E]</t>
  </si>
  <si>
    <t>Q9H9Q2 [219-238]</t>
  </si>
  <si>
    <t>Q9H9Q2 1xBiotin [K221]</t>
  </si>
  <si>
    <t>[K].TIGGGDDSFNTFFSETGAGKHVPR.[A]</t>
  </si>
  <si>
    <t>Q71U36 [41-64]; P68363 [41-64]</t>
  </si>
  <si>
    <t>Q71U36 1xBiotin [K60]; P68363 1xBiotin [K60]</t>
  </si>
  <si>
    <t>[K].TLFVKGLSEDTTEETLK.[E]</t>
  </si>
  <si>
    <t>P19338 [573-589]</t>
  </si>
  <si>
    <t>P19338 1xBiotin [K577]</t>
  </si>
  <si>
    <t>[K].MKLGVQVVITDPEK.[L]</t>
  </si>
  <si>
    <t>P17987</t>
  </si>
  <si>
    <t>P17987 [246-259]</t>
  </si>
  <si>
    <t>P17987 1xBiotin [K247]</t>
  </si>
  <si>
    <t>T-complex protein 1 subunit alpha OS=Homo sapiens OX=9606 GN=TCP1 PE=1 SV=1</t>
  </si>
  <si>
    <t>[K].TLLSESSSQSSKSPSLSSK.[Q]</t>
  </si>
  <si>
    <t>Q9UPU5 [1129-1147]</t>
  </si>
  <si>
    <t>Q9UPU5 1xBiotin [K1140]</t>
  </si>
  <si>
    <t>[R].TKSNSLSEQLAINTSPDAVK.[A]</t>
  </si>
  <si>
    <t>Q5T1M5</t>
  </si>
  <si>
    <t>Q5T1M5 [342-361]</t>
  </si>
  <si>
    <t>Q5T1M5 1xBiotin [K343]</t>
  </si>
  <si>
    <t>FK506-binding protein 15 OS=Homo sapiens OX=9606 GN=FKBP15 PE=1 SV=2</t>
  </si>
  <si>
    <t>[R].TSDVGGYYYEKIER.[T]</t>
  </si>
  <si>
    <t>P46821 [1898-1911]</t>
  </si>
  <si>
    <t>P46821 1xBiotin [K1908]</t>
  </si>
  <si>
    <t>[R].TSIHDFLTKDSR.[L]</t>
  </si>
  <si>
    <t>Q3V6T2 [1819-1830]</t>
  </si>
  <si>
    <t>Q3V6T2 1xBiotin [K1827]</t>
  </si>
  <si>
    <t>[K].KLVDPVAGSGGPGSR.[F]</t>
  </si>
  <si>
    <t>O95400</t>
  </si>
  <si>
    <t>O95400 [26-40]</t>
  </si>
  <si>
    <t>O95400 1xBiotin [K26]</t>
  </si>
  <si>
    <t>CD2 antigen cytoplasmic tail-binding protein 2 OS=Homo sapiens OX=9606 GN=CD2BP2 PE=1 SV=1</t>
  </si>
  <si>
    <t>[K].VAEKLEALSVK.[E]</t>
  </si>
  <si>
    <t>P43487</t>
  </si>
  <si>
    <t>P43487 [180-190]</t>
  </si>
  <si>
    <t>P43487 1xBiotin [K183]</t>
  </si>
  <si>
    <t>Ran-specific GTPase-activating protein OS=Homo sapiens OX=9606 GN=RANBP1 PE=1 SV=1</t>
  </si>
  <si>
    <t>[K].TYNITKSVAVNPK.[E]</t>
  </si>
  <si>
    <t>Q9NTJ3</t>
  </si>
  <si>
    <t>Q9NTJ3 [1268-1280]</t>
  </si>
  <si>
    <t>Q9NTJ3 1xBiotin [K1273]</t>
  </si>
  <si>
    <t>Structural maintenance of chromosomes protein 4 OS=Homo sapiens OX=9606 GN=SMC4 PE=1 SV=2</t>
  </si>
  <si>
    <t>[K].APKISMPDVDLNLK.[G]</t>
  </si>
  <si>
    <t>Q09666 [1320-1333]</t>
  </si>
  <si>
    <t>Q09666 1xBiotin [K1322]</t>
  </si>
  <si>
    <t>[R].HQPPQPKAPGFLQPPPLR.[Q]</t>
  </si>
  <si>
    <t>Q9H074</t>
  </si>
  <si>
    <t>Q9H074 [43-60]</t>
  </si>
  <si>
    <t>Q9H074 1xBiotin [K49]</t>
  </si>
  <si>
    <t>Polyadenylate-binding protein-interacting protein 1 OS=Homo sapiens OX=9606 GN=PAIP1 PE=1 SV=1</t>
  </si>
  <si>
    <t>[K].LGFKIR.[K]</t>
  </si>
  <si>
    <t>Q8IWR0</t>
  </si>
  <si>
    <t>Q8IWR0 [170-175]</t>
  </si>
  <si>
    <t>Q8IWR0 1xBiotin [K173]</t>
  </si>
  <si>
    <t>Zinc finger CCCH domain-containing protein 7A OS=Homo sapiens OX=9606 GN=ZC3H7A PE=1 SV=1</t>
  </si>
  <si>
    <t>[K].LVNFSKLTLEQK.[E]</t>
  </si>
  <si>
    <t>A2RRP1 [668-679]</t>
  </si>
  <si>
    <t>A2RRP1 1xBiotin [K673]</t>
  </si>
  <si>
    <t>[K].GPQVSGELKGPGVDVNLK.[G]</t>
  </si>
  <si>
    <t>Q09666 [5426-5443]</t>
  </si>
  <si>
    <t>Q09666 1xBiotin [K5434]</t>
  </si>
  <si>
    <t>[R].ITKTVSHLYQESISK.[Q]</t>
  </si>
  <si>
    <t>Q9C0D5</t>
  </si>
  <si>
    <t>Q9C0D5 [1819-1833]</t>
  </si>
  <si>
    <t>Q9C0D5 1xBiotin [K1821]</t>
  </si>
  <si>
    <t>Protein TANC1 OS=Homo sapiens OX=9606 GN=TANC1 PE=1 SV=3</t>
  </si>
  <si>
    <t>[R].APQCLGKFIEIAAR.[K]</t>
  </si>
  <si>
    <t>Q00839 [559-572]</t>
  </si>
  <si>
    <t>Q00839 1xBiotin [K565]</t>
  </si>
  <si>
    <t>[K].TVATKGLDFDPWSNNR.[G]</t>
  </si>
  <si>
    <t>Q12955</t>
  </si>
  <si>
    <t>Q12955 [3534-3549]</t>
  </si>
  <si>
    <t>Q12955 1xBiotin [K3538]</t>
  </si>
  <si>
    <t>Ankyrin-3 OS=Homo sapiens OX=9606 GN=ANK3 PE=1 SV=3</t>
  </si>
  <si>
    <t>[K].ITQAAMETIYLCKFR.[V]</t>
  </si>
  <si>
    <t>1xBiotin [K13]; 1xCarbamidomethyl [C12]</t>
  </si>
  <si>
    <t>Q7L099</t>
  </si>
  <si>
    <t>Q7L099 [18-32]</t>
  </si>
  <si>
    <t>Q7L099 1xBiotin [K30]</t>
  </si>
  <si>
    <t>Protein RUFY3 OS=Homo sapiens OX=9606 GN=RUFY3 PE=1 SV=1</t>
  </si>
  <si>
    <t>[R].TTILQSTGKNFSK.[N]</t>
  </si>
  <si>
    <t>Q6P1J9 [235-247]</t>
  </si>
  <si>
    <t>Q6P1J9 1xBiotin [K]</t>
  </si>
  <si>
    <t>[R].AQEFGVKSAFPPSVR.[A]</t>
  </si>
  <si>
    <t>Q5VT52</t>
  </si>
  <si>
    <t>Q5VT52 [880-894]</t>
  </si>
  <si>
    <t>Q5VT52 1xBiotin [K886]</t>
  </si>
  <si>
    <t>Regulation of nuclear pre-mRNA domain-containing protein 2 OS=Homo sapiens OX=9606 GN=RPRD2 PE=1 SV=1</t>
  </si>
  <si>
    <t>[R].TVSAGKGSATSNWK.[K]</t>
  </si>
  <si>
    <t>Q86YP4 [571-584]</t>
  </si>
  <si>
    <t>Q86YP4 1xBiotin [K576]</t>
  </si>
  <si>
    <t>[K].VASQKGMSVYGLGR.[Q]</t>
  </si>
  <si>
    <t>Q15417 [252-265]</t>
  </si>
  <si>
    <t>Q15417 1xBiotin [K256]</t>
  </si>
  <si>
    <t>[R].KPPNLEGIVFPGESGLAPGSYK.[K]</t>
  </si>
  <si>
    <t>Q9C0B0</t>
  </si>
  <si>
    <t>Q9C0B0 [392-413]</t>
  </si>
  <si>
    <t>Q9C0B0 1xBiotin [K392]</t>
  </si>
  <si>
    <t>RING finger protein unkempt homolog OS=Homo sapiens OX=9606 GN=UNK PE=1 SV=2</t>
  </si>
  <si>
    <t>1xBiotin [K7]; 1xOxidation [M5]</t>
  </si>
  <si>
    <t>[K].KSTVLQQQYNR.[V]</t>
  </si>
  <si>
    <t>Q9Y490 [428-438]</t>
  </si>
  <si>
    <t>Q9Y490 1xBiotin [K428]</t>
  </si>
  <si>
    <t>[K].KTDPSSLGATSASFNFGKK.[V]</t>
  </si>
  <si>
    <t>Q9UKX7 [258-276]</t>
  </si>
  <si>
    <t>Q9UKX7 1xBiotin [K276]</t>
  </si>
  <si>
    <t>[K].MSFDIIDKSDVFSR.[F]</t>
  </si>
  <si>
    <t>Q8IX01 [314-327]</t>
  </si>
  <si>
    <t>Q8IX01 1xBiotin [K321]</t>
  </si>
  <si>
    <t>[R].MSMDLKNNLLGSLR.[M]</t>
  </si>
  <si>
    <t>O94830</t>
  </si>
  <si>
    <t>O94830 [582-595]</t>
  </si>
  <si>
    <t>O94830 1xBiotin [K587]</t>
  </si>
  <si>
    <t>Phospholipase DDHD2 OS=Homo sapiens OX=9606 GN=DDHD2 PE=1 SV=2</t>
  </si>
  <si>
    <t>[K].MSNADFAKLFLR.[K]</t>
  </si>
  <si>
    <t>Q15020</t>
  </si>
  <si>
    <t>Q15020 [951-962]</t>
  </si>
  <si>
    <t>Q15020 1xBiotin [K958]</t>
  </si>
  <si>
    <t>Squamous cell carcinoma antigen recognized by T-cells 3 OS=Homo sapiens OX=9606 GN=SART3 PE=1 SV=1</t>
  </si>
  <si>
    <t>[R].DKCHPLYR.[A]</t>
  </si>
  <si>
    <t>1xBiotin [K2]; 1xCarbamidomethyl [C3]</t>
  </si>
  <si>
    <t>A2RRP1 [1592-1599]</t>
  </si>
  <si>
    <t>A2RRP1 1xBiotin [K1593]</t>
  </si>
  <si>
    <t>[K].DDFTSIIGKCQVPK.[D]</t>
  </si>
  <si>
    <t>A2RRP1 [116-129]</t>
  </si>
  <si>
    <t>A2RRP1 1xBiotin [K124]</t>
  </si>
  <si>
    <t>[R].SVDGGLMVKGPR.[H]</t>
  </si>
  <si>
    <t>P55196 [512-523]</t>
  </si>
  <si>
    <t>P55196 1xBiotin [K520]</t>
  </si>
  <si>
    <t>[K].FLCVKSTLSK.[H]</t>
  </si>
  <si>
    <t>Q06732</t>
  </si>
  <si>
    <t>Q06732 [283-292]</t>
  </si>
  <si>
    <t>Q06732 1xBiotin [K287]</t>
  </si>
  <si>
    <t>Zinc finger protein 33B OS=Homo sapiens OX=9606 GN=ZNF33B PE=1 SV=2</t>
  </si>
  <si>
    <t>[R].KTPSVSLTSVHPDLMK.[I]</t>
  </si>
  <si>
    <t>1xBiotin [K1]; 1xOxidation [M15]</t>
  </si>
  <si>
    <t>P86790 [396-411]</t>
  </si>
  <si>
    <t>P86790 1xBiotin [K396]</t>
  </si>
  <si>
    <t>[R].STHSEAPPSKMVLR.[I]</t>
  </si>
  <si>
    <t>Q3T8J9</t>
  </si>
  <si>
    <t>Q3T8J9 [1025-1038]</t>
  </si>
  <si>
    <t>Q3T8J9 1xBiotin [K1034]</t>
  </si>
  <si>
    <t>GON-4-like protein OS=Homo sapiens OX=9606 GN=GON4L PE=1 SV=1</t>
  </si>
  <si>
    <t>[R].NASYLKTQVLSPDSLFTAK.[F]</t>
  </si>
  <si>
    <t>P55196 [1711-1729]</t>
  </si>
  <si>
    <t>P55196 1xBiotin [K1716]</t>
  </si>
  <si>
    <t>[R].HATATKGVPATNPAPGK.[G]</t>
  </si>
  <si>
    <t>Q14781 [374-390]</t>
  </si>
  <si>
    <t>Q14781 1xBiotin [K379]</t>
  </si>
  <si>
    <t>[K].MKPLYVNTETLTLR.[E]</t>
  </si>
  <si>
    <t>Q9UGU5</t>
  </si>
  <si>
    <t>Q9UGU5 [172-185]</t>
  </si>
  <si>
    <t>Q9UGU5 1xBiotin [K173]</t>
  </si>
  <si>
    <t>HMG domain-containing protein 4 OS=Homo sapiens OX=9606 GN=HMGXB4 PE=1 SV=2</t>
  </si>
  <si>
    <t>[K].KSGQSYSPSR.[V]</t>
  </si>
  <si>
    <t>Q96S55 [464-473]</t>
  </si>
  <si>
    <t>Q96S55 1xBiotin [K464]</t>
  </si>
  <si>
    <t>[R].AYTPPPPLGPHPNLGKSPSPVQR.[I]</t>
  </si>
  <si>
    <t>P42694</t>
  </si>
  <si>
    <t>P42694 [1161-1183]</t>
  </si>
  <si>
    <t>P42694 1xBiotin [K1176]</t>
  </si>
  <si>
    <t>Probable helicase with zinc finger domain OS=Homo sapiens OX=9606 GN=HELZ PE=1 SV=2</t>
  </si>
  <si>
    <t>[K].ATSTSDMLLKLAR.[T]</t>
  </si>
  <si>
    <t>Q9NW64 [140-152]</t>
  </si>
  <si>
    <t>Q9NW64 1xBiotin [K149]</t>
  </si>
  <si>
    <t>[-].MLNMWKVR.[E]</t>
  </si>
  <si>
    <t>Q14677 [1-8]</t>
  </si>
  <si>
    <t>Q14677 1xAcetyl [N-Term]; 1xBiotin [K6]</t>
  </si>
  <si>
    <t>[K].TKGNDFFIDDSK.[L]</t>
  </si>
  <si>
    <t>Q12830 [1334-1345]</t>
  </si>
  <si>
    <t>Q12830 1xBiotin [K1335]</t>
  </si>
  <si>
    <t>[R].AVSAVKNMNLPEIPR.[N]</t>
  </si>
  <si>
    <t>Q92572 [161-175]</t>
  </si>
  <si>
    <t>Q92572 1xBiotin [K166]</t>
  </si>
  <si>
    <t>[K].TKALGLEESLVQEGR.[A]</t>
  </si>
  <si>
    <t>P78559</t>
  </si>
  <si>
    <t>P78559 [1618-1632]</t>
  </si>
  <si>
    <t>P78559 1xBiotin [K1619]</t>
  </si>
  <si>
    <t>Microtubule-associated protein 1A OS=Homo sapiens OX=9606 GN=MAP1A PE=1 SV=6</t>
  </si>
  <si>
    <t>[K].MPEMHFKAPK.[I]</t>
  </si>
  <si>
    <t>Q09666 [1313-1322]; [1643-1652]; [1845-1854]; [2107-2116]</t>
  </si>
  <si>
    <t>Q09666 1xBiotin [K1319]; 1xBiotin [K1649]; 1xBiotin [K1851]; 1xBiotin [K2113]</t>
  </si>
  <si>
    <t>[K].CKSILLQSLIEGMEDR.[K]</t>
  </si>
  <si>
    <t>1xBiotin [K2]; 1xCarbamidomethyl [C1]; 1xOxidation [M13]</t>
  </si>
  <si>
    <t>Q7Z3T8</t>
  </si>
  <si>
    <t>Q7Z3T8 [439-454]</t>
  </si>
  <si>
    <t>Q7Z3T8 1xBiotin [K440]</t>
  </si>
  <si>
    <t>Zinc finger FYVE domain-containing protein 16 OS=Homo sapiens OX=9606 GN=ZFYVE16 PE=1 SV=3</t>
  </si>
  <si>
    <t>[R].KQLFACVPK.[T]</t>
  </si>
  <si>
    <t>Q8IWZ3 [1960-1968]</t>
  </si>
  <si>
    <t>Q8IWZ3 1xBiotin [K1960]</t>
  </si>
  <si>
    <t>[R].KSAVNVASIQNYLSK.[I]</t>
  </si>
  <si>
    <t>A2RRP1 [563-577]</t>
  </si>
  <si>
    <t>A2RRP1 1xBiotin [K563]</t>
  </si>
  <si>
    <t>[R].KSGLQTDYATEK.[E]</t>
  </si>
  <si>
    <t>P46013 [263-274]</t>
  </si>
  <si>
    <t>P46013 1xBiotin [K263]</t>
  </si>
  <si>
    <t>[R].FNEFMTSKPK.[I]</t>
  </si>
  <si>
    <t>Q96RU3</t>
  </si>
  <si>
    <t>Q96RU3 [371-380]</t>
  </si>
  <si>
    <t>Q96RU3 1xBiotin [K378]</t>
  </si>
  <si>
    <t>Formin-binding protein 1 OS=Homo sapiens OX=9606 GN=FNBP1 PE=1 SV=2</t>
  </si>
  <si>
    <t>[K].LEGELKGPK.[V]</t>
  </si>
  <si>
    <t>Q09666 [722-730]</t>
  </si>
  <si>
    <t>Q09666 1xBiotin [K727]</t>
  </si>
  <si>
    <t>[K].TEWLDGKHVVFGK.[V]</t>
  </si>
  <si>
    <t>P62937</t>
  </si>
  <si>
    <t>P62937 [119-131]</t>
  </si>
  <si>
    <t>P62937 1xBiotin [K125]</t>
  </si>
  <si>
    <t>Peptidyl-prolyl cis-trans isomerase A OS=Homo sapiens OX=9606 GN=PPIA PE=1 SV=2</t>
  </si>
  <si>
    <t>[R].AYDPKGGLDNAR.[R]</t>
  </si>
  <si>
    <t>P15104</t>
  </si>
  <si>
    <t>P15104 [287-298]</t>
  </si>
  <si>
    <t>P15104 1xBiotin [K291]</t>
  </si>
  <si>
    <t>Glutamine synthetase OS=Homo sapiens OX=9606 GN=GLUL PE=1 SV=4</t>
  </si>
  <si>
    <t>[K].SKNILFVITKPDVYK.[S]</t>
  </si>
  <si>
    <t>Q13765</t>
  </si>
  <si>
    <t>Q13765 [99-113]</t>
  </si>
  <si>
    <t>Q13765 1xBiotin [K100]</t>
  </si>
  <si>
    <t>Nascent polypeptide-associated complex subunit alpha OS=Homo sapiens OX=9606 GN=NACA PE=1 SV=1</t>
  </si>
  <si>
    <t>Ratio (Pom/DMSO)</t>
    <phoneticPr fontId="6"/>
  </si>
  <si>
    <t>Ratio (log 2)</t>
    <phoneticPr fontId="7"/>
  </si>
  <si>
    <t>p Value</t>
    <phoneticPr fontId="7"/>
  </si>
  <si>
    <r>
      <rPr>
        <sz val="11"/>
        <rFont val="ＭＳ Ｐゴシック"/>
        <family val="2"/>
        <charset val="128"/>
      </rPr>
      <t>−</t>
    </r>
    <r>
      <rPr>
        <sz val="11"/>
        <rFont val="Arial"/>
        <family val="2"/>
      </rPr>
      <t xml:space="preserve"> p Value (LOG10)</t>
    </r>
    <phoneticPr fontId="6"/>
  </si>
  <si>
    <t>p Value Rank</t>
    <phoneticPr fontId="7"/>
  </si>
  <si>
    <t>q value</t>
    <phoneticPr fontId="7"/>
  </si>
  <si>
    <t>q value (-log10)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</si>
</sst>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sz val="6"/>
      <name val="Kozuka Gothic Pr6N B"/>
      <family val="3"/>
      <charset val="128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6"/>
      <name val="Kozuka Gothic Pro R"/>
      <family val="3"/>
      <charset val="128"/>
    </font>
    <font>
      <sz val="11"/>
      <name val="Arial"/>
      <family val="2"/>
    </font>
    <font>
      <sz val="6"/>
      <name val="ＭＳ Ｐゴシック"/>
      <family val="2"/>
      <charset val="128"/>
    </font>
    <font>
      <sz val="6"/>
      <name val="Tsukushi A Round Gothic Bold"/>
      <family val="3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 applyNumberFormat="0" applyFont="0" applyFill="0"/>
    <xf numFmtId="0" fontId="2" fillId="0" borderId="0" applyNumberFormat="0" applyFont="0" applyFill="0"/>
  </cellStyleXfs>
  <cellXfs count="7">
    <xf numFmtId="0" fontId="0" fillId="0" borderId="0" xfId="0"/>
    <xf numFmtId="0" fontId="3" fillId="0" borderId="1" xfId="0" applyFont="1" applyFill="1" applyBorder="1"/>
    <xf numFmtId="0" fontId="3" fillId="0" borderId="0" xfId="0" applyFont="1" applyFill="1"/>
    <xf numFmtId="0" fontId="5" fillId="0" borderId="1" xfId="1" applyFont="1" applyFill="1" applyBorder="1"/>
    <xf numFmtId="0" fontId="5" fillId="0" borderId="2" xfId="1" applyFont="1" applyFill="1" applyBorder="1"/>
    <xf numFmtId="0" fontId="5" fillId="0" borderId="0" xfId="1" applyFont="1" applyFill="1"/>
    <xf numFmtId="0" fontId="5" fillId="0" borderId="0" xfId="0" applyFont="1" applyFill="1"/>
  </cellXfs>
  <cellStyles count="2">
    <cellStyle name="標準" xfId="0" builtinId="0"/>
    <cellStyle name="標準 2" xfId="1" xr:uid="{B851CC8E-C633-A148-A6A0-2431B357EE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1354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28.5" style="2" customWidth="1"/>
    <col min="3" max="6" width="10.83203125" style="2"/>
    <col min="7" max="7" width="45.33203125" style="2" customWidth="1"/>
    <col min="8" max="9" width="10.83203125" style="2"/>
    <col min="10" max="10" width="43.5" style="2" customWidth="1"/>
    <col min="11" max="16" width="10.83203125" style="2"/>
    <col min="17" max="22" width="44" style="2" customWidth="1"/>
    <col min="23" max="16384" width="10.83203125" style="2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 t="s">
        <v>40</v>
      </c>
      <c r="B2" s="1" t="s">
        <v>41</v>
      </c>
      <c r="C2" s="1">
        <v>9</v>
      </c>
      <c r="D2" s="1" t="s">
        <v>42</v>
      </c>
      <c r="E2" s="1" t="s">
        <v>43</v>
      </c>
      <c r="F2" s="1" t="s">
        <v>44</v>
      </c>
      <c r="G2" s="1" t="s">
        <v>45</v>
      </c>
      <c r="H2" s="1">
        <v>1</v>
      </c>
      <c r="I2" s="1">
        <v>1460.75998</v>
      </c>
      <c r="J2" s="1">
        <v>5.3840000000000003</v>
      </c>
      <c r="K2" s="1">
        <v>31.5</v>
      </c>
      <c r="L2" s="1">
        <v>28</v>
      </c>
      <c r="M2" s="1">
        <v>31.9</v>
      </c>
      <c r="N2" s="1">
        <v>170.3</v>
      </c>
      <c r="O2" s="1">
        <v>169.6</v>
      </c>
      <c r="P2" s="1">
        <v>168.8</v>
      </c>
      <c r="Q2" s="1">
        <v>35474.197526761098</v>
      </c>
      <c r="R2" s="1">
        <v>31499.469260641701</v>
      </c>
      <c r="S2" s="1">
        <v>35946.296875</v>
      </c>
      <c r="T2" s="1">
        <v>191766.819222992</v>
      </c>
      <c r="U2" s="1">
        <v>190994.44222111799</v>
      </c>
      <c r="V2" s="1">
        <v>190096.19695881099</v>
      </c>
      <c r="W2" s="1">
        <v>21229.279296875</v>
      </c>
      <c r="X2" s="1">
        <v>25492.212890625</v>
      </c>
      <c r="Y2" s="1">
        <v>35946.296875</v>
      </c>
      <c r="Z2" s="1">
        <v>138512.859375</v>
      </c>
      <c r="AA2" s="1">
        <v>103730.7109375</v>
      </c>
      <c r="AB2" s="1">
        <v>122456.7265625</v>
      </c>
      <c r="AC2" s="1" t="s">
        <v>39</v>
      </c>
      <c r="AD2" s="1" t="s">
        <v>39</v>
      </c>
      <c r="AE2" s="1" t="s">
        <v>39</v>
      </c>
      <c r="AF2" s="1" t="s">
        <v>39</v>
      </c>
      <c r="AG2" s="1" t="s">
        <v>39</v>
      </c>
      <c r="AH2" s="1" t="s">
        <v>39</v>
      </c>
      <c r="AI2" s="1" t="s">
        <v>39</v>
      </c>
      <c r="AJ2" s="1">
        <v>2.1599999999999999E-4</v>
      </c>
      <c r="AK2" s="1">
        <v>6.0640000000000002E-5</v>
      </c>
      <c r="AL2" s="1">
        <v>19</v>
      </c>
      <c r="AM2" s="1">
        <v>38.44</v>
      </c>
    </row>
    <row r="3" spans="1:39">
      <c r="A3" s="1" t="s">
        <v>47</v>
      </c>
      <c r="B3" s="1" t="s">
        <v>48</v>
      </c>
      <c r="C3" s="1">
        <v>9</v>
      </c>
      <c r="D3" s="1" t="s">
        <v>49</v>
      </c>
      <c r="E3" s="1" t="s">
        <v>50</v>
      </c>
      <c r="F3" s="1" t="s">
        <v>51</v>
      </c>
      <c r="G3" s="1" t="s">
        <v>52</v>
      </c>
      <c r="H3" s="1">
        <v>1</v>
      </c>
      <c r="I3" s="1">
        <v>1506.8348599999999</v>
      </c>
      <c r="J3" s="1">
        <v>5.0839999999999996</v>
      </c>
      <c r="K3" s="1">
        <v>40.299999999999997</v>
      </c>
      <c r="L3" s="1">
        <v>34.200000000000003</v>
      </c>
      <c r="M3" s="1">
        <v>22.1</v>
      </c>
      <c r="N3" s="1">
        <v>155.30000000000001</v>
      </c>
      <c r="O3" s="1">
        <v>173.8</v>
      </c>
      <c r="P3" s="1">
        <v>174.3</v>
      </c>
      <c r="Q3" s="1">
        <v>30875.315540002699</v>
      </c>
      <c r="R3" s="1">
        <v>26218.554228938199</v>
      </c>
      <c r="S3" s="1">
        <v>16946.2109375</v>
      </c>
      <c r="T3" s="1">
        <v>119133.064307972</v>
      </c>
      <c r="U3" s="1">
        <v>133305.149771161</v>
      </c>
      <c r="V3" s="1">
        <v>133682.946917405</v>
      </c>
      <c r="W3" s="1">
        <v>18477.111328125</v>
      </c>
      <c r="X3" s="1">
        <v>21218.419921875</v>
      </c>
      <c r="Y3" s="1">
        <v>16946.2109375</v>
      </c>
      <c r="Z3" s="1">
        <v>86049.6171875</v>
      </c>
      <c r="AA3" s="1">
        <v>72399.1640625</v>
      </c>
      <c r="AB3" s="1">
        <v>86116.2734375</v>
      </c>
      <c r="AC3" s="1" t="s">
        <v>39</v>
      </c>
      <c r="AD3" s="1" t="s">
        <v>39</v>
      </c>
      <c r="AE3" s="1" t="s">
        <v>39</v>
      </c>
      <c r="AF3" s="1" t="s">
        <v>39</v>
      </c>
      <c r="AG3" s="1" t="s">
        <v>39</v>
      </c>
      <c r="AH3" s="1" t="s">
        <v>39</v>
      </c>
      <c r="AI3" s="1" t="s">
        <v>39</v>
      </c>
      <c r="AJ3" s="1">
        <v>2.1599999999999999E-4</v>
      </c>
      <c r="AK3" s="1">
        <v>2.9689999999999999E-5</v>
      </c>
      <c r="AL3" s="1">
        <v>29</v>
      </c>
      <c r="AM3" s="1">
        <v>37.630000000000003</v>
      </c>
    </row>
    <row r="4" spans="1:39">
      <c r="A4" s="1" t="s">
        <v>53</v>
      </c>
      <c r="B4" s="1" t="s">
        <v>54</v>
      </c>
      <c r="C4" s="1">
        <v>5</v>
      </c>
      <c r="D4" s="1" t="s">
        <v>55</v>
      </c>
      <c r="E4" s="1" t="s">
        <v>56</v>
      </c>
      <c r="F4" s="1" t="s">
        <v>57</v>
      </c>
      <c r="G4" s="1" t="s">
        <v>58</v>
      </c>
      <c r="H4" s="1">
        <v>1</v>
      </c>
      <c r="I4" s="1">
        <v>1453.69263</v>
      </c>
      <c r="J4" s="1">
        <v>4.9640000000000004</v>
      </c>
      <c r="K4" s="1">
        <v>14.7</v>
      </c>
      <c r="L4" s="1">
        <v>49.4</v>
      </c>
      <c r="M4" s="1">
        <v>31.4</v>
      </c>
      <c r="N4" s="1">
        <v>139.80000000000001</v>
      </c>
      <c r="O4" s="1">
        <v>119.7</v>
      </c>
      <c r="P4" s="1">
        <v>245</v>
      </c>
      <c r="Q4" s="1">
        <v>3450.1374720498102</v>
      </c>
      <c r="R4" s="1">
        <v>11604.5864705492</v>
      </c>
      <c r="S4" s="1">
        <v>7393.8186512714401</v>
      </c>
      <c r="T4" s="1">
        <v>32880.086232286201</v>
      </c>
      <c r="U4" s="1">
        <v>28133.469596869902</v>
      </c>
      <c r="V4" s="1">
        <v>57610.212045716798</v>
      </c>
      <c r="W4" s="1" t="s">
        <v>46</v>
      </c>
      <c r="X4" s="1">
        <v>9391.478515625</v>
      </c>
      <c r="Y4" s="1" t="s">
        <v>46</v>
      </c>
      <c r="Z4" s="1">
        <v>23749.232421875</v>
      </c>
      <c r="AA4" s="1">
        <v>15279.52734375</v>
      </c>
      <c r="AB4" s="1">
        <v>37111.515625</v>
      </c>
      <c r="AC4" s="1" t="s">
        <v>59</v>
      </c>
      <c r="AD4" s="1" t="s">
        <v>39</v>
      </c>
      <c r="AE4" s="1" t="s">
        <v>59</v>
      </c>
      <c r="AF4" s="1" t="s">
        <v>39</v>
      </c>
      <c r="AG4" s="1" t="s">
        <v>39</v>
      </c>
      <c r="AH4" s="1" t="s">
        <v>39</v>
      </c>
      <c r="AI4" s="1" t="s">
        <v>39</v>
      </c>
      <c r="AJ4" s="1">
        <v>5.3050000000000005E-4</v>
      </c>
      <c r="AK4" s="1">
        <v>5.6480000000000002E-3</v>
      </c>
      <c r="AL4" s="1">
        <v>4</v>
      </c>
      <c r="AM4" s="1">
        <v>30.53</v>
      </c>
    </row>
    <row r="5" spans="1:39">
      <c r="A5" s="1" t="s">
        <v>60</v>
      </c>
      <c r="B5" s="1" t="s">
        <v>61</v>
      </c>
      <c r="C5" s="1">
        <v>2</v>
      </c>
      <c r="D5" s="1" t="s">
        <v>62</v>
      </c>
      <c r="E5" s="1" t="s">
        <v>63</v>
      </c>
      <c r="F5" s="1" t="s">
        <v>64</v>
      </c>
      <c r="G5" s="1" t="s">
        <v>65</v>
      </c>
      <c r="H5" s="1">
        <v>1</v>
      </c>
      <c r="I5" s="1">
        <v>1198.6360999999999</v>
      </c>
      <c r="J5" s="1">
        <v>4.9379999999999997</v>
      </c>
      <c r="K5" s="1">
        <v>28.8</v>
      </c>
      <c r="L5" s="1">
        <v>35.700000000000003</v>
      </c>
      <c r="M5" s="1">
        <v>38.1</v>
      </c>
      <c r="N5" s="1">
        <v>154.6</v>
      </c>
      <c r="O5" s="1">
        <v>188.3</v>
      </c>
      <c r="P5" s="1">
        <v>154.5</v>
      </c>
      <c r="Q5" s="1">
        <v>4412.9941930972</v>
      </c>
      <c r="R5" s="1">
        <v>5461.0462983835296</v>
      </c>
      <c r="S5" s="1">
        <v>5831.9779559162898</v>
      </c>
      <c r="T5" s="1">
        <v>23645.0369920388</v>
      </c>
      <c r="U5" s="1">
        <v>28798.602323048101</v>
      </c>
      <c r="V5" s="1">
        <v>23636.109604151599</v>
      </c>
      <c r="W5" s="1" t="s">
        <v>46</v>
      </c>
      <c r="X5" s="1" t="s">
        <v>46</v>
      </c>
      <c r="Y5" s="1" t="s">
        <v>46</v>
      </c>
      <c r="Z5" s="1">
        <v>17078.771484375</v>
      </c>
      <c r="AA5" s="1">
        <v>15640.7666015625</v>
      </c>
      <c r="AB5" s="1">
        <v>15225.978515625</v>
      </c>
      <c r="AC5" s="1" t="s">
        <v>59</v>
      </c>
      <c r="AD5" s="1" t="s">
        <v>59</v>
      </c>
      <c r="AE5" s="1" t="s">
        <v>59</v>
      </c>
      <c r="AF5" s="1" t="s">
        <v>39</v>
      </c>
      <c r="AG5" s="1" t="s">
        <v>39</v>
      </c>
      <c r="AH5" s="1" t="s">
        <v>66</v>
      </c>
      <c r="AI5" s="1" t="s">
        <v>39</v>
      </c>
      <c r="AJ5" s="1">
        <v>2.1599999999999999E-4</v>
      </c>
      <c r="AK5" s="1">
        <v>5.5599999999999996E-4</v>
      </c>
      <c r="AL5" s="1">
        <v>25</v>
      </c>
      <c r="AM5" s="1">
        <v>23.74</v>
      </c>
    </row>
    <row r="6" spans="1:39">
      <c r="A6" s="1" t="s">
        <v>67</v>
      </c>
      <c r="B6" s="1" t="s">
        <v>68</v>
      </c>
      <c r="C6" s="1">
        <v>3</v>
      </c>
      <c r="D6" s="1" t="s">
        <v>69</v>
      </c>
      <c r="E6" s="1" t="s">
        <v>70</v>
      </c>
      <c r="F6" s="1" t="s">
        <v>71</v>
      </c>
      <c r="G6" s="1" t="s">
        <v>72</v>
      </c>
      <c r="H6" s="1">
        <v>1</v>
      </c>
      <c r="I6" s="1">
        <v>1467.79881</v>
      </c>
      <c r="J6" s="1">
        <v>4</v>
      </c>
      <c r="K6" s="1">
        <v>44.7</v>
      </c>
      <c r="L6" s="1">
        <v>45</v>
      </c>
      <c r="M6" s="1">
        <v>34.200000000000003</v>
      </c>
      <c r="N6" s="1">
        <v>180.7</v>
      </c>
      <c r="O6" s="1">
        <v>136.9</v>
      </c>
      <c r="P6" s="1">
        <v>158.5</v>
      </c>
      <c r="Q6" s="1">
        <v>4852.7253346609496</v>
      </c>
      <c r="R6" s="1">
        <v>4889.1572423424996</v>
      </c>
      <c r="S6" s="1">
        <v>3716.0121729324601</v>
      </c>
      <c r="T6" s="1">
        <v>19627.121484415198</v>
      </c>
      <c r="U6" s="1">
        <v>14864.3918610072</v>
      </c>
      <c r="V6" s="1">
        <v>17219.861882975099</v>
      </c>
      <c r="W6" s="1" t="s">
        <v>46</v>
      </c>
      <c r="X6" s="1" t="s">
        <v>46</v>
      </c>
      <c r="Y6" s="1" t="s">
        <v>46</v>
      </c>
      <c r="Z6" s="1">
        <v>14176.6376953125</v>
      </c>
      <c r="AA6" s="1">
        <v>8072.97802734375</v>
      </c>
      <c r="AB6" s="1">
        <v>11092.7412109375</v>
      </c>
      <c r="AC6" s="1" t="s">
        <v>59</v>
      </c>
      <c r="AD6" s="1" t="s">
        <v>59</v>
      </c>
      <c r="AE6" s="1" t="s">
        <v>59</v>
      </c>
      <c r="AF6" s="1" t="s">
        <v>39</v>
      </c>
      <c r="AG6" s="1" t="s">
        <v>39</v>
      </c>
      <c r="AH6" s="1" t="s">
        <v>39</v>
      </c>
      <c r="AI6" s="1" t="s">
        <v>39</v>
      </c>
      <c r="AJ6" s="1">
        <v>5.3050000000000005E-4</v>
      </c>
      <c r="AK6" s="1">
        <v>5.0270000000000002E-3</v>
      </c>
      <c r="AL6" s="1">
        <v>4</v>
      </c>
      <c r="AM6" s="1">
        <v>35.340000000000003</v>
      </c>
    </row>
    <row r="7" spans="1:39">
      <c r="A7" s="1" t="s">
        <v>73</v>
      </c>
      <c r="B7" s="1" t="s">
        <v>74</v>
      </c>
      <c r="C7" s="1">
        <v>2</v>
      </c>
      <c r="D7" s="1" t="s">
        <v>75</v>
      </c>
      <c r="E7" s="1" t="s">
        <v>76</v>
      </c>
      <c r="F7" s="1" t="s">
        <v>77</v>
      </c>
      <c r="G7" s="1" t="s">
        <v>78</v>
      </c>
      <c r="H7" s="1">
        <v>1</v>
      </c>
      <c r="I7" s="1">
        <v>2296.05141</v>
      </c>
      <c r="J7" s="1">
        <v>3.4249999999999998</v>
      </c>
      <c r="K7" s="1">
        <v>14.2</v>
      </c>
      <c r="L7" s="1">
        <v>81.900000000000006</v>
      </c>
      <c r="M7" s="1">
        <v>30.4</v>
      </c>
      <c r="N7" s="1">
        <v>51.1</v>
      </c>
      <c r="O7" s="1">
        <v>48.7</v>
      </c>
      <c r="P7" s="1">
        <v>373.7</v>
      </c>
      <c r="Q7" s="1">
        <v>2955.3443936078302</v>
      </c>
      <c r="R7" s="1">
        <v>17002.073194228102</v>
      </c>
      <c r="S7" s="1">
        <v>6311.0431709141103</v>
      </c>
      <c r="T7" s="1">
        <v>10607.724989951201</v>
      </c>
      <c r="U7" s="1">
        <v>10121.885245990399</v>
      </c>
      <c r="V7" s="1">
        <v>77632.162453765704</v>
      </c>
      <c r="W7" s="1" t="s">
        <v>46</v>
      </c>
      <c r="X7" s="1">
        <v>13759.611816406299</v>
      </c>
      <c r="Y7" s="1" t="s">
        <v>46</v>
      </c>
      <c r="Z7" s="1">
        <v>7661.9423828125</v>
      </c>
      <c r="AA7" s="1">
        <v>5497.2822265625</v>
      </c>
      <c r="AB7" s="1">
        <v>50009.314453125</v>
      </c>
      <c r="AC7" s="1" t="s">
        <v>59</v>
      </c>
      <c r="AD7" s="1" t="s">
        <v>39</v>
      </c>
      <c r="AE7" s="1" t="s">
        <v>59</v>
      </c>
      <c r="AF7" s="1" t="s">
        <v>66</v>
      </c>
      <c r="AG7" s="1" t="s">
        <v>66</v>
      </c>
      <c r="AH7" s="1" t="s">
        <v>39</v>
      </c>
      <c r="AI7" s="1" t="s">
        <v>39</v>
      </c>
      <c r="AJ7" s="1">
        <v>1.6169999999999999E-3</v>
      </c>
      <c r="AK7" s="1">
        <v>1.9769999999999999E-2</v>
      </c>
      <c r="AL7" s="1">
        <v>7</v>
      </c>
      <c r="AM7" s="1">
        <v>40.130000000000003</v>
      </c>
    </row>
    <row r="8" spans="1:39">
      <c r="A8" s="1" t="s">
        <v>73</v>
      </c>
      <c r="B8" s="1" t="s">
        <v>79</v>
      </c>
      <c r="C8" s="1">
        <v>8</v>
      </c>
      <c r="D8" s="1" t="s">
        <v>75</v>
      </c>
      <c r="E8" s="1" t="s">
        <v>76</v>
      </c>
      <c r="F8" s="1" t="s">
        <v>77</v>
      </c>
      <c r="G8" s="1" t="s">
        <v>78</v>
      </c>
      <c r="H8" s="1">
        <v>1</v>
      </c>
      <c r="I8" s="1">
        <v>2280.0565000000001</v>
      </c>
      <c r="J8" s="1">
        <v>3.258</v>
      </c>
      <c r="K8" s="1">
        <v>30.5</v>
      </c>
      <c r="L8" s="1">
        <v>84</v>
      </c>
      <c r="M8" s="1">
        <v>8.6</v>
      </c>
      <c r="N8" s="1">
        <v>99.2</v>
      </c>
      <c r="O8" s="1">
        <v>9.9</v>
      </c>
      <c r="P8" s="1">
        <v>367.9</v>
      </c>
      <c r="Q8" s="1">
        <v>21496.922872900901</v>
      </c>
      <c r="R8" s="1">
        <v>59276.569918526002</v>
      </c>
      <c r="S8" s="1">
        <v>6080.6796875</v>
      </c>
      <c r="T8" s="1">
        <v>70038.155281409403</v>
      </c>
      <c r="U8" s="1">
        <v>6979.4779450902597</v>
      </c>
      <c r="V8" s="1">
        <v>259710.94488627301</v>
      </c>
      <c r="W8" s="1">
        <v>12864.6794433594</v>
      </c>
      <c r="X8" s="1">
        <v>47971.94921875</v>
      </c>
      <c r="Y8" s="1">
        <v>6080.6796875</v>
      </c>
      <c r="Z8" s="1">
        <v>50588.444824218801</v>
      </c>
      <c r="AA8" s="1">
        <v>3790.61401367188</v>
      </c>
      <c r="AB8" s="1">
        <v>167301.359375</v>
      </c>
      <c r="AC8" s="1" t="s">
        <v>66</v>
      </c>
      <c r="AD8" s="1" t="s">
        <v>66</v>
      </c>
      <c r="AE8" s="1" t="s">
        <v>66</v>
      </c>
      <c r="AF8" s="1" t="s">
        <v>39</v>
      </c>
      <c r="AG8" s="1" t="s">
        <v>66</v>
      </c>
      <c r="AH8" s="1" t="s">
        <v>39</v>
      </c>
      <c r="AI8" s="1" t="s">
        <v>39</v>
      </c>
      <c r="AJ8" s="1">
        <v>2.1599999999999999E-4</v>
      </c>
      <c r="AK8" s="1">
        <v>1.0629999999999999E-3</v>
      </c>
      <c r="AL8" s="1">
        <v>4</v>
      </c>
      <c r="AM8" s="1">
        <v>46.85</v>
      </c>
    </row>
    <row r="9" spans="1:39">
      <c r="A9" s="1" t="s">
        <v>80</v>
      </c>
      <c r="B9" s="1" t="s">
        <v>81</v>
      </c>
      <c r="C9" s="1">
        <v>18</v>
      </c>
      <c r="D9" s="1" t="s">
        <v>82</v>
      </c>
      <c r="E9" s="1" t="s">
        <v>83</v>
      </c>
      <c r="F9" s="1" t="s">
        <v>84</v>
      </c>
      <c r="G9" s="1" t="s">
        <v>85</v>
      </c>
      <c r="H9" s="1">
        <v>1</v>
      </c>
      <c r="I9" s="1">
        <v>2995.4065700000001</v>
      </c>
      <c r="J9" s="1">
        <v>3.1080000000000001</v>
      </c>
      <c r="K9" s="1">
        <v>21.7</v>
      </c>
      <c r="L9" s="1">
        <v>61.2</v>
      </c>
      <c r="M9" s="1">
        <v>18.100000000000001</v>
      </c>
      <c r="N9" s="1">
        <v>56.3</v>
      </c>
      <c r="O9" s="1">
        <v>56.6</v>
      </c>
      <c r="P9" s="1">
        <v>386.1</v>
      </c>
      <c r="Q9" s="1">
        <v>69065.748648133304</v>
      </c>
      <c r="R9" s="1">
        <v>194272.65525707099</v>
      </c>
      <c r="S9" s="1">
        <v>57573.61328125</v>
      </c>
      <c r="T9" s="1">
        <v>178963.59747605599</v>
      </c>
      <c r="U9" s="1">
        <v>179624.36212127199</v>
      </c>
      <c r="V9" s="1">
        <v>1226113.70824514</v>
      </c>
      <c r="W9" s="1">
        <v>41331.90234375</v>
      </c>
      <c r="X9" s="1">
        <v>157222.962890625</v>
      </c>
      <c r="Y9" s="1">
        <v>57573.61328125</v>
      </c>
      <c r="Z9" s="1">
        <v>129265.11328125</v>
      </c>
      <c r="AA9" s="1">
        <v>97555.5234375</v>
      </c>
      <c r="AB9" s="1">
        <v>789841.53027343797</v>
      </c>
      <c r="AC9" s="1" t="s">
        <v>39</v>
      </c>
      <c r="AD9" s="1" t="s">
        <v>39</v>
      </c>
      <c r="AE9" s="1" t="s">
        <v>39</v>
      </c>
      <c r="AF9" s="1" t="s">
        <v>39</v>
      </c>
      <c r="AG9" s="1" t="s">
        <v>39</v>
      </c>
      <c r="AH9" s="1" t="s">
        <v>39</v>
      </c>
      <c r="AI9" s="1" t="s">
        <v>39</v>
      </c>
      <c r="AJ9" s="1">
        <v>2.1599999999999999E-4</v>
      </c>
      <c r="AK9" s="1">
        <v>2.1929999999999998E-5</v>
      </c>
      <c r="AL9" s="1">
        <v>43</v>
      </c>
      <c r="AM9" s="1">
        <v>45.1</v>
      </c>
    </row>
    <row r="10" spans="1:39">
      <c r="A10" s="1" t="s">
        <v>86</v>
      </c>
      <c r="B10" s="1" t="s">
        <v>87</v>
      </c>
      <c r="C10" s="1">
        <v>1</v>
      </c>
      <c r="D10" s="1" t="s">
        <v>88</v>
      </c>
      <c r="E10" s="1" t="s">
        <v>89</v>
      </c>
      <c r="F10" s="1" t="s">
        <v>90</v>
      </c>
      <c r="G10" s="1" t="s">
        <v>91</v>
      </c>
      <c r="H10" s="1">
        <v>1</v>
      </c>
      <c r="I10" s="1">
        <v>1452.8031699999999</v>
      </c>
      <c r="J10" s="1">
        <v>3.105</v>
      </c>
      <c r="K10" s="1">
        <v>38.799999999999997</v>
      </c>
      <c r="L10" s="1">
        <v>56</v>
      </c>
      <c r="M10" s="1">
        <v>57.7</v>
      </c>
      <c r="N10" s="1">
        <v>129.6</v>
      </c>
      <c r="O10" s="1">
        <v>179</v>
      </c>
      <c r="P10" s="1">
        <v>139</v>
      </c>
      <c r="Q10" s="1">
        <v>4786.7129297236597</v>
      </c>
      <c r="R10" s="1">
        <v>6912.6232425443004</v>
      </c>
      <c r="S10" s="1">
        <v>7121.4069883417196</v>
      </c>
      <c r="T10" s="1">
        <v>16002.0221366367</v>
      </c>
      <c r="U10" s="1">
        <v>22109.0385019436</v>
      </c>
      <c r="V10" s="1">
        <v>17171.3432386684</v>
      </c>
      <c r="W10" s="1" t="s">
        <v>46</v>
      </c>
      <c r="X10" s="1" t="s">
        <v>46</v>
      </c>
      <c r="Y10" s="1" t="s">
        <v>46</v>
      </c>
      <c r="Z10" s="1">
        <v>11558.234375</v>
      </c>
      <c r="AA10" s="1">
        <v>12007.607421875</v>
      </c>
      <c r="AB10" s="1">
        <v>11061.486328125</v>
      </c>
      <c r="AC10" s="1" t="s">
        <v>59</v>
      </c>
      <c r="AD10" s="1" t="s">
        <v>59</v>
      </c>
      <c r="AE10" s="1" t="s">
        <v>59</v>
      </c>
      <c r="AF10" s="1" t="s">
        <v>39</v>
      </c>
      <c r="AG10" s="1" t="s">
        <v>66</v>
      </c>
      <c r="AH10" s="1" t="s">
        <v>66</v>
      </c>
      <c r="AI10" s="1" t="s">
        <v>39</v>
      </c>
      <c r="AJ10" s="1">
        <v>2.993E-3</v>
      </c>
      <c r="AK10" s="1">
        <v>3.6269999999999997E-2</v>
      </c>
      <c r="AL10" s="1">
        <v>2</v>
      </c>
      <c r="AM10" s="1">
        <v>55.29</v>
      </c>
    </row>
    <row r="11" spans="1:39">
      <c r="A11" s="1" t="s">
        <v>92</v>
      </c>
      <c r="B11" s="1" t="s">
        <v>93</v>
      </c>
      <c r="C11" s="1">
        <v>5</v>
      </c>
      <c r="D11" s="1" t="s">
        <v>49</v>
      </c>
      <c r="E11" s="1" t="s">
        <v>94</v>
      </c>
      <c r="F11" s="1" t="s">
        <v>95</v>
      </c>
      <c r="G11" s="1" t="s">
        <v>52</v>
      </c>
      <c r="H11" s="1">
        <v>1</v>
      </c>
      <c r="I11" s="1">
        <v>2191.1651999999999</v>
      </c>
      <c r="J11" s="1">
        <v>2.8889999999999998</v>
      </c>
      <c r="K11" s="1">
        <v>60.6</v>
      </c>
      <c r="L11" s="1">
        <v>20.8</v>
      </c>
      <c r="M11" s="1">
        <v>71.7</v>
      </c>
      <c r="N11" s="1">
        <v>133</v>
      </c>
      <c r="O11" s="1">
        <v>106.7</v>
      </c>
      <c r="P11" s="1">
        <v>207.2</v>
      </c>
      <c r="Q11" s="1">
        <v>8618.3239683412394</v>
      </c>
      <c r="R11" s="1">
        <v>2956.836970935</v>
      </c>
      <c r="S11" s="1">
        <v>10199.2529296875</v>
      </c>
      <c r="T11" s="1">
        <v>18913.1246414694</v>
      </c>
      <c r="U11" s="1">
        <v>15168.648965222001</v>
      </c>
      <c r="V11" s="1">
        <v>29470.232131747402</v>
      </c>
      <c r="W11" s="1">
        <v>5157.57421875</v>
      </c>
      <c r="X11" s="1" t="s">
        <v>46</v>
      </c>
      <c r="Y11" s="1">
        <v>10199.2529296875</v>
      </c>
      <c r="Z11" s="1">
        <v>13660.9189453125</v>
      </c>
      <c r="AA11" s="1">
        <v>8238.22265625</v>
      </c>
      <c r="AB11" s="1">
        <v>18984.220703125</v>
      </c>
      <c r="AC11" s="1" t="s">
        <v>39</v>
      </c>
      <c r="AD11" s="1" t="s">
        <v>59</v>
      </c>
      <c r="AE11" s="1" t="s">
        <v>66</v>
      </c>
      <c r="AF11" s="1" t="s">
        <v>39</v>
      </c>
      <c r="AG11" s="1" t="s">
        <v>39</v>
      </c>
      <c r="AH11" s="1" t="s">
        <v>39</v>
      </c>
      <c r="AI11" s="1" t="s">
        <v>39</v>
      </c>
      <c r="AJ11" s="1">
        <v>2.1599999999999999E-4</v>
      </c>
      <c r="AK11" s="1">
        <v>1.337E-4</v>
      </c>
      <c r="AL11" s="1">
        <v>24</v>
      </c>
      <c r="AM11" s="1">
        <v>44.23</v>
      </c>
    </row>
    <row r="12" spans="1:39">
      <c r="A12" s="1" t="s">
        <v>96</v>
      </c>
      <c r="B12" s="1" t="s">
        <v>97</v>
      </c>
      <c r="C12" s="1">
        <v>1</v>
      </c>
      <c r="D12" s="1" t="s">
        <v>98</v>
      </c>
      <c r="E12" s="1" t="s">
        <v>99</v>
      </c>
      <c r="F12" s="1" t="s">
        <v>100</v>
      </c>
      <c r="G12" s="1" t="s">
        <v>101</v>
      </c>
      <c r="H12" s="1">
        <v>1</v>
      </c>
      <c r="I12" s="1">
        <v>2014.96597</v>
      </c>
      <c r="J12" s="1">
        <v>2.7909999999999999</v>
      </c>
      <c r="K12" s="1">
        <v>59.6</v>
      </c>
      <c r="L12" s="1">
        <v>69.8</v>
      </c>
      <c r="M12" s="1">
        <v>39.799999999999997</v>
      </c>
      <c r="N12" s="1">
        <v>122.1</v>
      </c>
      <c r="O12" s="1">
        <v>194.7</v>
      </c>
      <c r="P12" s="1">
        <v>114</v>
      </c>
      <c r="Q12" s="1">
        <v>7178.7072304257299</v>
      </c>
      <c r="R12" s="1">
        <v>8399.0746036275395</v>
      </c>
      <c r="S12" s="1">
        <v>4794.48583984375</v>
      </c>
      <c r="T12" s="1">
        <v>14693.528172311901</v>
      </c>
      <c r="U12" s="1">
        <v>23438.113613257599</v>
      </c>
      <c r="V12" s="1">
        <v>13727.7580410065</v>
      </c>
      <c r="W12" s="1">
        <v>4296.0458984375</v>
      </c>
      <c r="X12" s="1">
        <v>6797.2890625</v>
      </c>
      <c r="Y12" s="1">
        <v>4794.48583984375</v>
      </c>
      <c r="Z12" s="1">
        <v>10613.111328125</v>
      </c>
      <c r="AA12" s="1">
        <v>12729.439453125</v>
      </c>
      <c r="AB12" s="1">
        <v>8843.1875</v>
      </c>
      <c r="AC12" s="1" t="s">
        <v>66</v>
      </c>
      <c r="AD12" s="1" t="s">
        <v>66</v>
      </c>
      <c r="AE12" s="1" t="s">
        <v>66</v>
      </c>
      <c r="AF12" s="1" t="s">
        <v>66</v>
      </c>
      <c r="AG12" s="1" t="s">
        <v>66</v>
      </c>
      <c r="AH12" s="1" t="s">
        <v>39</v>
      </c>
      <c r="AI12" s="1" t="s">
        <v>39</v>
      </c>
      <c r="AJ12" s="1">
        <v>2.1599999999999999E-4</v>
      </c>
      <c r="AK12" s="1">
        <v>1.227E-3</v>
      </c>
      <c r="AL12" s="1">
        <v>7</v>
      </c>
      <c r="AM12" s="1">
        <v>26.28</v>
      </c>
    </row>
    <row r="13" spans="1:39">
      <c r="A13" s="1" t="s">
        <v>53</v>
      </c>
      <c r="B13" s="1" t="s">
        <v>93</v>
      </c>
      <c r="C13" s="1">
        <v>8</v>
      </c>
      <c r="D13" s="1" t="s">
        <v>55</v>
      </c>
      <c r="E13" s="1" t="s">
        <v>56</v>
      </c>
      <c r="F13" s="1" t="s">
        <v>57</v>
      </c>
      <c r="G13" s="1" t="s">
        <v>58</v>
      </c>
      <c r="H13" s="1">
        <v>1</v>
      </c>
      <c r="I13" s="1">
        <v>1437.6977199999999</v>
      </c>
      <c r="J13" s="1">
        <v>2.468</v>
      </c>
      <c r="K13" s="1">
        <v>62.3</v>
      </c>
      <c r="L13" s="1">
        <v>39.799999999999997</v>
      </c>
      <c r="M13" s="1">
        <v>63.5</v>
      </c>
      <c r="N13" s="1">
        <v>152.80000000000001</v>
      </c>
      <c r="O13" s="1">
        <v>183.3</v>
      </c>
      <c r="P13" s="1">
        <v>98.3</v>
      </c>
      <c r="Q13" s="1">
        <v>20704.911736910599</v>
      </c>
      <c r="R13" s="1">
        <v>13251.030618409701</v>
      </c>
      <c r="S13" s="1">
        <v>21121.2578125</v>
      </c>
      <c r="T13" s="1">
        <v>50818.989211158201</v>
      </c>
      <c r="U13" s="1">
        <v>60946.432354575802</v>
      </c>
      <c r="V13" s="1">
        <v>32704.103997779399</v>
      </c>
      <c r="W13" s="1">
        <v>12390.7060546875</v>
      </c>
      <c r="X13" s="1">
        <v>10723.9296875</v>
      </c>
      <c r="Y13" s="1">
        <v>21121.2578125</v>
      </c>
      <c r="Z13" s="1">
        <v>36706.47265625</v>
      </c>
      <c r="AA13" s="1">
        <v>33100.52734375</v>
      </c>
      <c r="AB13" s="1">
        <v>21067.42578125</v>
      </c>
      <c r="AC13" s="1" t="s">
        <v>39</v>
      </c>
      <c r="AD13" s="1" t="s">
        <v>39</v>
      </c>
      <c r="AE13" s="1" t="s">
        <v>39</v>
      </c>
      <c r="AF13" s="1" t="s">
        <v>39</v>
      </c>
      <c r="AG13" s="1" t="s">
        <v>39</v>
      </c>
      <c r="AH13" s="1" t="s">
        <v>39</v>
      </c>
      <c r="AI13" s="1" t="s">
        <v>39</v>
      </c>
      <c r="AJ13" s="1">
        <v>2.1599999999999999E-4</v>
      </c>
      <c r="AK13" s="1">
        <v>2.7300000000000002E-4</v>
      </c>
      <c r="AL13" s="1">
        <v>19</v>
      </c>
      <c r="AM13" s="1">
        <v>35.54</v>
      </c>
    </row>
    <row r="14" spans="1:39">
      <c r="A14" s="1" t="s">
        <v>102</v>
      </c>
      <c r="B14" s="1" t="s">
        <v>93</v>
      </c>
      <c r="C14" s="1">
        <v>2</v>
      </c>
      <c r="D14" s="1" t="s">
        <v>103</v>
      </c>
      <c r="E14" s="1" t="s">
        <v>104</v>
      </c>
      <c r="F14" s="1" t="s">
        <v>105</v>
      </c>
      <c r="G14" s="1" t="s">
        <v>106</v>
      </c>
      <c r="H14" s="1">
        <v>1</v>
      </c>
      <c r="I14" s="1">
        <v>2223.0710199999999</v>
      </c>
      <c r="J14" s="1">
        <v>2.3679999999999999</v>
      </c>
      <c r="K14" s="1">
        <v>72.7</v>
      </c>
      <c r="L14" s="1">
        <v>44.1</v>
      </c>
      <c r="M14" s="1">
        <v>49.4</v>
      </c>
      <c r="N14" s="1">
        <v>216</v>
      </c>
      <c r="O14" s="1">
        <v>117</v>
      </c>
      <c r="P14" s="1">
        <v>100.8</v>
      </c>
      <c r="Q14" s="1">
        <v>6075.9066137387599</v>
      </c>
      <c r="R14" s="1">
        <v>3686.92199052653</v>
      </c>
      <c r="S14" s="1">
        <v>4127.4505625708998</v>
      </c>
      <c r="T14" s="1">
        <v>18045.523349097799</v>
      </c>
      <c r="U14" s="1">
        <v>9775.0240018004097</v>
      </c>
      <c r="V14" s="1">
        <v>8420.8590677824104</v>
      </c>
      <c r="W14" s="1" t="s">
        <v>46</v>
      </c>
      <c r="X14" s="1" t="s">
        <v>46</v>
      </c>
      <c r="Y14" s="1" t="s">
        <v>46</v>
      </c>
      <c r="Z14" s="1">
        <v>13034.251953125</v>
      </c>
      <c r="AA14" s="1">
        <v>5308.89892578125</v>
      </c>
      <c r="AB14" s="1">
        <v>5424.57373046875</v>
      </c>
      <c r="AC14" s="1" t="s">
        <v>59</v>
      </c>
      <c r="AD14" s="1" t="s">
        <v>59</v>
      </c>
      <c r="AE14" s="1" t="s">
        <v>59</v>
      </c>
      <c r="AF14" s="1" t="s">
        <v>66</v>
      </c>
      <c r="AG14" s="1" t="s">
        <v>39</v>
      </c>
      <c r="AH14" s="1" t="s">
        <v>39</v>
      </c>
      <c r="AI14" s="1" t="s">
        <v>39</v>
      </c>
      <c r="AJ14" s="1">
        <v>2.1599999999999999E-4</v>
      </c>
      <c r="AK14" s="1">
        <v>1.7309999999999999E-3</v>
      </c>
      <c r="AL14" s="1">
        <v>18</v>
      </c>
      <c r="AM14" s="1">
        <v>39.799999999999997</v>
      </c>
    </row>
    <row r="15" spans="1:39">
      <c r="A15" s="1" t="s">
        <v>73</v>
      </c>
      <c r="B15" s="1" t="s">
        <v>107</v>
      </c>
      <c r="C15" s="1">
        <v>35</v>
      </c>
      <c r="D15" s="1" t="s">
        <v>75</v>
      </c>
      <c r="E15" s="1" t="s">
        <v>76</v>
      </c>
      <c r="F15" s="1" t="s">
        <v>77</v>
      </c>
      <c r="G15" s="1" t="s">
        <v>78</v>
      </c>
      <c r="H15" s="1">
        <v>1</v>
      </c>
      <c r="I15" s="1">
        <v>2264.06158</v>
      </c>
      <c r="J15" s="1">
        <v>2.351</v>
      </c>
      <c r="K15" s="1">
        <v>46.9</v>
      </c>
      <c r="L15" s="1">
        <v>97.8</v>
      </c>
      <c r="M15" s="1">
        <v>44.3</v>
      </c>
      <c r="N15" s="1">
        <v>110.3</v>
      </c>
      <c r="O15" s="1">
        <v>46.3</v>
      </c>
      <c r="P15" s="1">
        <v>254.3</v>
      </c>
      <c r="Q15" s="1">
        <v>101777.253762163</v>
      </c>
      <c r="R15" s="1">
        <v>212124.218358268</v>
      </c>
      <c r="S15" s="1">
        <v>96100.7646484375</v>
      </c>
      <c r="T15" s="1">
        <v>239242.14711435299</v>
      </c>
      <c r="U15" s="1">
        <v>100341.201602311</v>
      </c>
      <c r="V15" s="1">
        <v>551232.72467322601</v>
      </c>
      <c r="W15" s="1">
        <v>60907.8681640625</v>
      </c>
      <c r="X15" s="1">
        <v>171670.05859375</v>
      </c>
      <c r="Y15" s="1">
        <v>96100.7646484375</v>
      </c>
      <c r="Z15" s="1">
        <v>172804.2109375</v>
      </c>
      <c r="AA15" s="1">
        <v>54496.162597656301</v>
      </c>
      <c r="AB15" s="1">
        <v>355094.71582031302</v>
      </c>
      <c r="AC15" s="1" t="s">
        <v>39</v>
      </c>
      <c r="AD15" s="1" t="s">
        <v>39</v>
      </c>
      <c r="AE15" s="1" t="s">
        <v>39</v>
      </c>
      <c r="AF15" s="1" t="s">
        <v>39</v>
      </c>
      <c r="AG15" s="1" t="s">
        <v>39</v>
      </c>
      <c r="AH15" s="1" t="s">
        <v>39</v>
      </c>
      <c r="AI15" s="1" t="s">
        <v>39</v>
      </c>
      <c r="AJ15" s="1">
        <v>2.1599999999999999E-4</v>
      </c>
      <c r="AK15" s="1">
        <v>3.595E-5</v>
      </c>
      <c r="AL15" s="1">
        <v>31</v>
      </c>
      <c r="AM15" s="1">
        <v>49.39</v>
      </c>
    </row>
    <row r="16" spans="1:39">
      <c r="A16" s="1" t="s">
        <v>108</v>
      </c>
      <c r="B16" s="1" t="s">
        <v>109</v>
      </c>
      <c r="C16" s="1">
        <v>4</v>
      </c>
      <c r="D16" s="1" t="s">
        <v>110</v>
      </c>
      <c r="E16" s="1" t="s">
        <v>111</v>
      </c>
      <c r="F16" s="1" t="s">
        <v>112</v>
      </c>
      <c r="G16" s="1" t="s">
        <v>113</v>
      </c>
      <c r="H16" s="1">
        <v>0</v>
      </c>
      <c r="I16" s="1">
        <v>3147.4267300000001</v>
      </c>
      <c r="J16" s="1">
        <v>2.0750000000000002</v>
      </c>
      <c r="K16" s="1">
        <v>25.4</v>
      </c>
      <c r="L16" s="1">
        <v>76.8</v>
      </c>
      <c r="M16" s="1">
        <v>101.1</v>
      </c>
      <c r="N16" s="1">
        <v>26.9</v>
      </c>
      <c r="O16" s="1">
        <v>159.5</v>
      </c>
      <c r="P16" s="1">
        <v>210.2</v>
      </c>
      <c r="Q16" s="1">
        <v>4505.3316621068298</v>
      </c>
      <c r="R16" s="1">
        <v>13602.4947916089</v>
      </c>
      <c r="S16" s="1">
        <v>17906.185546875</v>
      </c>
      <c r="T16" s="1">
        <v>4767.0299811778896</v>
      </c>
      <c r="U16" s="1">
        <v>28231.345479003201</v>
      </c>
      <c r="V16" s="1">
        <v>37212.043173128201</v>
      </c>
      <c r="W16" s="1" t="s">
        <v>46</v>
      </c>
      <c r="X16" s="1">
        <v>11008.3662109375</v>
      </c>
      <c r="Y16" s="1">
        <v>17906.185546875</v>
      </c>
      <c r="Z16" s="1" t="s">
        <v>46</v>
      </c>
      <c r="AA16" s="1">
        <v>15332.6845703125</v>
      </c>
      <c r="AB16" s="1">
        <v>23971.36328125</v>
      </c>
      <c r="AC16" s="1" t="s">
        <v>59</v>
      </c>
      <c r="AD16" s="1" t="s">
        <v>66</v>
      </c>
      <c r="AE16" s="1" t="s">
        <v>39</v>
      </c>
      <c r="AF16" s="1" t="s">
        <v>39</v>
      </c>
      <c r="AG16" s="1" t="s">
        <v>39</v>
      </c>
      <c r="AH16" s="1" t="s">
        <v>39</v>
      </c>
      <c r="AI16" s="1" t="s">
        <v>39</v>
      </c>
      <c r="AJ16" s="1">
        <v>2.1599999999999999E-4</v>
      </c>
      <c r="AK16" s="1">
        <v>1.74E-3</v>
      </c>
      <c r="AL16" s="1">
        <v>8</v>
      </c>
      <c r="AM16" s="1">
        <v>44.29</v>
      </c>
    </row>
    <row r="17" spans="1:39">
      <c r="A17" s="1" t="s">
        <v>114</v>
      </c>
      <c r="B17" s="1" t="s">
        <v>115</v>
      </c>
      <c r="C17" s="1">
        <v>2</v>
      </c>
      <c r="D17" s="1" t="s">
        <v>116</v>
      </c>
      <c r="E17" s="1" t="s">
        <v>117</v>
      </c>
      <c r="F17" s="1" t="s">
        <v>118</v>
      </c>
      <c r="G17" s="1" t="s">
        <v>119</v>
      </c>
      <c r="H17" s="1">
        <v>1</v>
      </c>
      <c r="I17" s="1">
        <v>2327.1376399999999</v>
      </c>
      <c r="J17" s="1">
        <v>1.956</v>
      </c>
      <c r="K17" s="1">
        <v>48.1</v>
      </c>
      <c r="L17" s="1">
        <v>82.3</v>
      </c>
      <c r="M17" s="1">
        <v>81.599999999999994</v>
      </c>
      <c r="N17" s="1">
        <v>94</v>
      </c>
      <c r="O17" s="1">
        <v>168.2</v>
      </c>
      <c r="P17" s="1">
        <v>125.7</v>
      </c>
      <c r="Q17" s="1">
        <v>8862.0669003040202</v>
      </c>
      <c r="R17" s="1">
        <v>15172.254991482099</v>
      </c>
      <c r="S17" s="1">
        <v>15052.6884765625</v>
      </c>
      <c r="T17" s="1">
        <v>17337.737690286001</v>
      </c>
      <c r="U17" s="1">
        <v>31013.257006195501</v>
      </c>
      <c r="V17" s="1">
        <v>23182.043008931101</v>
      </c>
      <c r="W17" s="1">
        <v>5303.4404296875</v>
      </c>
      <c r="X17" s="1">
        <v>12278.7578125</v>
      </c>
      <c r="Y17" s="1">
        <v>15052.6884765625</v>
      </c>
      <c r="Z17" s="1">
        <v>12523.01953125</v>
      </c>
      <c r="AA17" s="1">
        <v>16843.564453125</v>
      </c>
      <c r="AB17" s="1">
        <v>14933.4765625</v>
      </c>
      <c r="AC17" s="1" t="s">
        <v>66</v>
      </c>
      <c r="AD17" s="1" t="s">
        <v>66</v>
      </c>
      <c r="AE17" s="1" t="s">
        <v>39</v>
      </c>
      <c r="AF17" s="1" t="s">
        <v>66</v>
      </c>
      <c r="AG17" s="1" t="s">
        <v>39</v>
      </c>
      <c r="AH17" s="1" t="s">
        <v>66</v>
      </c>
      <c r="AI17" s="1" t="s">
        <v>39</v>
      </c>
      <c r="AJ17" s="1">
        <v>8.6479999999999999E-4</v>
      </c>
      <c r="AK17" s="1">
        <v>8.4440000000000001E-3</v>
      </c>
      <c r="AL17" s="1">
        <v>6</v>
      </c>
      <c r="AM17" s="1">
        <v>52.95</v>
      </c>
    </row>
    <row r="18" spans="1:39">
      <c r="A18" s="1" t="s">
        <v>120</v>
      </c>
      <c r="B18" s="1" t="s">
        <v>121</v>
      </c>
      <c r="C18" s="1">
        <v>4</v>
      </c>
      <c r="D18" s="1" t="s">
        <v>122</v>
      </c>
      <c r="E18" s="1" t="s">
        <v>123</v>
      </c>
      <c r="F18" s="1" t="s">
        <v>124</v>
      </c>
      <c r="G18" s="1" t="s">
        <v>125</v>
      </c>
      <c r="H18" s="1">
        <v>1</v>
      </c>
      <c r="I18" s="1">
        <v>2377.0288799999998</v>
      </c>
      <c r="J18" s="1">
        <v>1.915</v>
      </c>
      <c r="K18" s="1">
        <v>42.5</v>
      </c>
      <c r="L18" s="1">
        <v>120.7</v>
      </c>
      <c r="M18" s="1">
        <v>68.8</v>
      </c>
      <c r="N18" s="1">
        <v>99.1</v>
      </c>
      <c r="O18" s="1">
        <v>137.19999999999999</v>
      </c>
      <c r="P18" s="1">
        <v>131.69999999999999</v>
      </c>
      <c r="Q18" s="1">
        <v>5709.8810893432601</v>
      </c>
      <c r="R18" s="1">
        <v>16205.291510018</v>
      </c>
      <c r="S18" s="1">
        <v>9238.28125</v>
      </c>
      <c r="T18" s="1">
        <v>13301.446866257</v>
      </c>
      <c r="U18" s="1">
        <v>18417.7190048868</v>
      </c>
      <c r="V18" s="1">
        <v>17688.922945023802</v>
      </c>
      <c r="W18" s="1" t="s">
        <v>46</v>
      </c>
      <c r="X18" s="1">
        <v>13114.7841796875</v>
      </c>
      <c r="Y18" s="1">
        <v>9238.28125</v>
      </c>
      <c r="Z18" s="1">
        <v>9607.61328125</v>
      </c>
      <c r="AA18" s="1">
        <v>10002.8203125</v>
      </c>
      <c r="AB18" s="1">
        <v>11394.90234375</v>
      </c>
      <c r="AC18" s="1" t="s">
        <v>39</v>
      </c>
      <c r="AD18" s="1" t="s">
        <v>66</v>
      </c>
      <c r="AE18" s="1" t="s">
        <v>39</v>
      </c>
      <c r="AF18" s="1" t="s">
        <v>66</v>
      </c>
      <c r="AG18" s="1" t="s">
        <v>39</v>
      </c>
      <c r="AH18" s="1" t="s">
        <v>39</v>
      </c>
      <c r="AI18" s="1" t="s">
        <v>39</v>
      </c>
      <c r="AJ18" s="1">
        <v>2.1599999999999999E-4</v>
      </c>
      <c r="AK18" s="1">
        <v>3.879E-5</v>
      </c>
      <c r="AL18" s="1">
        <v>15</v>
      </c>
      <c r="AM18" s="1">
        <v>48.33</v>
      </c>
    </row>
    <row r="19" spans="1:39">
      <c r="A19" s="1" t="s">
        <v>126</v>
      </c>
      <c r="B19" s="1" t="s">
        <v>127</v>
      </c>
      <c r="C19" s="1">
        <v>4</v>
      </c>
      <c r="D19" s="1" t="s">
        <v>128</v>
      </c>
      <c r="E19" s="1" t="s">
        <v>129</v>
      </c>
      <c r="F19" s="1" t="s">
        <v>130</v>
      </c>
      <c r="G19" s="1" t="s">
        <v>131</v>
      </c>
      <c r="H19" s="1">
        <v>1</v>
      </c>
      <c r="I19" s="1">
        <v>2351.0794799999999</v>
      </c>
      <c r="J19" s="1">
        <v>1.889</v>
      </c>
      <c r="K19" s="1">
        <v>115.2</v>
      </c>
      <c r="L19" s="1">
        <v>40.700000000000003</v>
      </c>
      <c r="M19" s="1">
        <v>63.3</v>
      </c>
      <c r="N19" s="1">
        <v>112.8</v>
      </c>
      <c r="O19" s="1">
        <v>119.7</v>
      </c>
      <c r="P19" s="1">
        <v>148.30000000000001</v>
      </c>
      <c r="Q19" s="1">
        <v>11283.574364454</v>
      </c>
      <c r="R19" s="1">
        <v>3991.3738214392101</v>
      </c>
      <c r="S19" s="1">
        <v>6205.1630859375</v>
      </c>
      <c r="T19" s="1">
        <v>11046.520677448199</v>
      </c>
      <c r="U19" s="1">
        <v>11723.583518977401</v>
      </c>
      <c r="V19" s="1">
        <v>14530.384214174899</v>
      </c>
      <c r="W19" s="1">
        <v>6752.57421875</v>
      </c>
      <c r="X19" s="1" t="s">
        <v>46</v>
      </c>
      <c r="Y19" s="1">
        <v>6205.1630859375</v>
      </c>
      <c r="Z19" s="1">
        <v>7978.8837890625</v>
      </c>
      <c r="AA19" s="1">
        <v>6367.17822265625</v>
      </c>
      <c r="AB19" s="1">
        <v>9360.2255859375</v>
      </c>
      <c r="AC19" s="1" t="s">
        <v>66</v>
      </c>
      <c r="AD19" s="1" t="s">
        <v>59</v>
      </c>
      <c r="AE19" s="1" t="s">
        <v>66</v>
      </c>
      <c r="AF19" s="1" t="s">
        <v>39</v>
      </c>
      <c r="AG19" s="1" t="s">
        <v>39</v>
      </c>
      <c r="AH19" s="1" t="s">
        <v>39</v>
      </c>
      <c r="AI19" s="1" t="s">
        <v>39</v>
      </c>
      <c r="AJ19" s="1">
        <v>2.1599999999999999E-4</v>
      </c>
      <c r="AK19" s="1">
        <v>1.3259999999999999E-3</v>
      </c>
      <c r="AL19" s="1">
        <v>11</v>
      </c>
      <c r="AM19" s="1">
        <v>42.35</v>
      </c>
    </row>
    <row r="20" spans="1:39">
      <c r="A20" s="1" t="s">
        <v>132</v>
      </c>
      <c r="B20" s="1" t="s">
        <v>133</v>
      </c>
      <c r="C20" s="1">
        <v>1</v>
      </c>
      <c r="D20" s="1" t="s">
        <v>134</v>
      </c>
      <c r="E20" s="1" t="s">
        <v>135</v>
      </c>
      <c r="F20" s="1" t="s">
        <v>136</v>
      </c>
      <c r="G20" s="1" t="s">
        <v>137</v>
      </c>
      <c r="H20" s="1">
        <v>2</v>
      </c>
      <c r="I20" s="1">
        <v>2755.3939500000001</v>
      </c>
      <c r="J20" s="1">
        <v>1.879</v>
      </c>
      <c r="K20" s="1">
        <v>101.1</v>
      </c>
      <c r="L20" s="1">
        <v>40.6</v>
      </c>
      <c r="M20" s="1">
        <v>79.400000000000006</v>
      </c>
      <c r="N20" s="1">
        <v>86.6</v>
      </c>
      <c r="O20" s="1">
        <v>102.4</v>
      </c>
      <c r="P20" s="1">
        <v>189.9</v>
      </c>
      <c r="Q20" s="1">
        <v>9323.9369677384802</v>
      </c>
      <c r="R20" s="1">
        <v>3741.59341523693</v>
      </c>
      <c r="S20" s="1">
        <v>7323.22119140625</v>
      </c>
      <c r="T20" s="1">
        <v>7989.4803578508299</v>
      </c>
      <c r="U20" s="1">
        <v>9440.9948857835407</v>
      </c>
      <c r="V20" s="1">
        <v>17517.785005458602</v>
      </c>
      <c r="W20" s="1">
        <v>5579.84326171875</v>
      </c>
      <c r="X20" s="1" t="s">
        <v>46</v>
      </c>
      <c r="Y20" s="1">
        <v>7323.22119140625</v>
      </c>
      <c r="Z20" s="1">
        <v>5770.78857421875</v>
      </c>
      <c r="AA20" s="1">
        <v>5127.48486328125</v>
      </c>
      <c r="AB20" s="1">
        <v>11284.658203125</v>
      </c>
      <c r="AC20" s="1" t="s">
        <v>66</v>
      </c>
      <c r="AD20" s="1" t="s">
        <v>59</v>
      </c>
      <c r="AE20" s="1" t="s">
        <v>66</v>
      </c>
      <c r="AF20" s="1" t="s">
        <v>66</v>
      </c>
      <c r="AG20" s="1" t="s">
        <v>39</v>
      </c>
      <c r="AH20" s="1" t="s">
        <v>66</v>
      </c>
      <c r="AI20" s="1" t="s">
        <v>39</v>
      </c>
      <c r="AJ20" s="1">
        <v>2.8700000000000002E-3</v>
      </c>
      <c r="AK20" s="1">
        <v>3.388E-2</v>
      </c>
      <c r="AL20" s="1">
        <v>0</v>
      </c>
      <c r="AM20" s="1">
        <v>45.54</v>
      </c>
    </row>
    <row r="21" spans="1:39">
      <c r="A21" s="1" t="s">
        <v>138</v>
      </c>
      <c r="B21" s="1" t="s">
        <v>93</v>
      </c>
      <c r="C21" s="1">
        <v>3</v>
      </c>
      <c r="D21" s="1" t="s">
        <v>103</v>
      </c>
      <c r="E21" s="1" t="s">
        <v>139</v>
      </c>
      <c r="F21" s="1" t="s">
        <v>140</v>
      </c>
      <c r="G21" s="1" t="s">
        <v>106</v>
      </c>
      <c r="H21" s="1">
        <v>1</v>
      </c>
      <c r="I21" s="1">
        <v>1918.10166</v>
      </c>
      <c r="J21" s="1">
        <v>1.851</v>
      </c>
      <c r="K21" s="1">
        <v>39.5</v>
      </c>
      <c r="L21" s="1">
        <v>78.3</v>
      </c>
      <c r="M21" s="1">
        <v>83.4</v>
      </c>
      <c r="N21" s="1">
        <v>145</v>
      </c>
      <c r="O21" s="1">
        <v>198.2</v>
      </c>
      <c r="P21" s="1">
        <v>55.6</v>
      </c>
      <c r="Q21" s="1">
        <v>3837.9508609588502</v>
      </c>
      <c r="R21" s="1">
        <v>7610.6643318576398</v>
      </c>
      <c r="S21" s="1">
        <v>8108.47314453125</v>
      </c>
      <c r="T21" s="1">
        <v>14089.958990519401</v>
      </c>
      <c r="U21" s="1">
        <v>19255.016042466301</v>
      </c>
      <c r="V21" s="1">
        <v>5401.6259869811702</v>
      </c>
      <c r="W21" s="1">
        <v>2296.79418945313</v>
      </c>
      <c r="X21" s="1">
        <v>6159.236328125</v>
      </c>
      <c r="Y21" s="1">
        <v>8108.47314453125</v>
      </c>
      <c r="Z21" s="1">
        <v>10177.154296875</v>
      </c>
      <c r="AA21" s="1">
        <v>10457.5634765625</v>
      </c>
      <c r="AB21" s="1" t="s">
        <v>46</v>
      </c>
      <c r="AC21" s="1" t="s">
        <v>66</v>
      </c>
      <c r="AD21" s="1" t="s">
        <v>66</v>
      </c>
      <c r="AE21" s="1" t="s">
        <v>39</v>
      </c>
      <c r="AF21" s="1" t="s">
        <v>66</v>
      </c>
      <c r="AG21" s="1" t="s">
        <v>39</v>
      </c>
      <c r="AH21" s="1" t="s">
        <v>59</v>
      </c>
      <c r="AI21" s="1" t="s">
        <v>39</v>
      </c>
      <c r="AJ21" s="1">
        <v>8.6479999999999999E-4</v>
      </c>
      <c r="AK21" s="1">
        <v>8.7309999999999992E-3</v>
      </c>
      <c r="AL21" s="1">
        <v>18</v>
      </c>
      <c r="AM21" s="1">
        <v>55.64</v>
      </c>
    </row>
    <row r="22" spans="1:39">
      <c r="A22" s="1" t="s">
        <v>80</v>
      </c>
      <c r="B22" s="1" t="s">
        <v>141</v>
      </c>
      <c r="C22" s="1">
        <v>59</v>
      </c>
      <c r="D22" s="1" t="s">
        <v>82</v>
      </c>
      <c r="E22" s="1" t="s">
        <v>83</v>
      </c>
      <c r="F22" s="1" t="s">
        <v>84</v>
      </c>
      <c r="G22" s="1" t="s">
        <v>85</v>
      </c>
      <c r="H22" s="1">
        <v>1</v>
      </c>
      <c r="I22" s="1">
        <v>2979.41165</v>
      </c>
      <c r="J22" s="1">
        <v>1.83</v>
      </c>
      <c r="K22" s="1">
        <v>37.6</v>
      </c>
      <c r="L22" s="1">
        <v>101.3</v>
      </c>
      <c r="M22" s="1">
        <v>44.6</v>
      </c>
      <c r="N22" s="1">
        <v>81.7</v>
      </c>
      <c r="O22" s="1">
        <v>67.7</v>
      </c>
      <c r="P22" s="1">
        <v>267.10000000000002</v>
      </c>
      <c r="Q22" s="1">
        <v>243040.378661961</v>
      </c>
      <c r="R22" s="1">
        <v>655397.92941754498</v>
      </c>
      <c r="S22" s="1">
        <v>288806.83691406302</v>
      </c>
      <c r="T22" s="1">
        <v>528609.85421525501</v>
      </c>
      <c r="U22" s="1">
        <v>437681.05793363199</v>
      </c>
      <c r="V22" s="1">
        <v>1728117.17125208</v>
      </c>
      <c r="W22" s="1">
        <v>145445.77294921901</v>
      </c>
      <c r="X22" s="1">
        <v>530407.14453125</v>
      </c>
      <c r="Y22" s="1">
        <v>288806.83691406302</v>
      </c>
      <c r="Z22" s="1">
        <v>381814.03173828102</v>
      </c>
      <c r="AA22" s="1">
        <v>237708.31640625</v>
      </c>
      <c r="AB22" s="1">
        <v>1113223.5957031299</v>
      </c>
      <c r="AC22" s="1" t="s">
        <v>39</v>
      </c>
      <c r="AD22" s="1" t="s">
        <v>39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39</v>
      </c>
      <c r="AJ22" s="1">
        <v>2.1599999999999999E-4</v>
      </c>
      <c r="AK22" s="1">
        <v>1.4929999999999999E-6</v>
      </c>
      <c r="AL22" s="1">
        <v>38</v>
      </c>
      <c r="AM22" s="1">
        <v>54.33</v>
      </c>
    </row>
    <row r="23" spans="1:39">
      <c r="A23" s="1" t="s">
        <v>142</v>
      </c>
      <c r="B23" s="1" t="s">
        <v>143</v>
      </c>
      <c r="C23" s="1">
        <v>11</v>
      </c>
      <c r="D23" s="1" t="s">
        <v>144</v>
      </c>
      <c r="E23" s="1" t="s">
        <v>145</v>
      </c>
      <c r="F23" s="1" t="s">
        <v>146</v>
      </c>
      <c r="G23" s="1" t="s">
        <v>147</v>
      </c>
      <c r="H23" s="1">
        <v>0</v>
      </c>
      <c r="I23" s="1">
        <v>1807.9808700000001</v>
      </c>
      <c r="J23" s="1">
        <v>1.8180000000000001</v>
      </c>
      <c r="K23" s="1">
        <v>69.8</v>
      </c>
      <c r="L23" s="1">
        <v>91.1</v>
      </c>
      <c r="M23" s="1">
        <v>52.3</v>
      </c>
      <c r="N23" s="1">
        <v>135.69999999999999</v>
      </c>
      <c r="O23" s="1">
        <v>85.5</v>
      </c>
      <c r="P23" s="1">
        <v>165.6</v>
      </c>
      <c r="Q23" s="1">
        <v>34803.146066576097</v>
      </c>
      <c r="R23" s="1">
        <v>45428.758653424396</v>
      </c>
      <c r="S23" s="1">
        <v>26108.05078125</v>
      </c>
      <c r="T23" s="1">
        <v>67698.234973097002</v>
      </c>
      <c r="U23" s="1">
        <v>42649.664226686102</v>
      </c>
      <c r="V23" s="1">
        <v>82577.935209392497</v>
      </c>
      <c r="W23" s="1">
        <v>20827.693359375</v>
      </c>
      <c r="X23" s="1">
        <v>36765.05078125</v>
      </c>
      <c r="Y23" s="1">
        <v>26108.05078125</v>
      </c>
      <c r="Z23" s="1">
        <v>48898.32421875</v>
      </c>
      <c r="AA23" s="1">
        <v>23163.396484375</v>
      </c>
      <c r="AB23" s="1">
        <v>53195.296875</v>
      </c>
      <c r="AC23" s="1" t="s">
        <v>39</v>
      </c>
      <c r="AD23" s="1" t="s">
        <v>39</v>
      </c>
      <c r="AE23" s="1" t="s">
        <v>39</v>
      </c>
      <c r="AF23" s="1" t="s">
        <v>39</v>
      </c>
      <c r="AG23" s="1" t="s">
        <v>39</v>
      </c>
      <c r="AH23" s="1" t="s">
        <v>39</v>
      </c>
      <c r="AI23" s="1" t="s">
        <v>39</v>
      </c>
      <c r="AJ23" s="1">
        <v>2.1599999999999999E-4</v>
      </c>
      <c r="AK23" s="1">
        <v>3.1229999999999997E-5</v>
      </c>
      <c r="AL23" s="1">
        <v>33</v>
      </c>
      <c r="AM23" s="1">
        <v>37.82</v>
      </c>
    </row>
    <row r="24" spans="1:39">
      <c r="A24" s="1" t="s">
        <v>148</v>
      </c>
      <c r="B24" s="1" t="s">
        <v>149</v>
      </c>
      <c r="C24" s="1">
        <v>6</v>
      </c>
      <c r="D24" s="1" t="s">
        <v>150</v>
      </c>
      <c r="E24" s="1" t="s">
        <v>151</v>
      </c>
      <c r="F24" s="1" t="s">
        <v>152</v>
      </c>
      <c r="G24" s="1" t="s">
        <v>153</v>
      </c>
      <c r="H24" s="1">
        <v>0</v>
      </c>
      <c r="I24" s="1">
        <v>1641.88149</v>
      </c>
      <c r="J24" s="1">
        <v>1.8149999999999999</v>
      </c>
      <c r="K24" s="1">
        <v>80.5</v>
      </c>
      <c r="L24" s="1">
        <v>57.6</v>
      </c>
      <c r="M24" s="1">
        <v>71.2</v>
      </c>
      <c r="N24" s="1">
        <v>163.6</v>
      </c>
      <c r="O24" s="1">
        <v>129.19999999999999</v>
      </c>
      <c r="P24" s="1">
        <v>98</v>
      </c>
      <c r="Q24" s="1">
        <v>13019.415616173301</v>
      </c>
      <c r="R24" s="1">
        <v>9313.1845744941093</v>
      </c>
      <c r="S24" s="1">
        <v>11506.8203125</v>
      </c>
      <c r="T24" s="1">
        <v>26447.389693687201</v>
      </c>
      <c r="U24" s="1">
        <v>20882.713917123299</v>
      </c>
      <c r="V24" s="1">
        <v>15840.257236970199</v>
      </c>
      <c r="W24" s="1">
        <v>7791.3759765625</v>
      </c>
      <c r="X24" s="1">
        <v>7537.0693359375</v>
      </c>
      <c r="Y24" s="1">
        <v>11506.8203125</v>
      </c>
      <c r="Z24" s="1">
        <v>19102.90625</v>
      </c>
      <c r="AA24" s="1">
        <v>11341.580078125</v>
      </c>
      <c r="AB24" s="1">
        <v>10204.0234375</v>
      </c>
      <c r="AC24" s="1" t="s">
        <v>39</v>
      </c>
      <c r="AD24" s="1" t="s">
        <v>39</v>
      </c>
      <c r="AE24" s="1" t="s">
        <v>39</v>
      </c>
      <c r="AF24" s="1" t="s">
        <v>39</v>
      </c>
      <c r="AG24" s="1" t="s">
        <v>39</v>
      </c>
      <c r="AH24" s="1" t="s">
        <v>39</v>
      </c>
      <c r="AI24" s="1" t="s">
        <v>39</v>
      </c>
      <c r="AJ24" s="1">
        <v>2.1599999999999999E-4</v>
      </c>
      <c r="AK24" s="1">
        <v>2.6939999999999999E-4</v>
      </c>
      <c r="AL24" s="1">
        <v>26</v>
      </c>
      <c r="AM24" s="1">
        <v>42.88</v>
      </c>
    </row>
    <row r="25" spans="1:39">
      <c r="A25" s="1" t="s">
        <v>154</v>
      </c>
      <c r="B25" s="1" t="s">
        <v>61</v>
      </c>
      <c r="C25" s="1">
        <v>6</v>
      </c>
      <c r="D25" s="1" t="s">
        <v>155</v>
      </c>
      <c r="E25" s="1" t="s">
        <v>156</v>
      </c>
      <c r="F25" s="1" t="s">
        <v>157</v>
      </c>
      <c r="G25" s="1" t="s">
        <v>158</v>
      </c>
      <c r="H25" s="1">
        <v>1</v>
      </c>
      <c r="I25" s="1">
        <v>1225.6721500000001</v>
      </c>
      <c r="J25" s="1">
        <v>1.79</v>
      </c>
      <c r="K25" s="1">
        <v>105.3</v>
      </c>
      <c r="L25" s="1">
        <v>36.9</v>
      </c>
      <c r="M25" s="1">
        <v>77.5</v>
      </c>
      <c r="N25" s="1">
        <v>155.19999999999999</v>
      </c>
      <c r="O25" s="1">
        <v>66.099999999999994</v>
      </c>
      <c r="P25" s="1">
        <v>158.9</v>
      </c>
      <c r="Q25" s="1">
        <v>237542.73918319901</v>
      </c>
      <c r="R25" s="1">
        <v>83283.393964038201</v>
      </c>
      <c r="S25" s="1">
        <v>174888.0625</v>
      </c>
      <c r="T25" s="1">
        <v>350082.86688486801</v>
      </c>
      <c r="U25" s="1">
        <v>149050.405691336</v>
      </c>
      <c r="V25" s="1">
        <v>358373.98480269499</v>
      </c>
      <c r="W25" s="1">
        <v>142155.75</v>
      </c>
      <c r="X25" s="1">
        <v>67400.4375</v>
      </c>
      <c r="Y25" s="1">
        <v>174888.0625</v>
      </c>
      <c r="Z25" s="1">
        <v>252864.28125</v>
      </c>
      <c r="AA25" s="1">
        <v>80950.546875</v>
      </c>
      <c r="AB25" s="1">
        <v>230858.40625</v>
      </c>
      <c r="AC25" s="1" t="s">
        <v>39</v>
      </c>
      <c r="AD25" s="1" t="s">
        <v>39</v>
      </c>
      <c r="AE25" s="1" t="s">
        <v>39</v>
      </c>
      <c r="AF25" s="1" t="s">
        <v>39</v>
      </c>
      <c r="AG25" s="1" t="s">
        <v>39</v>
      </c>
      <c r="AH25" s="1" t="s">
        <v>39</v>
      </c>
      <c r="AI25" s="1" t="s">
        <v>39</v>
      </c>
      <c r="AJ25" s="1">
        <v>2.1599999999999999E-4</v>
      </c>
      <c r="AK25" s="1">
        <v>2.8009999999999998E-4</v>
      </c>
      <c r="AL25" s="1">
        <v>14</v>
      </c>
      <c r="AM25" s="1">
        <v>37.54</v>
      </c>
    </row>
    <row r="26" spans="1:39">
      <c r="A26" s="1" t="s">
        <v>159</v>
      </c>
      <c r="B26" s="1" t="s">
        <v>93</v>
      </c>
      <c r="C26" s="1">
        <v>4</v>
      </c>
      <c r="D26" s="1" t="s">
        <v>160</v>
      </c>
      <c r="E26" s="1" t="s">
        <v>161</v>
      </c>
      <c r="F26" s="1" t="s">
        <v>162</v>
      </c>
      <c r="G26" s="1" t="s">
        <v>163</v>
      </c>
      <c r="H26" s="1">
        <v>1</v>
      </c>
      <c r="I26" s="1">
        <v>1883.00551</v>
      </c>
      <c r="J26" s="1">
        <v>1.738</v>
      </c>
      <c r="K26" s="1">
        <v>91.3</v>
      </c>
      <c r="L26" s="1">
        <v>66.3</v>
      </c>
      <c r="M26" s="1">
        <v>75.8</v>
      </c>
      <c r="N26" s="1">
        <v>149.6</v>
      </c>
      <c r="O26" s="1">
        <v>158.80000000000001</v>
      </c>
      <c r="P26" s="1">
        <v>58.2</v>
      </c>
      <c r="Q26" s="1">
        <v>7854.0039203971701</v>
      </c>
      <c r="R26" s="1">
        <v>5697.8126630379702</v>
      </c>
      <c r="S26" s="1">
        <v>6514.3377176627</v>
      </c>
      <c r="T26" s="1">
        <v>12867.1750407785</v>
      </c>
      <c r="U26" s="1">
        <v>13654.1602555393</v>
      </c>
      <c r="V26" s="1">
        <v>5004.8181982260503</v>
      </c>
      <c r="W26" s="1">
        <v>4700.17236328125</v>
      </c>
      <c r="X26" s="1" t="s">
        <v>46</v>
      </c>
      <c r="Y26" s="1" t="s">
        <v>46</v>
      </c>
      <c r="Z26" s="1">
        <v>9293.939453125</v>
      </c>
      <c r="AA26" s="1">
        <v>7415.69091796875</v>
      </c>
      <c r="AB26" s="1" t="s">
        <v>46</v>
      </c>
      <c r="AC26" s="1" t="s">
        <v>39</v>
      </c>
      <c r="AD26" s="1" t="s">
        <v>59</v>
      </c>
      <c r="AE26" s="1" t="s">
        <v>39</v>
      </c>
      <c r="AF26" s="1" t="s">
        <v>39</v>
      </c>
      <c r="AG26" s="1" t="s">
        <v>66</v>
      </c>
      <c r="AH26" s="1" t="s">
        <v>39</v>
      </c>
      <c r="AI26" s="1" t="s">
        <v>39</v>
      </c>
      <c r="AJ26" s="1">
        <v>2.1599999999999999E-4</v>
      </c>
      <c r="AK26" s="1">
        <v>4.7009999999999999E-5</v>
      </c>
      <c r="AL26" s="1">
        <v>11</v>
      </c>
      <c r="AM26" s="1">
        <v>40.17</v>
      </c>
    </row>
    <row r="27" spans="1:39">
      <c r="A27" s="1" t="s">
        <v>164</v>
      </c>
      <c r="B27" s="1" t="s">
        <v>165</v>
      </c>
      <c r="C27" s="1">
        <v>3</v>
      </c>
      <c r="D27" s="1" t="s">
        <v>166</v>
      </c>
      <c r="E27" s="1" t="s">
        <v>167</v>
      </c>
      <c r="F27" s="1" t="s">
        <v>168</v>
      </c>
      <c r="G27" s="1" t="s">
        <v>169</v>
      </c>
      <c r="H27" s="1">
        <v>1</v>
      </c>
      <c r="I27" s="1">
        <v>1805.92884</v>
      </c>
      <c r="J27" s="1">
        <v>1.726</v>
      </c>
      <c r="K27" s="1">
        <v>141.4</v>
      </c>
      <c r="L27" s="1">
        <v>76.400000000000006</v>
      </c>
      <c r="M27" s="1">
        <v>24.4</v>
      </c>
      <c r="N27" s="1">
        <v>131.9</v>
      </c>
      <c r="O27" s="1">
        <v>47.5</v>
      </c>
      <c r="P27" s="1">
        <v>178.5</v>
      </c>
      <c r="Q27" s="1">
        <v>34157.526820967403</v>
      </c>
      <c r="R27" s="1">
        <v>18454.725931729699</v>
      </c>
      <c r="S27" s="1">
        <v>5884.9284947957503</v>
      </c>
      <c r="T27" s="1">
        <v>31860.355545319198</v>
      </c>
      <c r="U27" s="1">
        <v>11483.8421800326</v>
      </c>
      <c r="V27" s="1">
        <v>43134.2875652734</v>
      </c>
      <c r="W27" s="1">
        <v>20441.3271484375</v>
      </c>
      <c r="X27" s="1">
        <v>14935.2294921875</v>
      </c>
      <c r="Y27" s="1" t="s">
        <v>46</v>
      </c>
      <c r="Z27" s="1">
        <v>23012.6826171875</v>
      </c>
      <c r="AA27" s="1">
        <v>6236.97265625</v>
      </c>
      <c r="AB27" s="1">
        <v>27786.3720703125</v>
      </c>
      <c r="AC27" s="1" t="s">
        <v>66</v>
      </c>
      <c r="AD27" s="1" t="s">
        <v>39</v>
      </c>
      <c r="AE27" s="1" t="s">
        <v>59</v>
      </c>
      <c r="AF27" s="1" t="s">
        <v>39</v>
      </c>
      <c r="AG27" s="1" t="s">
        <v>66</v>
      </c>
      <c r="AH27" s="1" t="s">
        <v>39</v>
      </c>
      <c r="AI27" s="1" t="s">
        <v>39</v>
      </c>
      <c r="AJ27" s="1">
        <v>2.1599999999999999E-4</v>
      </c>
      <c r="AK27" s="1">
        <v>7.651E-4</v>
      </c>
      <c r="AL27" s="1">
        <v>25</v>
      </c>
      <c r="AM27" s="1">
        <v>38.64</v>
      </c>
    </row>
    <row r="28" spans="1:39">
      <c r="A28" s="1" t="s">
        <v>170</v>
      </c>
      <c r="B28" s="1" t="s">
        <v>171</v>
      </c>
      <c r="C28" s="1">
        <v>6</v>
      </c>
      <c r="D28" s="1" t="s">
        <v>172</v>
      </c>
      <c r="E28" s="1" t="s">
        <v>173</v>
      </c>
      <c r="F28" s="1" t="s">
        <v>174</v>
      </c>
      <c r="G28" s="1" t="s">
        <v>175</v>
      </c>
      <c r="H28" s="1">
        <v>1</v>
      </c>
      <c r="I28" s="1">
        <v>1957.8605</v>
      </c>
      <c r="J28" s="1">
        <v>1.7190000000000001</v>
      </c>
      <c r="K28" s="1">
        <v>73.3</v>
      </c>
      <c r="L28" s="1">
        <v>89.6</v>
      </c>
      <c r="M28" s="1">
        <v>59.8</v>
      </c>
      <c r="N28" s="1">
        <v>154.1</v>
      </c>
      <c r="O28" s="1">
        <v>104.7</v>
      </c>
      <c r="P28" s="1">
        <v>118.6</v>
      </c>
      <c r="Q28" s="1">
        <v>21554.223683981501</v>
      </c>
      <c r="R28" s="1">
        <v>26372.1055418053</v>
      </c>
      <c r="S28" s="1">
        <v>17591.435546875</v>
      </c>
      <c r="T28" s="1">
        <v>45331.333667510298</v>
      </c>
      <c r="U28" s="1">
        <v>30808.536327849499</v>
      </c>
      <c r="V28" s="1">
        <v>34893.851000001203</v>
      </c>
      <c r="W28" s="1">
        <v>12898.970703125</v>
      </c>
      <c r="X28" s="1">
        <v>21342.6875</v>
      </c>
      <c r="Y28" s="1">
        <v>17591.435546875</v>
      </c>
      <c r="Z28" s="1">
        <v>32742.748046875</v>
      </c>
      <c r="AA28" s="1">
        <v>16732.37890625</v>
      </c>
      <c r="AB28" s="1">
        <v>22478.0234375</v>
      </c>
      <c r="AC28" s="1" t="s">
        <v>39</v>
      </c>
      <c r="AD28" s="1" t="s">
        <v>39</v>
      </c>
      <c r="AE28" s="1" t="s">
        <v>39</v>
      </c>
      <c r="AF28" s="1" t="s">
        <v>39</v>
      </c>
      <c r="AG28" s="1" t="s">
        <v>39</v>
      </c>
      <c r="AH28" s="1" t="s">
        <v>39</v>
      </c>
      <c r="AI28" s="1" t="s">
        <v>39</v>
      </c>
      <c r="AJ28" s="1">
        <v>2.1599999999999999E-4</v>
      </c>
      <c r="AK28" s="1">
        <v>1.3789999999999999E-4</v>
      </c>
      <c r="AL28" s="1">
        <v>19</v>
      </c>
      <c r="AM28" s="1">
        <v>37.53</v>
      </c>
    </row>
    <row r="29" spans="1:39">
      <c r="A29" s="1" t="s">
        <v>176</v>
      </c>
      <c r="B29" s="1" t="s">
        <v>177</v>
      </c>
      <c r="C29" s="1">
        <v>1</v>
      </c>
      <c r="D29" s="1" t="s">
        <v>178</v>
      </c>
      <c r="E29" s="1" t="s">
        <v>179</v>
      </c>
      <c r="F29" s="1" t="s">
        <v>180</v>
      </c>
      <c r="G29" s="1" t="s">
        <v>181</v>
      </c>
      <c r="H29" s="1">
        <v>0</v>
      </c>
      <c r="I29" s="1">
        <v>1812.8618799999999</v>
      </c>
      <c r="J29" s="1">
        <v>1.696</v>
      </c>
      <c r="K29" s="1">
        <v>91.5</v>
      </c>
      <c r="L29" s="1">
        <v>93.5</v>
      </c>
      <c r="M29" s="1">
        <v>48.6</v>
      </c>
      <c r="N29" s="1">
        <v>83.5</v>
      </c>
      <c r="O29" s="1">
        <v>158.6</v>
      </c>
      <c r="P29" s="1">
        <v>124.3</v>
      </c>
      <c r="Q29" s="1">
        <v>733842.075468297</v>
      </c>
      <c r="R29" s="1">
        <v>749973.13819639501</v>
      </c>
      <c r="S29" s="1">
        <v>390150.25</v>
      </c>
      <c r="T29" s="1">
        <v>669851.52096297196</v>
      </c>
      <c r="U29" s="1">
        <v>1271860.7757285601</v>
      </c>
      <c r="V29" s="1">
        <v>996547.75862565194</v>
      </c>
      <c r="W29" s="1">
        <v>439162.53125</v>
      </c>
      <c r="X29" s="1">
        <v>606945.9375</v>
      </c>
      <c r="Y29" s="1">
        <v>390150.25</v>
      </c>
      <c r="Z29" s="1">
        <v>483832.65625</v>
      </c>
      <c r="AA29" s="1">
        <v>690758.4375</v>
      </c>
      <c r="AB29" s="1">
        <v>641959.0625</v>
      </c>
      <c r="AC29" s="1" t="s">
        <v>66</v>
      </c>
      <c r="AD29" s="1" t="s">
        <v>66</v>
      </c>
      <c r="AE29" s="1" t="s">
        <v>66</v>
      </c>
      <c r="AF29" s="1" t="s">
        <v>39</v>
      </c>
      <c r="AG29" s="1" t="s">
        <v>66</v>
      </c>
      <c r="AH29" s="1" t="s">
        <v>66</v>
      </c>
      <c r="AI29" s="1" t="s">
        <v>39</v>
      </c>
      <c r="AJ29" s="1">
        <v>1.6169999999999999E-3</v>
      </c>
      <c r="AK29" s="1">
        <v>1.9199999999999998E-2</v>
      </c>
      <c r="AL29" s="1">
        <v>5</v>
      </c>
      <c r="AM29" s="1">
        <v>21.47</v>
      </c>
    </row>
    <row r="30" spans="1:39">
      <c r="A30" s="1" t="s">
        <v>182</v>
      </c>
      <c r="B30" s="1" t="s">
        <v>68</v>
      </c>
      <c r="C30" s="1">
        <v>7</v>
      </c>
      <c r="D30" s="1" t="s">
        <v>183</v>
      </c>
      <c r="E30" s="1" t="s">
        <v>184</v>
      </c>
      <c r="F30" s="1" t="s">
        <v>185</v>
      </c>
      <c r="G30" s="1" t="s">
        <v>186</v>
      </c>
      <c r="H30" s="1">
        <v>1</v>
      </c>
      <c r="I30" s="1">
        <v>1600.7464399999999</v>
      </c>
      <c r="J30" s="1">
        <v>1.637</v>
      </c>
      <c r="K30" s="1">
        <v>64.7</v>
      </c>
      <c r="L30" s="1">
        <v>112.2</v>
      </c>
      <c r="M30" s="1">
        <v>71.5</v>
      </c>
      <c r="N30" s="1">
        <v>117.1</v>
      </c>
      <c r="O30" s="1">
        <v>111.8</v>
      </c>
      <c r="P30" s="1">
        <v>122.6</v>
      </c>
      <c r="Q30" s="1">
        <v>11261.3201568001</v>
      </c>
      <c r="R30" s="1">
        <v>19531.0693505995</v>
      </c>
      <c r="S30" s="1">
        <v>12449.4306640625</v>
      </c>
      <c r="T30" s="1">
        <v>20378.9289445781</v>
      </c>
      <c r="U30" s="1">
        <v>19453.80479468</v>
      </c>
      <c r="V30" s="1">
        <v>21332.734529273501</v>
      </c>
      <c r="W30" s="1">
        <v>6739.25634765625</v>
      </c>
      <c r="X30" s="1">
        <v>15806.3037109375</v>
      </c>
      <c r="Y30" s="1">
        <v>12449.4306640625</v>
      </c>
      <c r="Z30" s="1">
        <v>14719.6669921875</v>
      </c>
      <c r="AA30" s="1">
        <v>10565.52734375</v>
      </c>
      <c r="AB30" s="1">
        <v>13742.18359375</v>
      </c>
      <c r="AC30" s="1" t="s">
        <v>39</v>
      </c>
      <c r="AD30" s="1" t="s">
        <v>39</v>
      </c>
      <c r="AE30" s="1" t="s">
        <v>39</v>
      </c>
      <c r="AF30" s="1" t="s">
        <v>39</v>
      </c>
      <c r="AG30" s="1" t="s">
        <v>39</v>
      </c>
      <c r="AH30" s="1" t="s">
        <v>66</v>
      </c>
      <c r="AI30" s="1" t="s">
        <v>39</v>
      </c>
      <c r="AJ30" s="1">
        <v>2.1599999999999999E-4</v>
      </c>
      <c r="AK30" s="1">
        <v>1.5579999999999999E-3</v>
      </c>
      <c r="AL30" s="1">
        <v>13</v>
      </c>
      <c r="AM30" s="1">
        <v>50.16</v>
      </c>
    </row>
    <row r="31" spans="1:39">
      <c r="A31" s="1" t="s">
        <v>187</v>
      </c>
      <c r="B31" s="1" t="s">
        <v>188</v>
      </c>
      <c r="C31" s="1">
        <v>1</v>
      </c>
      <c r="D31" s="1" t="s">
        <v>189</v>
      </c>
      <c r="E31" s="1" t="s">
        <v>190</v>
      </c>
      <c r="F31" s="1" t="s">
        <v>191</v>
      </c>
      <c r="G31" s="1" t="s">
        <v>192</v>
      </c>
      <c r="H31" s="1">
        <v>1</v>
      </c>
      <c r="I31" s="1">
        <v>1669.8326300000001</v>
      </c>
      <c r="J31" s="1">
        <v>1.637</v>
      </c>
      <c r="K31" s="1">
        <v>58.2</v>
      </c>
      <c r="L31" s="1">
        <v>112.8</v>
      </c>
      <c r="M31" s="1">
        <v>57.8</v>
      </c>
      <c r="N31" s="1">
        <v>134.1</v>
      </c>
      <c r="O31" s="1">
        <v>142.6</v>
      </c>
      <c r="P31" s="1">
        <v>94.6</v>
      </c>
      <c r="Q31" s="1">
        <v>5469.7856147513103</v>
      </c>
      <c r="R31" s="1">
        <v>10599.5849826761</v>
      </c>
      <c r="S31" s="1">
        <v>5429.57421875</v>
      </c>
      <c r="T31" s="1">
        <v>12597.9822663248</v>
      </c>
      <c r="U31" s="1">
        <v>13400.475563702001</v>
      </c>
      <c r="V31" s="1">
        <v>8886.4023196729704</v>
      </c>
      <c r="W31" s="1">
        <v>3273.35400390625</v>
      </c>
      <c r="X31" s="1">
        <v>8578.140625</v>
      </c>
      <c r="Y31" s="1">
        <v>5429.57421875</v>
      </c>
      <c r="Z31" s="1">
        <v>9099.501953125</v>
      </c>
      <c r="AA31" s="1">
        <v>7277.91259765625</v>
      </c>
      <c r="AB31" s="1">
        <v>5724.46875</v>
      </c>
      <c r="AC31" s="1" t="s">
        <v>66</v>
      </c>
      <c r="AD31" s="1" t="s">
        <v>66</v>
      </c>
      <c r="AE31" s="1" t="s">
        <v>66</v>
      </c>
      <c r="AF31" s="1" t="s">
        <v>39</v>
      </c>
      <c r="AG31" s="1" t="s">
        <v>66</v>
      </c>
      <c r="AH31" s="1" t="s">
        <v>66</v>
      </c>
      <c r="AI31" s="1" t="s">
        <v>39</v>
      </c>
      <c r="AJ31" s="1">
        <v>1.6169999999999999E-3</v>
      </c>
      <c r="AK31" s="1">
        <v>1.9310000000000001E-2</v>
      </c>
      <c r="AL31" s="1">
        <v>10</v>
      </c>
      <c r="AM31" s="1">
        <v>33.409999999999997</v>
      </c>
    </row>
    <row r="32" spans="1:39">
      <c r="A32" s="1" t="s">
        <v>193</v>
      </c>
      <c r="B32" s="1" t="s">
        <v>54</v>
      </c>
      <c r="C32" s="1">
        <v>4</v>
      </c>
      <c r="D32" s="1" t="s">
        <v>194</v>
      </c>
      <c r="E32" s="1" t="s">
        <v>195</v>
      </c>
      <c r="F32" s="1" t="s">
        <v>196</v>
      </c>
      <c r="G32" s="1" t="s">
        <v>197</v>
      </c>
      <c r="H32" s="1">
        <v>1</v>
      </c>
      <c r="I32" s="1">
        <v>1923.88804</v>
      </c>
      <c r="J32" s="1">
        <v>1.637</v>
      </c>
      <c r="K32" s="1">
        <v>73.400000000000006</v>
      </c>
      <c r="L32" s="1">
        <v>69.400000000000006</v>
      </c>
      <c r="M32" s="1">
        <v>96.8</v>
      </c>
      <c r="N32" s="1">
        <v>120.2</v>
      </c>
      <c r="O32" s="1">
        <v>74.400000000000006</v>
      </c>
      <c r="P32" s="1">
        <v>165.8</v>
      </c>
      <c r="Q32" s="1">
        <v>7116.1882054111102</v>
      </c>
      <c r="R32" s="1">
        <v>6722.8125405089104</v>
      </c>
      <c r="S32" s="1">
        <v>9379.8720703125</v>
      </c>
      <c r="T32" s="1">
        <v>11645.9580832908</v>
      </c>
      <c r="U32" s="1">
        <v>7214.6529496789799</v>
      </c>
      <c r="V32" s="1">
        <v>16069.315871521399</v>
      </c>
      <c r="W32" s="1">
        <v>4258.6318359375</v>
      </c>
      <c r="X32" s="1">
        <v>5440.70654296875</v>
      </c>
      <c r="Y32" s="1">
        <v>9379.8720703125</v>
      </c>
      <c r="Z32" s="1">
        <v>8411.8564453125</v>
      </c>
      <c r="AA32" s="1" t="s">
        <v>46</v>
      </c>
      <c r="AB32" s="1">
        <v>10351.5791015625</v>
      </c>
      <c r="AC32" s="1" t="s">
        <v>39</v>
      </c>
      <c r="AD32" s="1" t="s">
        <v>66</v>
      </c>
      <c r="AE32" s="1" t="s">
        <v>39</v>
      </c>
      <c r="AF32" s="1" t="s">
        <v>39</v>
      </c>
      <c r="AG32" s="1" t="s">
        <v>59</v>
      </c>
      <c r="AH32" s="1" t="s">
        <v>39</v>
      </c>
      <c r="AI32" s="1" t="s">
        <v>39</v>
      </c>
      <c r="AJ32" s="1">
        <v>2.1599999999999999E-4</v>
      </c>
      <c r="AK32" s="1">
        <v>2.8160000000000001E-4</v>
      </c>
      <c r="AL32" s="1">
        <v>8</v>
      </c>
      <c r="AM32" s="1">
        <v>47.56</v>
      </c>
    </row>
    <row r="33" spans="1:39">
      <c r="A33" s="1" t="s">
        <v>80</v>
      </c>
      <c r="B33" s="1" t="s">
        <v>198</v>
      </c>
      <c r="C33" s="1">
        <v>53</v>
      </c>
      <c r="D33" s="1" t="s">
        <v>82</v>
      </c>
      <c r="E33" s="1" t="s">
        <v>83</v>
      </c>
      <c r="F33" s="1" t="s">
        <v>84</v>
      </c>
      <c r="G33" s="1" t="s">
        <v>85</v>
      </c>
      <c r="H33" s="1">
        <v>1</v>
      </c>
      <c r="I33" s="1">
        <v>2963.4167400000001</v>
      </c>
      <c r="J33" s="1">
        <v>1.635</v>
      </c>
      <c r="K33" s="1">
        <v>42.2</v>
      </c>
      <c r="L33" s="1">
        <v>122</v>
      </c>
      <c r="M33" s="1">
        <v>70.5</v>
      </c>
      <c r="N33" s="1">
        <v>82.2</v>
      </c>
      <c r="O33" s="1">
        <v>115.2</v>
      </c>
      <c r="P33" s="1">
        <v>167.9</v>
      </c>
      <c r="Q33" s="1">
        <v>395993.07463394402</v>
      </c>
      <c r="R33" s="1">
        <v>1144356.5649542599</v>
      </c>
      <c r="S33" s="1">
        <v>661463.263671875</v>
      </c>
      <c r="T33" s="1">
        <v>771141.72985865595</v>
      </c>
      <c r="U33" s="1">
        <v>1081180.9647395201</v>
      </c>
      <c r="V33" s="1">
        <v>1574980.3202997199</v>
      </c>
      <c r="W33" s="1">
        <v>236979.21777343799</v>
      </c>
      <c r="X33" s="1">
        <v>926116.59375</v>
      </c>
      <c r="Y33" s="1">
        <v>661463.263671875</v>
      </c>
      <c r="Z33" s="1">
        <v>556994.408203125</v>
      </c>
      <c r="AA33" s="1">
        <v>587198.60546875</v>
      </c>
      <c r="AB33" s="1">
        <v>1014575.44921875</v>
      </c>
      <c r="AC33" s="1" t="s">
        <v>39</v>
      </c>
      <c r="AD33" s="1" t="s">
        <v>39</v>
      </c>
      <c r="AE33" s="1" t="s">
        <v>39</v>
      </c>
      <c r="AF33" s="1" t="s">
        <v>39</v>
      </c>
      <c r="AG33" s="1" t="s">
        <v>39</v>
      </c>
      <c r="AH33" s="1" t="s">
        <v>39</v>
      </c>
      <c r="AI33" s="1" t="s">
        <v>39</v>
      </c>
      <c r="AJ33" s="1">
        <v>2.1599999999999999E-4</v>
      </c>
      <c r="AK33" s="1">
        <v>6.4040000000000004E-7</v>
      </c>
      <c r="AL33" s="1">
        <v>55</v>
      </c>
      <c r="AM33" s="1">
        <v>57.05</v>
      </c>
    </row>
    <row r="34" spans="1:39">
      <c r="A34" s="1" t="s">
        <v>199</v>
      </c>
      <c r="B34" s="1" t="s">
        <v>68</v>
      </c>
      <c r="C34" s="1">
        <v>3</v>
      </c>
      <c r="D34" s="1" t="s">
        <v>200</v>
      </c>
      <c r="E34" s="1" t="s">
        <v>201</v>
      </c>
      <c r="F34" s="1" t="s">
        <v>202</v>
      </c>
      <c r="G34" s="1" t="s">
        <v>203</v>
      </c>
      <c r="H34" s="1">
        <v>1</v>
      </c>
      <c r="I34" s="1">
        <v>1385.7708600000001</v>
      </c>
      <c r="J34" s="1">
        <v>1.6240000000000001</v>
      </c>
      <c r="K34" s="1">
        <v>94.8</v>
      </c>
      <c r="L34" s="1">
        <v>81.3</v>
      </c>
      <c r="M34" s="1">
        <v>56.1</v>
      </c>
      <c r="N34" s="1">
        <v>114</v>
      </c>
      <c r="O34" s="1">
        <v>162.6</v>
      </c>
      <c r="P34" s="1">
        <v>91.2</v>
      </c>
      <c r="Q34" s="1">
        <v>12007.1090383193</v>
      </c>
      <c r="R34" s="1">
        <v>10300.2437875459</v>
      </c>
      <c r="S34" s="1">
        <v>7108.98291015625</v>
      </c>
      <c r="T34" s="1">
        <v>14433.6765104361</v>
      </c>
      <c r="U34" s="1">
        <v>20595.018196855599</v>
      </c>
      <c r="V34" s="1">
        <v>11546.702857160901</v>
      </c>
      <c r="W34" s="1">
        <v>7185.568359375</v>
      </c>
      <c r="X34" s="1">
        <v>8335.88671875</v>
      </c>
      <c r="Y34" s="1">
        <v>7108.98291015625</v>
      </c>
      <c r="Z34" s="1">
        <v>10425.4208984375</v>
      </c>
      <c r="AA34" s="1">
        <v>11185.330078125</v>
      </c>
      <c r="AB34" s="1">
        <v>7438.18896484375</v>
      </c>
      <c r="AC34" s="1" t="s">
        <v>66</v>
      </c>
      <c r="AD34" s="1" t="s">
        <v>39</v>
      </c>
      <c r="AE34" s="1" t="s">
        <v>66</v>
      </c>
      <c r="AF34" s="1" t="s">
        <v>39</v>
      </c>
      <c r="AG34" s="1" t="s">
        <v>66</v>
      </c>
      <c r="AH34" s="1" t="s">
        <v>39</v>
      </c>
      <c r="AI34" s="1" t="s">
        <v>39</v>
      </c>
      <c r="AJ34" s="1">
        <v>1.206E-3</v>
      </c>
      <c r="AK34" s="1">
        <v>1.2930000000000001E-2</v>
      </c>
      <c r="AL34" s="1">
        <v>4</v>
      </c>
      <c r="AM34" s="1">
        <v>46.29</v>
      </c>
    </row>
    <row r="35" spans="1:39">
      <c r="A35" s="1" t="s">
        <v>204</v>
      </c>
      <c r="B35" s="1" t="s">
        <v>93</v>
      </c>
      <c r="C35" s="1">
        <v>2</v>
      </c>
      <c r="D35" s="1" t="s">
        <v>205</v>
      </c>
      <c r="E35" s="1" t="s">
        <v>206</v>
      </c>
      <c r="F35" s="1" t="s">
        <v>207</v>
      </c>
      <c r="G35" s="1" t="s">
        <v>208</v>
      </c>
      <c r="H35" s="1">
        <v>1</v>
      </c>
      <c r="I35" s="1">
        <v>1170.6914899999999</v>
      </c>
      <c r="J35" s="1">
        <v>1.6220000000000001</v>
      </c>
      <c r="K35" s="1">
        <v>77.900000000000006</v>
      </c>
      <c r="L35" s="1">
        <v>84</v>
      </c>
      <c r="M35" s="1">
        <v>77</v>
      </c>
      <c r="N35" s="1">
        <v>154.6</v>
      </c>
      <c r="O35" s="1">
        <v>80.099999999999994</v>
      </c>
      <c r="P35" s="1">
        <v>126.4</v>
      </c>
      <c r="Q35" s="1">
        <v>7727.8913042275099</v>
      </c>
      <c r="R35" s="1">
        <v>8329.1384665757705</v>
      </c>
      <c r="S35" s="1">
        <v>7635.43115234375</v>
      </c>
      <c r="T35" s="1">
        <v>15322.616749082999</v>
      </c>
      <c r="U35" s="1">
        <v>7938.30080158279</v>
      </c>
      <c r="V35" s="1">
        <v>12532.328683138599</v>
      </c>
      <c r="W35" s="1">
        <v>4624.701171875</v>
      </c>
      <c r="X35" s="1">
        <v>6740.6904296875</v>
      </c>
      <c r="Y35" s="1">
        <v>7635.43115234375</v>
      </c>
      <c r="Z35" s="1">
        <v>11067.5009765625</v>
      </c>
      <c r="AA35" s="1">
        <v>4311.35888671875</v>
      </c>
      <c r="AB35" s="1">
        <v>8073.1123046875</v>
      </c>
      <c r="AC35" s="1" t="s">
        <v>39</v>
      </c>
      <c r="AD35" s="1" t="s">
        <v>66</v>
      </c>
      <c r="AE35" s="1" t="s">
        <v>39</v>
      </c>
      <c r="AF35" s="1" t="s">
        <v>66</v>
      </c>
      <c r="AG35" s="1" t="s">
        <v>66</v>
      </c>
      <c r="AH35" s="1" t="s">
        <v>66</v>
      </c>
      <c r="AI35" s="1" t="s">
        <v>39</v>
      </c>
      <c r="AJ35" s="1">
        <v>1.206E-3</v>
      </c>
      <c r="AK35" s="1">
        <v>1.3140000000000001E-2</v>
      </c>
      <c r="AL35" s="1">
        <v>0</v>
      </c>
      <c r="AM35" s="1">
        <v>43.75</v>
      </c>
    </row>
    <row r="36" spans="1:39">
      <c r="A36" s="1" t="s">
        <v>209</v>
      </c>
      <c r="B36" s="1" t="s">
        <v>210</v>
      </c>
      <c r="C36" s="1">
        <v>49</v>
      </c>
      <c r="D36" s="1" t="s">
        <v>211</v>
      </c>
      <c r="E36" s="1" t="s">
        <v>212</v>
      </c>
      <c r="F36" s="1" t="s">
        <v>213</v>
      </c>
      <c r="G36" s="1" t="s">
        <v>214</v>
      </c>
      <c r="H36" s="1">
        <v>0</v>
      </c>
      <c r="I36" s="1">
        <v>1544.7712200000001</v>
      </c>
      <c r="J36" s="1">
        <v>1.601</v>
      </c>
      <c r="K36" s="1">
        <v>95.1</v>
      </c>
      <c r="L36" s="1">
        <v>72.099999999999994</v>
      </c>
      <c r="M36" s="1">
        <v>64.599999999999994</v>
      </c>
      <c r="N36" s="1">
        <v>109.9</v>
      </c>
      <c r="O36" s="1">
        <v>154.9</v>
      </c>
      <c r="P36" s="1">
        <v>103.4</v>
      </c>
      <c r="Q36" s="1">
        <v>6642838.1521774298</v>
      </c>
      <c r="R36" s="1">
        <v>5030962.9641410504</v>
      </c>
      <c r="S36" s="1">
        <v>4509623.7246093797</v>
      </c>
      <c r="T36" s="1">
        <v>7670869.6420948096</v>
      </c>
      <c r="U36" s="1">
        <v>10817602.589523099</v>
      </c>
      <c r="V36" s="1">
        <v>7220562.8798204102</v>
      </c>
      <c r="W36" s="1">
        <v>3975358.8886718801</v>
      </c>
      <c r="X36" s="1">
        <v>4071509.2011718801</v>
      </c>
      <c r="Y36" s="1">
        <v>4509623.7246093797</v>
      </c>
      <c r="Z36" s="1">
        <v>5540656.5761718797</v>
      </c>
      <c r="AA36" s="1">
        <v>5875132.2509765597</v>
      </c>
      <c r="AB36" s="1">
        <v>4651363.40625</v>
      </c>
      <c r="AC36" s="1" t="s">
        <v>39</v>
      </c>
      <c r="AD36" s="1" t="s">
        <v>39</v>
      </c>
      <c r="AE36" s="1" t="s">
        <v>39</v>
      </c>
      <c r="AF36" s="1" t="s">
        <v>39</v>
      </c>
      <c r="AG36" s="1" t="s">
        <v>39</v>
      </c>
      <c r="AH36" s="1" t="s">
        <v>39</v>
      </c>
      <c r="AI36" s="1" t="s">
        <v>39</v>
      </c>
      <c r="AJ36" s="1">
        <v>2.1599999999999999E-4</v>
      </c>
      <c r="AK36" s="1">
        <v>2.9129999999999999E-6</v>
      </c>
      <c r="AL36" s="1">
        <v>44</v>
      </c>
      <c r="AM36" s="1">
        <v>39.619999999999997</v>
      </c>
    </row>
    <row r="37" spans="1:39">
      <c r="A37" s="1" t="s">
        <v>215</v>
      </c>
      <c r="B37" s="1" t="s">
        <v>165</v>
      </c>
      <c r="C37" s="1">
        <v>2</v>
      </c>
      <c r="D37" s="1" t="s">
        <v>166</v>
      </c>
      <c r="E37" s="1" t="s">
        <v>216</v>
      </c>
      <c r="F37" s="1" t="s">
        <v>217</v>
      </c>
      <c r="G37" s="1" t="s">
        <v>169</v>
      </c>
      <c r="H37" s="1">
        <v>1</v>
      </c>
      <c r="I37" s="1">
        <v>1796.9285</v>
      </c>
      <c r="J37" s="1">
        <v>1.597</v>
      </c>
      <c r="K37" s="1">
        <v>49.2</v>
      </c>
      <c r="L37" s="1">
        <v>103.3</v>
      </c>
      <c r="M37" s="1">
        <v>56.4</v>
      </c>
      <c r="N37" s="1">
        <v>151.4</v>
      </c>
      <c r="O37" s="1">
        <v>74.8</v>
      </c>
      <c r="P37" s="1">
        <v>165</v>
      </c>
      <c r="Q37" s="1">
        <v>4379.2523353052902</v>
      </c>
      <c r="R37" s="1">
        <v>9201.3244039418205</v>
      </c>
      <c r="S37" s="1">
        <v>5021.517578125</v>
      </c>
      <c r="T37" s="1">
        <v>13487.697212962299</v>
      </c>
      <c r="U37" s="1">
        <v>6665.66828234078</v>
      </c>
      <c r="V37" s="1">
        <v>14694.321292610301</v>
      </c>
      <c r="W37" s="1">
        <v>2620.73217773438</v>
      </c>
      <c r="X37" s="1">
        <v>7446.5419921875</v>
      </c>
      <c r="Y37" s="1">
        <v>5021.517578125</v>
      </c>
      <c r="Z37" s="1">
        <v>9742.1416015625</v>
      </c>
      <c r="AA37" s="1" t="s">
        <v>46</v>
      </c>
      <c r="AB37" s="1">
        <v>9465.8310546875</v>
      </c>
      <c r="AC37" s="1" t="s">
        <v>66</v>
      </c>
      <c r="AD37" s="1" t="s">
        <v>66</v>
      </c>
      <c r="AE37" s="1" t="s">
        <v>66</v>
      </c>
      <c r="AF37" s="1" t="s">
        <v>39</v>
      </c>
      <c r="AG37" s="1" t="s">
        <v>59</v>
      </c>
      <c r="AH37" s="1" t="s">
        <v>39</v>
      </c>
      <c r="AI37" s="1" t="s">
        <v>39</v>
      </c>
      <c r="AJ37" s="1">
        <v>2.1599999999999999E-4</v>
      </c>
      <c r="AK37" s="1">
        <v>1.5839999999999999E-3</v>
      </c>
      <c r="AL37" s="1">
        <v>18</v>
      </c>
      <c r="AM37" s="1">
        <v>44.22</v>
      </c>
    </row>
    <row r="38" spans="1:39">
      <c r="A38" s="1" t="s">
        <v>218</v>
      </c>
      <c r="B38" s="1" t="s">
        <v>115</v>
      </c>
      <c r="C38" s="1">
        <v>1</v>
      </c>
      <c r="D38" s="1" t="s">
        <v>219</v>
      </c>
      <c r="E38" s="1" t="s">
        <v>220</v>
      </c>
      <c r="F38" s="1" t="s">
        <v>221</v>
      </c>
      <c r="G38" s="1" t="s">
        <v>222</v>
      </c>
      <c r="H38" s="1">
        <v>1</v>
      </c>
      <c r="I38" s="1">
        <v>1709.8791900000001</v>
      </c>
      <c r="J38" s="1">
        <v>1.573</v>
      </c>
      <c r="K38" s="1">
        <v>55</v>
      </c>
      <c r="L38" s="1">
        <v>116.3</v>
      </c>
      <c r="M38" s="1">
        <v>74.900000000000006</v>
      </c>
      <c r="N38" s="1">
        <v>130.4</v>
      </c>
      <c r="O38" s="1">
        <v>105.5</v>
      </c>
      <c r="P38" s="1">
        <v>117.9</v>
      </c>
      <c r="Q38" s="1">
        <v>3396.8186464912201</v>
      </c>
      <c r="R38" s="1">
        <v>7176.5132754599099</v>
      </c>
      <c r="S38" s="1">
        <v>4625.1806640625</v>
      </c>
      <c r="T38" s="1">
        <v>8051.5597506898303</v>
      </c>
      <c r="U38" s="1">
        <v>6509.6663386473901</v>
      </c>
      <c r="V38" s="1">
        <v>7274.49258772551</v>
      </c>
      <c r="W38" s="1" t="s">
        <v>46</v>
      </c>
      <c r="X38" s="1" t="s">
        <v>46</v>
      </c>
      <c r="Y38" s="1">
        <v>4625.1806640625</v>
      </c>
      <c r="Z38" s="1">
        <v>5815.62841796875</v>
      </c>
      <c r="AA38" s="1">
        <v>3535.45532226563</v>
      </c>
      <c r="AB38" s="1">
        <v>4686.10400390625</v>
      </c>
      <c r="AC38" s="1" t="s">
        <v>59</v>
      </c>
      <c r="AD38" s="1" t="s">
        <v>59</v>
      </c>
      <c r="AE38" s="1" t="s">
        <v>66</v>
      </c>
      <c r="AF38" s="1" t="s">
        <v>66</v>
      </c>
      <c r="AG38" s="1" t="s">
        <v>66</v>
      </c>
      <c r="AH38" s="1" t="s">
        <v>39</v>
      </c>
      <c r="AI38" s="1" t="s">
        <v>39</v>
      </c>
      <c r="AJ38" s="1">
        <v>2.1599999999999999E-4</v>
      </c>
      <c r="AK38" s="1">
        <v>2.7959999999999999E-3</v>
      </c>
      <c r="AL38" s="1">
        <v>9</v>
      </c>
      <c r="AM38" s="1">
        <v>36.49</v>
      </c>
    </row>
    <row r="39" spans="1:39">
      <c r="A39" s="1" t="s">
        <v>223</v>
      </c>
      <c r="B39" s="1" t="s">
        <v>68</v>
      </c>
      <c r="C39" s="1">
        <v>3</v>
      </c>
      <c r="D39" s="1" t="s">
        <v>224</v>
      </c>
      <c r="E39" s="1" t="s">
        <v>225</v>
      </c>
      <c r="F39" s="1" t="s">
        <v>226</v>
      </c>
      <c r="G39" s="1" t="s">
        <v>227</v>
      </c>
      <c r="H39" s="1">
        <v>1</v>
      </c>
      <c r="I39" s="1">
        <v>1064.5193400000001</v>
      </c>
      <c r="J39" s="1">
        <v>1.571</v>
      </c>
      <c r="K39" s="1">
        <v>11.1</v>
      </c>
      <c r="L39" s="1">
        <v>101.2</v>
      </c>
      <c r="M39" s="1">
        <v>124.7</v>
      </c>
      <c r="N39" s="1">
        <v>7.6</v>
      </c>
      <c r="O39" s="1">
        <v>195.9</v>
      </c>
      <c r="P39" s="1">
        <v>159.5</v>
      </c>
      <c r="Q39" s="1">
        <v>5331.3064125905303</v>
      </c>
      <c r="R39" s="1">
        <v>48770.363441114401</v>
      </c>
      <c r="S39" s="1">
        <v>60078.6796875</v>
      </c>
      <c r="T39" s="1">
        <v>3670.9068051854902</v>
      </c>
      <c r="U39" s="1">
        <v>94357.751863687605</v>
      </c>
      <c r="V39" s="1">
        <v>76858.025919168096</v>
      </c>
      <c r="W39" s="1" t="s">
        <v>46</v>
      </c>
      <c r="X39" s="1">
        <v>39469.37890625</v>
      </c>
      <c r="Y39" s="1">
        <v>60078.6796875</v>
      </c>
      <c r="Z39" s="1" t="s">
        <v>46</v>
      </c>
      <c r="AA39" s="1">
        <v>51246.5</v>
      </c>
      <c r="AB39" s="1">
        <v>49510.62890625</v>
      </c>
      <c r="AC39" s="1" t="s">
        <v>59</v>
      </c>
      <c r="AD39" s="1" t="s">
        <v>66</v>
      </c>
      <c r="AE39" s="1" t="s">
        <v>39</v>
      </c>
      <c r="AF39" s="1" t="s">
        <v>59</v>
      </c>
      <c r="AG39" s="1" t="s">
        <v>39</v>
      </c>
      <c r="AH39" s="1" t="s">
        <v>39</v>
      </c>
      <c r="AI39" s="1" t="s">
        <v>39</v>
      </c>
      <c r="AJ39" s="1">
        <v>1.206E-3</v>
      </c>
      <c r="AK39" s="1">
        <v>1.3820000000000001E-2</v>
      </c>
      <c r="AL39" s="1">
        <v>13</v>
      </c>
      <c r="AM39" s="1">
        <v>26.39</v>
      </c>
    </row>
    <row r="40" spans="1:39">
      <c r="A40" s="1" t="s">
        <v>228</v>
      </c>
      <c r="B40" s="1" t="s">
        <v>149</v>
      </c>
      <c r="C40" s="1">
        <v>2</v>
      </c>
      <c r="D40" s="1" t="s">
        <v>229</v>
      </c>
      <c r="E40" s="1" t="s">
        <v>230</v>
      </c>
      <c r="F40" s="1" t="s">
        <v>231</v>
      </c>
      <c r="G40" s="1" t="s">
        <v>232</v>
      </c>
      <c r="H40" s="1">
        <v>1</v>
      </c>
      <c r="I40" s="1">
        <v>2080.04916</v>
      </c>
      <c r="J40" s="1">
        <v>1.5329999999999999</v>
      </c>
      <c r="K40" s="1">
        <v>45.3</v>
      </c>
      <c r="L40" s="1">
        <v>111.6</v>
      </c>
      <c r="M40" s="1">
        <v>80.8</v>
      </c>
      <c r="N40" s="1">
        <v>123.9</v>
      </c>
      <c r="O40" s="1">
        <v>78.8</v>
      </c>
      <c r="P40" s="1">
        <v>159.6</v>
      </c>
      <c r="Q40" s="1">
        <v>3735.4858781190701</v>
      </c>
      <c r="R40" s="1">
        <v>9196.13322321134</v>
      </c>
      <c r="S40" s="1">
        <v>6660.34326171875</v>
      </c>
      <c r="T40" s="1">
        <v>10211.3239466209</v>
      </c>
      <c r="U40" s="1">
        <v>6489.4681314299096</v>
      </c>
      <c r="V40" s="1">
        <v>13149.8442142085</v>
      </c>
      <c r="W40" s="1" t="s">
        <v>46</v>
      </c>
      <c r="X40" s="1">
        <v>7442.3408203125</v>
      </c>
      <c r="Y40" s="1">
        <v>6660.34326171875</v>
      </c>
      <c r="Z40" s="1">
        <v>7375.62255859375</v>
      </c>
      <c r="AA40" s="1" t="s">
        <v>46</v>
      </c>
      <c r="AB40" s="1">
        <v>8470.9052734375</v>
      </c>
      <c r="AC40" s="1" t="s">
        <v>59</v>
      </c>
      <c r="AD40" s="1" t="s">
        <v>66</v>
      </c>
      <c r="AE40" s="1" t="s">
        <v>66</v>
      </c>
      <c r="AF40" s="1" t="s">
        <v>39</v>
      </c>
      <c r="AG40" s="1" t="s">
        <v>59</v>
      </c>
      <c r="AH40" s="1" t="s">
        <v>39</v>
      </c>
      <c r="AI40" s="1" t="s">
        <v>39</v>
      </c>
      <c r="AJ40" s="1">
        <v>2.1599999999999999E-4</v>
      </c>
      <c r="AK40" s="1">
        <v>7.6380000000000004E-6</v>
      </c>
      <c r="AL40" s="1">
        <v>20</v>
      </c>
      <c r="AM40" s="1">
        <v>36.909999999999997</v>
      </c>
    </row>
    <row r="41" spans="1:39">
      <c r="A41" s="1" t="s">
        <v>233</v>
      </c>
      <c r="B41" s="1" t="s">
        <v>234</v>
      </c>
      <c r="C41" s="1">
        <v>6</v>
      </c>
      <c r="D41" s="1" t="s">
        <v>235</v>
      </c>
      <c r="E41" s="1" t="s">
        <v>236</v>
      </c>
      <c r="F41" s="1" t="s">
        <v>237</v>
      </c>
      <c r="G41" s="1" t="s">
        <v>238</v>
      </c>
      <c r="H41" s="1">
        <v>1</v>
      </c>
      <c r="I41" s="1">
        <v>1474.8086499999999</v>
      </c>
      <c r="J41" s="1">
        <v>1.5229999999999999</v>
      </c>
      <c r="K41" s="1">
        <v>103.5</v>
      </c>
      <c r="L41" s="1">
        <v>43.3</v>
      </c>
      <c r="M41" s="1">
        <v>89.6</v>
      </c>
      <c r="N41" s="1">
        <v>162.6</v>
      </c>
      <c r="O41" s="1">
        <v>66</v>
      </c>
      <c r="P41" s="1">
        <v>135</v>
      </c>
      <c r="Q41" s="1">
        <v>12236.8597647072</v>
      </c>
      <c r="R41" s="1">
        <v>5123.1220568540602</v>
      </c>
      <c r="S41" s="1">
        <v>10586.4013671875</v>
      </c>
      <c r="T41" s="1">
        <v>19221.822115360301</v>
      </c>
      <c r="U41" s="1">
        <v>7801.5509342973901</v>
      </c>
      <c r="V41" s="1">
        <v>15953.2728574378</v>
      </c>
      <c r="W41" s="1">
        <v>7323.06103515625</v>
      </c>
      <c r="X41" s="1" t="s">
        <v>46</v>
      </c>
      <c r="Y41" s="1">
        <v>10586.4013671875</v>
      </c>
      <c r="Z41" s="1">
        <v>13883.890625</v>
      </c>
      <c r="AA41" s="1">
        <v>4237.0888671875</v>
      </c>
      <c r="AB41" s="1">
        <v>10276.826171875</v>
      </c>
      <c r="AC41" s="1" t="s">
        <v>39</v>
      </c>
      <c r="AD41" s="1" t="s">
        <v>39</v>
      </c>
      <c r="AE41" s="1" t="s">
        <v>39</v>
      </c>
      <c r="AF41" s="1" t="s">
        <v>39</v>
      </c>
      <c r="AG41" s="1" t="s">
        <v>39</v>
      </c>
      <c r="AH41" s="1" t="s">
        <v>39</v>
      </c>
      <c r="AI41" s="1" t="s">
        <v>39</v>
      </c>
      <c r="AJ41" s="1">
        <v>2.1599999999999999E-4</v>
      </c>
      <c r="AK41" s="1">
        <v>2.7679999999999999E-5</v>
      </c>
      <c r="AL41" s="1">
        <v>41</v>
      </c>
      <c r="AM41" s="1">
        <v>37.78</v>
      </c>
    </row>
    <row r="42" spans="1:39">
      <c r="A42" s="1" t="s">
        <v>239</v>
      </c>
      <c r="B42" s="1" t="s">
        <v>240</v>
      </c>
      <c r="C42" s="1">
        <v>6</v>
      </c>
      <c r="D42" s="1" t="s">
        <v>241</v>
      </c>
      <c r="E42" s="1" t="s">
        <v>242</v>
      </c>
      <c r="F42" s="1" t="s">
        <v>243</v>
      </c>
      <c r="G42" s="1" t="s">
        <v>244</v>
      </c>
      <c r="H42" s="1">
        <v>1</v>
      </c>
      <c r="I42" s="1">
        <v>2131.05017</v>
      </c>
      <c r="J42" s="1">
        <v>1.48</v>
      </c>
      <c r="K42" s="1">
        <v>85.6</v>
      </c>
      <c r="L42" s="1">
        <v>57.3</v>
      </c>
      <c r="M42" s="1">
        <v>90.2</v>
      </c>
      <c r="N42" s="1">
        <v>123.2</v>
      </c>
      <c r="O42" s="1">
        <v>133.4</v>
      </c>
      <c r="P42" s="1">
        <v>110.2</v>
      </c>
      <c r="Q42" s="1">
        <v>31288.405852915101</v>
      </c>
      <c r="R42" s="1">
        <v>20935.471981848401</v>
      </c>
      <c r="S42" s="1">
        <v>32948.42578125</v>
      </c>
      <c r="T42" s="1">
        <v>45030.179118365602</v>
      </c>
      <c r="U42" s="1">
        <v>48758.577169869</v>
      </c>
      <c r="V42" s="1">
        <v>40277.454303964601</v>
      </c>
      <c r="W42" s="1">
        <v>18724.322265625</v>
      </c>
      <c r="X42" s="1">
        <v>16942.873046875</v>
      </c>
      <c r="Y42" s="1">
        <v>32948.42578125</v>
      </c>
      <c r="Z42" s="1">
        <v>32525.224609375</v>
      </c>
      <c r="AA42" s="1">
        <v>26481.19921875</v>
      </c>
      <c r="AB42" s="1">
        <v>25946.048828125</v>
      </c>
      <c r="AC42" s="1" t="s">
        <v>39</v>
      </c>
      <c r="AD42" s="1" t="s">
        <v>39</v>
      </c>
      <c r="AE42" s="1" t="s">
        <v>39</v>
      </c>
      <c r="AF42" s="1" t="s">
        <v>39</v>
      </c>
      <c r="AG42" s="1" t="s">
        <v>39</v>
      </c>
      <c r="AH42" s="1" t="s">
        <v>39</v>
      </c>
      <c r="AI42" s="1" t="s">
        <v>39</v>
      </c>
      <c r="AJ42" s="1">
        <v>2.1599999999999999E-4</v>
      </c>
      <c r="AK42" s="1">
        <v>2.7700000000000001E-7</v>
      </c>
      <c r="AL42" s="1">
        <v>49</v>
      </c>
      <c r="AM42" s="1">
        <v>41.56</v>
      </c>
    </row>
    <row r="43" spans="1:39">
      <c r="A43" s="1" t="s">
        <v>245</v>
      </c>
      <c r="B43" s="1" t="s">
        <v>149</v>
      </c>
      <c r="C43" s="1">
        <v>31</v>
      </c>
      <c r="D43" s="1" t="s">
        <v>246</v>
      </c>
      <c r="E43" s="1" t="s">
        <v>247</v>
      </c>
      <c r="F43" s="1" t="s">
        <v>248</v>
      </c>
      <c r="G43" s="1" t="s">
        <v>249</v>
      </c>
      <c r="H43" s="1">
        <v>1</v>
      </c>
      <c r="I43" s="1">
        <v>2397.2231000000002</v>
      </c>
      <c r="J43" s="1">
        <v>1.476</v>
      </c>
      <c r="K43" s="1">
        <v>75.3</v>
      </c>
      <c r="L43" s="1">
        <v>98.5</v>
      </c>
      <c r="M43" s="1">
        <v>70.8</v>
      </c>
      <c r="N43" s="1">
        <v>111</v>
      </c>
      <c r="O43" s="1">
        <v>137.4</v>
      </c>
      <c r="P43" s="1">
        <v>107</v>
      </c>
      <c r="Q43" s="1">
        <v>288632.66893717402</v>
      </c>
      <c r="R43" s="1">
        <v>377646.17195888201</v>
      </c>
      <c r="S43" s="1">
        <v>271501.921875</v>
      </c>
      <c r="T43" s="1">
        <v>425883.67403420398</v>
      </c>
      <c r="U43" s="1">
        <v>527162.90676825703</v>
      </c>
      <c r="V43" s="1">
        <v>410433.42744828598</v>
      </c>
      <c r="W43" s="1">
        <v>172730.15234375</v>
      </c>
      <c r="X43" s="1">
        <v>305625.359375</v>
      </c>
      <c r="Y43" s="1">
        <v>271501.921875</v>
      </c>
      <c r="Z43" s="1">
        <v>307615.080078125</v>
      </c>
      <c r="AA43" s="1">
        <v>286306.671875</v>
      </c>
      <c r="AB43" s="1">
        <v>264394.2109375</v>
      </c>
      <c r="AC43" s="1" t="s">
        <v>39</v>
      </c>
      <c r="AD43" s="1" t="s">
        <v>39</v>
      </c>
      <c r="AE43" s="1" t="s">
        <v>39</v>
      </c>
      <c r="AF43" s="1" t="s">
        <v>39</v>
      </c>
      <c r="AG43" s="1" t="s">
        <v>39</v>
      </c>
      <c r="AH43" s="1" t="s">
        <v>39</v>
      </c>
      <c r="AI43" s="1" t="s">
        <v>39</v>
      </c>
      <c r="AJ43" s="1">
        <v>2.1599999999999999E-4</v>
      </c>
      <c r="AK43" s="1">
        <v>1.468E-8</v>
      </c>
      <c r="AL43" s="1">
        <v>57</v>
      </c>
      <c r="AM43" s="1">
        <v>49.01</v>
      </c>
    </row>
    <row r="44" spans="1:39">
      <c r="A44" s="1" t="s">
        <v>250</v>
      </c>
      <c r="B44" s="1" t="s">
        <v>121</v>
      </c>
      <c r="C44" s="1">
        <v>6</v>
      </c>
      <c r="D44" s="1" t="s">
        <v>251</v>
      </c>
      <c r="E44" s="1" t="s">
        <v>252</v>
      </c>
      <c r="F44" s="1" t="s">
        <v>253</v>
      </c>
      <c r="G44" s="1" t="s">
        <v>254</v>
      </c>
      <c r="H44" s="1">
        <v>1</v>
      </c>
      <c r="I44" s="1">
        <v>1144.6143</v>
      </c>
      <c r="J44" s="1">
        <v>1.4730000000000001</v>
      </c>
      <c r="K44" s="1">
        <v>36.799999999999997</v>
      </c>
      <c r="L44" s="1">
        <v>109.2</v>
      </c>
      <c r="M44" s="1">
        <v>119.1</v>
      </c>
      <c r="N44" s="1">
        <v>67.599999999999994</v>
      </c>
      <c r="O44" s="1">
        <v>175.4</v>
      </c>
      <c r="P44" s="1">
        <v>91.9</v>
      </c>
      <c r="Q44" s="1">
        <v>17238.722004358198</v>
      </c>
      <c r="R44" s="1">
        <v>51185.037175822297</v>
      </c>
      <c r="S44" s="1">
        <v>55797.1142578125</v>
      </c>
      <c r="T44" s="1">
        <v>31663.267398870899</v>
      </c>
      <c r="U44" s="1">
        <v>82194.221352129403</v>
      </c>
      <c r="V44" s="1">
        <v>43047.381509276798</v>
      </c>
      <c r="W44" s="1">
        <v>10316.3896484375</v>
      </c>
      <c r="X44" s="1">
        <v>41423.55078125</v>
      </c>
      <c r="Y44" s="1">
        <v>55797.1142578125</v>
      </c>
      <c r="Z44" s="1">
        <v>22870.326171875</v>
      </c>
      <c r="AA44" s="1">
        <v>44640.3828125</v>
      </c>
      <c r="AB44" s="1">
        <v>27730.388671875</v>
      </c>
      <c r="AC44" s="1" t="s">
        <v>39</v>
      </c>
      <c r="AD44" s="1" t="s">
        <v>39</v>
      </c>
      <c r="AE44" s="1" t="s">
        <v>39</v>
      </c>
      <c r="AF44" s="1" t="s">
        <v>39</v>
      </c>
      <c r="AG44" s="1" t="s">
        <v>39</v>
      </c>
      <c r="AH44" s="1" t="s">
        <v>39</v>
      </c>
      <c r="AI44" s="1" t="s">
        <v>39</v>
      </c>
      <c r="AJ44" s="1">
        <v>2.1599999999999999E-4</v>
      </c>
      <c r="AK44" s="1">
        <v>1.6329999999999999E-3</v>
      </c>
      <c r="AL44" s="1">
        <v>23</v>
      </c>
      <c r="AM44" s="1">
        <v>26.13</v>
      </c>
    </row>
    <row r="45" spans="1:39">
      <c r="A45" s="1" t="s">
        <v>255</v>
      </c>
      <c r="B45" s="1" t="s">
        <v>93</v>
      </c>
      <c r="C45" s="1">
        <v>4</v>
      </c>
      <c r="D45" s="1" t="s">
        <v>256</v>
      </c>
      <c r="E45" s="1" t="s">
        <v>257</v>
      </c>
      <c r="F45" s="1" t="s">
        <v>258</v>
      </c>
      <c r="G45" s="1" t="s">
        <v>259</v>
      </c>
      <c r="H45" s="1">
        <v>1</v>
      </c>
      <c r="I45" s="1">
        <v>1648.9818600000001</v>
      </c>
      <c r="J45" s="1">
        <v>1.4690000000000001</v>
      </c>
      <c r="K45" s="1">
        <v>78.400000000000006</v>
      </c>
      <c r="L45" s="1">
        <v>71</v>
      </c>
      <c r="M45" s="1">
        <v>89.6</v>
      </c>
      <c r="N45" s="1">
        <v>160.9</v>
      </c>
      <c r="O45" s="1">
        <v>115.1</v>
      </c>
      <c r="P45" s="1">
        <v>85</v>
      </c>
      <c r="Q45" s="1">
        <v>16962.024078916402</v>
      </c>
      <c r="R45" s="1">
        <v>15362.5946648629</v>
      </c>
      <c r="S45" s="1">
        <v>19400.201171875</v>
      </c>
      <c r="T45" s="1">
        <v>34826.401476543302</v>
      </c>
      <c r="U45" s="1">
        <v>24912.376167902901</v>
      </c>
      <c r="V45" s="1">
        <v>18397.004085515</v>
      </c>
      <c r="W45" s="1">
        <v>10150.8017578125</v>
      </c>
      <c r="X45" s="1">
        <v>12432.7978515625</v>
      </c>
      <c r="Y45" s="1">
        <v>19400.201171875</v>
      </c>
      <c r="Z45" s="1">
        <v>25155.052734375</v>
      </c>
      <c r="AA45" s="1">
        <v>13530.1240234375</v>
      </c>
      <c r="AB45" s="1">
        <v>11851.0361328125</v>
      </c>
      <c r="AC45" s="1" t="s">
        <v>39</v>
      </c>
      <c r="AD45" s="1" t="s">
        <v>39</v>
      </c>
      <c r="AE45" s="1" t="s">
        <v>39</v>
      </c>
      <c r="AF45" s="1" t="s">
        <v>39</v>
      </c>
      <c r="AG45" s="1" t="s">
        <v>66</v>
      </c>
      <c r="AH45" s="1" t="s">
        <v>66</v>
      </c>
      <c r="AI45" s="1" t="s">
        <v>39</v>
      </c>
      <c r="AJ45" s="1">
        <v>2.1599999999999999E-4</v>
      </c>
      <c r="AK45" s="1">
        <v>2.397E-4</v>
      </c>
      <c r="AL45" s="1">
        <v>38</v>
      </c>
      <c r="AM45" s="1">
        <v>41.69</v>
      </c>
    </row>
    <row r="46" spans="1:39">
      <c r="A46" s="1" t="s">
        <v>260</v>
      </c>
      <c r="B46" s="1" t="s">
        <v>68</v>
      </c>
      <c r="C46" s="1">
        <v>6</v>
      </c>
      <c r="D46" s="1" t="s">
        <v>261</v>
      </c>
      <c r="E46" s="1" t="s">
        <v>262</v>
      </c>
      <c r="F46" s="1" t="s">
        <v>263</v>
      </c>
      <c r="G46" s="1" t="s">
        <v>264</v>
      </c>
      <c r="H46" s="1">
        <v>1</v>
      </c>
      <c r="I46" s="1">
        <v>1829.9214400000001</v>
      </c>
      <c r="J46" s="1">
        <v>1.458</v>
      </c>
      <c r="K46" s="1">
        <v>70.900000000000006</v>
      </c>
      <c r="L46" s="1">
        <v>83.6</v>
      </c>
      <c r="M46" s="1">
        <v>80.599999999999994</v>
      </c>
      <c r="N46" s="1">
        <v>106.9</v>
      </c>
      <c r="O46" s="1">
        <v>103.3</v>
      </c>
      <c r="P46" s="1">
        <v>154.69999999999999</v>
      </c>
      <c r="Q46" s="1">
        <v>14255.3527073404</v>
      </c>
      <c r="R46" s="1">
        <v>16818.900656586098</v>
      </c>
      <c r="S46" s="1">
        <v>16216.9765625</v>
      </c>
      <c r="T46" s="1">
        <v>21505.8167540785</v>
      </c>
      <c r="U46" s="1">
        <v>20778.5303063231</v>
      </c>
      <c r="V46" s="1">
        <v>31114.787536115498</v>
      </c>
      <c r="W46" s="1">
        <v>8531.013671875</v>
      </c>
      <c r="X46" s="1">
        <v>13611.3720703125</v>
      </c>
      <c r="Y46" s="1">
        <v>16216.9765625</v>
      </c>
      <c r="Z46" s="1">
        <v>15533.6162109375</v>
      </c>
      <c r="AA46" s="1">
        <v>11284.9970703125</v>
      </c>
      <c r="AB46" s="1">
        <v>20043.615234375</v>
      </c>
      <c r="AC46" s="1" t="s">
        <v>39</v>
      </c>
      <c r="AD46" s="1" t="s">
        <v>39</v>
      </c>
      <c r="AE46" s="1" t="s">
        <v>39</v>
      </c>
      <c r="AF46" s="1" t="s">
        <v>39</v>
      </c>
      <c r="AG46" s="1" t="s">
        <v>39</v>
      </c>
      <c r="AH46" s="1" t="s">
        <v>39</v>
      </c>
      <c r="AI46" s="1" t="s">
        <v>39</v>
      </c>
      <c r="AJ46" s="1">
        <v>2.1599999999999999E-4</v>
      </c>
      <c r="AK46" s="1">
        <v>2.1889999999999999E-5</v>
      </c>
      <c r="AL46" s="1">
        <v>55</v>
      </c>
      <c r="AM46" s="1">
        <v>43.23</v>
      </c>
    </row>
    <row r="47" spans="1:39">
      <c r="A47" s="1" t="s">
        <v>265</v>
      </c>
      <c r="B47" s="1" t="s">
        <v>266</v>
      </c>
      <c r="C47" s="1">
        <v>6</v>
      </c>
      <c r="D47" s="1" t="s">
        <v>267</v>
      </c>
      <c r="E47" s="1" t="s">
        <v>268</v>
      </c>
      <c r="F47" s="1" t="s">
        <v>269</v>
      </c>
      <c r="G47" s="1" t="s">
        <v>270</v>
      </c>
      <c r="H47" s="1">
        <v>1</v>
      </c>
      <c r="I47" s="1">
        <v>2082.05492</v>
      </c>
      <c r="J47" s="1">
        <v>1.452</v>
      </c>
      <c r="K47" s="1">
        <v>63.7</v>
      </c>
      <c r="L47" s="1">
        <v>87.4</v>
      </c>
      <c r="M47" s="1">
        <v>86.1</v>
      </c>
      <c r="N47" s="1">
        <v>167.6</v>
      </c>
      <c r="O47" s="1">
        <v>92.5</v>
      </c>
      <c r="P47" s="1">
        <v>102.6</v>
      </c>
      <c r="Q47" s="1">
        <v>13408.8140710602</v>
      </c>
      <c r="R47" s="1">
        <v>18383.523976782399</v>
      </c>
      <c r="S47" s="1">
        <v>18114.265625</v>
      </c>
      <c r="T47" s="1">
        <v>35271.5300300577</v>
      </c>
      <c r="U47" s="1">
        <v>19469.807869119901</v>
      </c>
      <c r="V47" s="1">
        <v>21597.382093483899</v>
      </c>
      <c r="W47" s="1">
        <v>8024.40869140625</v>
      </c>
      <c r="X47" s="1">
        <v>14877.6064453125</v>
      </c>
      <c r="Y47" s="1">
        <v>18114.265625</v>
      </c>
      <c r="Z47" s="1">
        <v>25476.568359375</v>
      </c>
      <c r="AA47" s="1">
        <v>10574.21875</v>
      </c>
      <c r="AB47" s="1">
        <v>13912.6650390625</v>
      </c>
      <c r="AC47" s="1" t="s">
        <v>39</v>
      </c>
      <c r="AD47" s="1" t="s">
        <v>39</v>
      </c>
      <c r="AE47" s="1" t="s">
        <v>39</v>
      </c>
      <c r="AF47" s="1" t="s">
        <v>39</v>
      </c>
      <c r="AG47" s="1" t="s">
        <v>39</v>
      </c>
      <c r="AH47" s="1" t="s">
        <v>39</v>
      </c>
      <c r="AI47" s="1" t="s">
        <v>39</v>
      </c>
      <c r="AJ47" s="1">
        <v>2.1599999999999999E-4</v>
      </c>
      <c r="AK47" s="1">
        <v>3.2109999999999998E-6</v>
      </c>
      <c r="AL47" s="1">
        <v>34</v>
      </c>
      <c r="AM47" s="1">
        <v>37.71</v>
      </c>
    </row>
    <row r="48" spans="1:39">
      <c r="A48" s="1" t="s">
        <v>271</v>
      </c>
      <c r="B48" s="1" t="s">
        <v>272</v>
      </c>
      <c r="C48" s="1">
        <v>12</v>
      </c>
      <c r="D48" s="1" t="s">
        <v>273</v>
      </c>
      <c r="E48" s="1" t="s">
        <v>274</v>
      </c>
      <c r="F48" s="1" t="s">
        <v>275</v>
      </c>
      <c r="G48" s="1" t="s">
        <v>276</v>
      </c>
      <c r="H48" s="1">
        <v>1</v>
      </c>
      <c r="I48" s="1">
        <v>2358.11562</v>
      </c>
      <c r="J48" s="1">
        <v>1.44</v>
      </c>
      <c r="K48" s="1">
        <v>96.2</v>
      </c>
      <c r="L48" s="1">
        <v>92.2</v>
      </c>
      <c r="M48" s="1">
        <v>57</v>
      </c>
      <c r="N48" s="1">
        <v>138.5</v>
      </c>
      <c r="O48" s="1">
        <v>115.3</v>
      </c>
      <c r="P48" s="1">
        <v>100.8</v>
      </c>
      <c r="Q48" s="1">
        <v>37348.2743283741</v>
      </c>
      <c r="R48" s="1">
        <v>35803.7810488494</v>
      </c>
      <c r="S48" s="1">
        <v>22141.893066406301</v>
      </c>
      <c r="T48" s="1">
        <v>53763.347374708101</v>
      </c>
      <c r="U48" s="1">
        <v>44774.935445742798</v>
      </c>
      <c r="V48" s="1">
        <v>39131.562322756799</v>
      </c>
      <c r="W48" s="1">
        <v>22350.807128906301</v>
      </c>
      <c r="X48" s="1">
        <v>28975.650390625</v>
      </c>
      <c r="Y48" s="1">
        <v>22141.893066406301</v>
      </c>
      <c r="Z48" s="1">
        <v>38833.177734375</v>
      </c>
      <c r="AA48" s="1">
        <v>24317.6494140625</v>
      </c>
      <c r="AB48" s="1">
        <v>25207.884765625</v>
      </c>
      <c r="AC48" s="1" t="s">
        <v>39</v>
      </c>
      <c r="AD48" s="1" t="s">
        <v>39</v>
      </c>
      <c r="AE48" s="1" t="s">
        <v>39</v>
      </c>
      <c r="AF48" s="1" t="s">
        <v>39</v>
      </c>
      <c r="AG48" s="1" t="s">
        <v>39</v>
      </c>
      <c r="AH48" s="1" t="s">
        <v>39</v>
      </c>
      <c r="AI48" s="1" t="s">
        <v>39</v>
      </c>
      <c r="AJ48" s="1">
        <v>2.1599999999999999E-4</v>
      </c>
      <c r="AK48" s="1">
        <v>3.6650000000000001E-6</v>
      </c>
      <c r="AL48" s="1">
        <v>26</v>
      </c>
      <c r="AM48" s="1">
        <v>23.02</v>
      </c>
    </row>
    <row r="49" spans="1:39">
      <c r="A49" s="1" t="s">
        <v>277</v>
      </c>
      <c r="B49" s="1" t="s">
        <v>188</v>
      </c>
      <c r="C49" s="1">
        <v>5</v>
      </c>
      <c r="D49" s="1" t="s">
        <v>278</v>
      </c>
      <c r="E49" s="1" t="s">
        <v>279</v>
      </c>
      <c r="F49" s="1" t="s">
        <v>280</v>
      </c>
      <c r="G49" s="1" t="s">
        <v>281</v>
      </c>
      <c r="H49" s="1">
        <v>1</v>
      </c>
      <c r="I49" s="1">
        <v>2338.1496099999999</v>
      </c>
      <c r="J49" s="1">
        <v>1.4279999999999999</v>
      </c>
      <c r="K49" s="1">
        <v>66.8</v>
      </c>
      <c r="L49" s="1">
        <v>69.3</v>
      </c>
      <c r="M49" s="1">
        <v>131.80000000000001</v>
      </c>
      <c r="N49" s="1">
        <v>111.7</v>
      </c>
      <c r="O49" s="1">
        <v>125.2</v>
      </c>
      <c r="P49" s="1">
        <v>95.3</v>
      </c>
      <c r="Q49" s="1">
        <v>6948.7545380162001</v>
      </c>
      <c r="R49" s="1">
        <v>7212.2001833301501</v>
      </c>
      <c r="S49" s="1">
        <v>13724.0302734375</v>
      </c>
      <c r="T49" s="1">
        <v>11623.4604550819</v>
      </c>
      <c r="U49" s="1">
        <v>13028.1163872542</v>
      </c>
      <c r="V49" s="1">
        <v>9920.82876051946</v>
      </c>
      <c r="W49" s="1" t="s">
        <v>46</v>
      </c>
      <c r="X49" s="1">
        <v>5836.76318359375</v>
      </c>
      <c r="Y49" s="1">
        <v>13724.0302734375</v>
      </c>
      <c r="Z49" s="1">
        <v>8395.6064453125</v>
      </c>
      <c r="AA49" s="1">
        <v>7075.68115234375</v>
      </c>
      <c r="AB49" s="1">
        <v>6390.82861328125</v>
      </c>
      <c r="AC49" s="1" t="s">
        <v>39</v>
      </c>
      <c r="AD49" s="1" t="s">
        <v>39</v>
      </c>
      <c r="AE49" s="1" t="s">
        <v>39</v>
      </c>
      <c r="AF49" s="1" t="s">
        <v>39</v>
      </c>
      <c r="AG49" s="1" t="s">
        <v>39</v>
      </c>
      <c r="AH49" s="1" t="s">
        <v>66</v>
      </c>
      <c r="AI49" s="1" t="s">
        <v>39</v>
      </c>
      <c r="AJ49" s="1">
        <v>2.1599999999999999E-4</v>
      </c>
      <c r="AK49" s="1">
        <v>5.3090000000000003E-6</v>
      </c>
      <c r="AL49" s="1">
        <v>18</v>
      </c>
      <c r="AM49" s="1">
        <v>44.39</v>
      </c>
    </row>
    <row r="50" spans="1:39">
      <c r="A50" s="1" t="s">
        <v>282</v>
      </c>
      <c r="B50" s="1" t="s">
        <v>149</v>
      </c>
      <c r="C50" s="1">
        <v>3</v>
      </c>
      <c r="D50" s="1" t="s">
        <v>283</v>
      </c>
      <c r="E50" s="1" t="s">
        <v>284</v>
      </c>
      <c r="F50" s="1" t="s">
        <v>285</v>
      </c>
      <c r="G50" s="1" t="s">
        <v>286</v>
      </c>
      <c r="H50" s="1">
        <v>1</v>
      </c>
      <c r="I50" s="1">
        <v>1632.86655</v>
      </c>
      <c r="J50" s="1">
        <v>1.4239999999999999</v>
      </c>
      <c r="K50" s="1">
        <v>77</v>
      </c>
      <c r="L50" s="1">
        <v>106.1</v>
      </c>
      <c r="M50" s="1">
        <v>62.6</v>
      </c>
      <c r="N50" s="1">
        <v>107.2</v>
      </c>
      <c r="O50" s="1">
        <v>96</v>
      </c>
      <c r="P50" s="1">
        <v>151.1</v>
      </c>
      <c r="Q50" s="1">
        <v>7697.07646791347</v>
      </c>
      <c r="R50" s="1">
        <v>10602.619808231</v>
      </c>
      <c r="S50" s="1">
        <v>6249.40869140625</v>
      </c>
      <c r="T50" s="1">
        <v>10706.363028629699</v>
      </c>
      <c r="U50" s="1">
        <v>9590.6110451087898</v>
      </c>
      <c r="V50" s="1">
        <v>15095.569950437</v>
      </c>
      <c r="W50" s="1">
        <v>4606.26025390625</v>
      </c>
      <c r="X50" s="1">
        <v>8580.5966796875</v>
      </c>
      <c r="Y50" s="1">
        <v>6249.40869140625</v>
      </c>
      <c r="Z50" s="1">
        <v>7733.1884765625</v>
      </c>
      <c r="AA50" s="1">
        <v>5208.74267578125</v>
      </c>
      <c r="AB50" s="1">
        <v>9724.30859375</v>
      </c>
      <c r="AC50" s="1" t="s">
        <v>66</v>
      </c>
      <c r="AD50" s="1" t="s">
        <v>39</v>
      </c>
      <c r="AE50" s="1" t="s">
        <v>39</v>
      </c>
      <c r="AF50" s="1" t="s">
        <v>39</v>
      </c>
      <c r="AG50" s="1" t="s">
        <v>66</v>
      </c>
      <c r="AH50" s="1" t="s">
        <v>66</v>
      </c>
      <c r="AI50" s="1" t="s">
        <v>39</v>
      </c>
      <c r="AJ50" s="1">
        <v>2.1599999999999999E-4</v>
      </c>
      <c r="AK50" s="1">
        <v>4.6149999999999997E-5</v>
      </c>
      <c r="AL50" s="1">
        <v>22</v>
      </c>
      <c r="AM50" s="1">
        <v>49.6</v>
      </c>
    </row>
    <row r="51" spans="1:39">
      <c r="A51" s="1" t="s">
        <v>287</v>
      </c>
      <c r="B51" s="1" t="s">
        <v>288</v>
      </c>
      <c r="C51" s="1">
        <v>2</v>
      </c>
      <c r="D51" s="1" t="s">
        <v>166</v>
      </c>
      <c r="E51" s="1" t="s">
        <v>289</v>
      </c>
      <c r="F51" s="1" t="s">
        <v>290</v>
      </c>
      <c r="G51" s="1" t="s">
        <v>169</v>
      </c>
      <c r="H51" s="1">
        <v>1</v>
      </c>
      <c r="I51" s="1">
        <v>1487.6843699999999</v>
      </c>
      <c r="J51" s="1">
        <v>1.4179999999999999</v>
      </c>
      <c r="K51" s="1">
        <v>70.2</v>
      </c>
      <c r="L51" s="1">
        <v>173.5</v>
      </c>
      <c r="M51" s="1">
        <v>57.7</v>
      </c>
      <c r="N51" s="1">
        <v>99.6</v>
      </c>
      <c r="O51" s="1">
        <v>95.6</v>
      </c>
      <c r="P51" s="1">
        <v>103.3</v>
      </c>
      <c r="Q51" s="1">
        <v>12989.799365782101</v>
      </c>
      <c r="R51" s="1">
        <v>32095.9011739001</v>
      </c>
      <c r="S51" s="1">
        <v>10676.9658203125</v>
      </c>
      <c r="T51" s="1">
        <v>18424.354204484</v>
      </c>
      <c r="U51" s="1">
        <v>17684.481509328099</v>
      </c>
      <c r="V51" s="1">
        <v>19097.7539913908</v>
      </c>
      <c r="W51" s="1">
        <v>7773.65234375</v>
      </c>
      <c r="X51" s="1">
        <v>25974.8994140625</v>
      </c>
      <c r="Y51" s="1">
        <v>10676.9658203125</v>
      </c>
      <c r="Z51" s="1">
        <v>13307.880859375</v>
      </c>
      <c r="AA51" s="1">
        <v>9604.5927734375</v>
      </c>
      <c r="AB51" s="1">
        <v>12302.447265625</v>
      </c>
      <c r="AC51" s="1" t="s">
        <v>66</v>
      </c>
      <c r="AD51" s="1" t="s">
        <v>66</v>
      </c>
      <c r="AE51" s="1" t="s">
        <v>39</v>
      </c>
      <c r="AF51" s="1" t="s">
        <v>39</v>
      </c>
      <c r="AG51" s="1" t="s">
        <v>66</v>
      </c>
      <c r="AH51" s="1" t="s">
        <v>66</v>
      </c>
      <c r="AI51" s="1" t="s">
        <v>39</v>
      </c>
      <c r="AJ51" s="1">
        <v>2.1599999999999999E-4</v>
      </c>
      <c r="AK51" s="1">
        <v>9.6770000000000005E-4</v>
      </c>
      <c r="AL51" s="1">
        <v>12</v>
      </c>
      <c r="AM51" s="1">
        <v>28.04</v>
      </c>
    </row>
    <row r="52" spans="1:39">
      <c r="A52" s="1" t="s">
        <v>291</v>
      </c>
      <c r="B52" s="1" t="s">
        <v>68</v>
      </c>
      <c r="C52" s="1">
        <v>5</v>
      </c>
      <c r="D52" s="1" t="s">
        <v>292</v>
      </c>
      <c r="E52" s="1" t="s">
        <v>293</v>
      </c>
      <c r="F52" s="1" t="s">
        <v>294</v>
      </c>
      <c r="G52" s="1" t="s">
        <v>295</v>
      </c>
      <c r="H52" s="1">
        <v>1</v>
      </c>
      <c r="I52" s="1">
        <v>2061.0321199999998</v>
      </c>
      <c r="J52" s="1">
        <v>1.4119999999999999</v>
      </c>
      <c r="K52" s="1">
        <v>64.7</v>
      </c>
      <c r="L52" s="1">
        <v>136.30000000000001</v>
      </c>
      <c r="M52" s="1">
        <v>78.599999999999994</v>
      </c>
      <c r="N52" s="1">
        <v>110.9</v>
      </c>
      <c r="O52" s="1">
        <v>115.5</v>
      </c>
      <c r="P52" s="1">
        <v>94</v>
      </c>
      <c r="Q52" s="1">
        <v>14787.061822666399</v>
      </c>
      <c r="R52" s="1">
        <v>31140.9616374369</v>
      </c>
      <c r="S52" s="1">
        <v>17950.524902343801</v>
      </c>
      <c r="T52" s="1">
        <v>25348.5982310504</v>
      </c>
      <c r="U52" s="1">
        <v>26380.580929538301</v>
      </c>
      <c r="V52" s="1">
        <v>21476.238595764298</v>
      </c>
      <c r="W52" s="1">
        <v>8849.2111816406305</v>
      </c>
      <c r="X52" s="1">
        <v>25202.076171875</v>
      </c>
      <c r="Y52" s="1">
        <v>17950.524902343801</v>
      </c>
      <c r="Z52" s="1">
        <v>18309.2509765625</v>
      </c>
      <c r="AA52" s="1">
        <v>14327.5185546875</v>
      </c>
      <c r="AB52" s="1">
        <v>13834.626464843799</v>
      </c>
      <c r="AC52" s="1" t="s">
        <v>39</v>
      </c>
      <c r="AD52" s="1" t="s">
        <v>39</v>
      </c>
      <c r="AE52" s="1" t="s">
        <v>39</v>
      </c>
      <c r="AF52" s="1" t="s">
        <v>39</v>
      </c>
      <c r="AG52" s="1" t="s">
        <v>66</v>
      </c>
      <c r="AH52" s="1" t="s">
        <v>66</v>
      </c>
      <c r="AI52" s="1" t="s">
        <v>39</v>
      </c>
      <c r="AJ52" s="1">
        <v>5.3050000000000005E-4</v>
      </c>
      <c r="AK52" s="1">
        <v>5.1209999999999997E-3</v>
      </c>
      <c r="AL52" s="1">
        <v>7</v>
      </c>
      <c r="AM52" s="1">
        <v>49.42</v>
      </c>
    </row>
    <row r="53" spans="1:39">
      <c r="A53" s="1" t="s">
        <v>296</v>
      </c>
      <c r="B53" s="1" t="s">
        <v>297</v>
      </c>
      <c r="C53" s="1">
        <v>5</v>
      </c>
      <c r="D53" s="1" t="s">
        <v>298</v>
      </c>
      <c r="E53" s="1" t="s">
        <v>299</v>
      </c>
      <c r="F53" s="1" t="s">
        <v>300</v>
      </c>
      <c r="G53" s="1" t="s">
        <v>301</v>
      </c>
      <c r="H53" s="1">
        <v>1</v>
      </c>
      <c r="I53" s="1">
        <v>1382.68067</v>
      </c>
      <c r="J53" s="1">
        <v>1.41</v>
      </c>
      <c r="K53" s="1">
        <v>76.900000000000006</v>
      </c>
      <c r="L53" s="1">
        <v>96.9</v>
      </c>
      <c r="M53" s="1">
        <v>86.4</v>
      </c>
      <c r="N53" s="1">
        <v>121.9</v>
      </c>
      <c r="O53" s="1">
        <v>71.599999999999994</v>
      </c>
      <c r="P53" s="1">
        <v>146.30000000000001</v>
      </c>
      <c r="Q53" s="1">
        <v>35642.864430747097</v>
      </c>
      <c r="R53" s="1">
        <v>44884.044270367704</v>
      </c>
      <c r="S53" s="1">
        <v>40049.2578125</v>
      </c>
      <c r="T53" s="1">
        <v>56471.696765412496</v>
      </c>
      <c r="U53" s="1">
        <v>33187.4167186169</v>
      </c>
      <c r="V53" s="1">
        <v>67773.9955867971</v>
      </c>
      <c r="W53" s="1">
        <v>21330.216796875</v>
      </c>
      <c r="X53" s="1">
        <v>36324.21875</v>
      </c>
      <c r="Y53" s="1">
        <v>40049.2578125</v>
      </c>
      <c r="Z53" s="1">
        <v>40789.4140625</v>
      </c>
      <c r="AA53" s="1">
        <v>18024.369140625</v>
      </c>
      <c r="AB53" s="1">
        <v>43658.8515625</v>
      </c>
      <c r="AC53" s="1" t="s">
        <v>39</v>
      </c>
      <c r="AD53" s="1" t="s">
        <v>39</v>
      </c>
      <c r="AE53" s="1" t="s">
        <v>39</v>
      </c>
      <c r="AF53" s="1" t="s">
        <v>39</v>
      </c>
      <c r="AG53" s="1" t="s">
        <v>66</v>
      </c>
      <c r="AH53" s="1" t="s">
        <v>39</v>
      </c>
      <c r="AI53" s="1" t="s">
        <v>39</v>
      </c>
      <c r="AJ53" s="1">
        <v>2.1599999999999999E-4</v>
      </c>
      <c r="AK53" s="1">
        <v>1.8009999999999999E-4</v>
      </c>
      <c r="AL53" s="1">
        <v>27</v>
      </c>
      <c r="AM53" s="1">
        <v>34.549999999999997</v>
      </c>
    </row>
    <row r="54" spans="1:39">
      <c r="A54" s="1" t="s">
        <v>302</v>
      </c>
      <c r="B54" s="1" t="s">
        <v>303</v>
      </c>
      <c r="C54" s="1">
        <v>6</v>
      </c>
      <c r="D54" s="1" t="s">
        <v>166</v>
      </c>
      <c r="E54" s="1" t="s">
        <v>304</v>
      </c>
      <c r="F54" s="1" t="s">
        <v>305</v>
      </c>
      <c r="G54" s="1" t="s">
        <v>169</v>
      </c>
      <c r="H54" s="1">
        <v>1</v>
      </c>
      <c r="I54" s="1">
        <v>2847.4491600000001</v>
      </c>
      <c r="J54" s="1">
        <v>1.4059999999999999</v>
      </c>
      <c r="K54" s="1">
        <v>114.5</v>
      </c>
      <c r="L54" s="1">
        <v>80.400000000000006</v>
      </c>
      <c r="M54" s="1">
        <v>59.5</v>
      </c>
      <c r="N54" s="1">
        <v>133.30000000000001</v>
      </c>
      <c r="O54" s="1">
        <v>99.4</v>
      </c>
      <c r="P54" s="1">
        <v>113</v>
      </c>
      <c r="Q54" s="1">
        <v>72315.843700989004</v>
      </c>
      <c r="R54" s="1">
        <v>50759.481024930697</v>
      </c>
      <c r="S54" s="1">
        <v>37568.296875</v>
      </c>
      <c r="T54" s="1">
        <v>84182.582462964798</v>
      </c>
      <c r="U54" s="1">
        <v>62762.964709525397</v>
      </c>
      <c r="V54" s="1">
        <v>71347.338786045802</v>
      </c>
      <c r="W54" s="1">
        <v>43276.8984375</v>
      </c>
      <c r="X54" s="1">
        <v>41079.15234375</v>
      </c>
      <c r="Y54" s="1">
        <v>37568.296875</v>
      </c>
      <c r="Z54" s="1">
        <v>60804.94140625</v>
      </c>
      <c r="AA54" s="1">
        <v>34087.1015625</v>
      </c>
      <c r="AB54" s="1">
        <v>45960.73828125</v>
      </c>
      <c r="AC54" s="1" t="s">
        <v>39</v>
      </c>
      <c r="AD54" s="1" t="s">
        <v>39</v>
      </c>
      <c r="AE54" s="1" t="s">
        <v>39</v>
      </c>
      <c r="AF54" s="1" t="s">
        <v>39</v>
      </c>
      <c r="AG54" s="1" t="s">
        <v>39</v>
      </c>
      <c r="AH54" s="1" t="s">
        <v>39</v>
      </c>
      <c r="AI54" s="1" t="s">
        <v>39</v>
      </c>
      <c r="AJ54" s="1">
        <v>2.1599999999999999E-4</v>
      </c>
      <c r="AK54" s="1">
        <v>6.0530000000000002E-4</v>
      </c>
      <c r="AL54" s="1">
        <v>24</v>
      </c>
      <c r="AM54" s="1">
        <v>39.15</v>
      </c>
    </row>
    <row r="55" spans="1:39">
      <c r="A55" s="1" t="s">
        <v>306</v>
      </c>
      <c r="B55" s="1" t="s">
        <v>266</v>
      </c>
      <c r="C55" s="1">
        <v>15</v>
      </c>
      <c r="D55" s="1" t="s">
        <v>307</v>
      </c>
      <c r="E55" s="1" t="s">
        <v>308</v>
      </c>
      <c r="F55" s="1" t="s">
        <v>309</v>
      </c>
      <c r="G55" s="1" t="s">
        <v>310</v>
      </c>
      <c r="H55" s="1">
        <v>1</v>
      </c>
      <c r="I55" s="1">
        <v>1938.0840900000001</v>
      </c>
      <c r="J55" s="1">
        <v>1.401</v>
      </c>
      <c r="K55" s="1">
        <v>51.7</v>
      </c>
      <c r="L55" s="1">
        <v>127.8</v>
      </c>
      <c r="M55" s="1">
        <v>85.9</v>
      </c>
      <c r="N55" s="1">
        <v>72.400000000000006</v>
      </c>
      <c r="O55" s="1">
        <v>120.8</v>
      </c>
      <c r="P55" s="1">
        <v>141.4</v>
      </c>
      <c r="Q55" s="1">
        <v>43066.704920169199</v>
      </c>
      <c r="R55" s="1">
        <v>106490.085950329</v>
      </c>
      <c r="S55" s="1">
        <v>71578.48828125</v>
      </c>
      <c r="T55" s="1">
        <v>60317.417535877503</v>
      </c>
      <c r="U55" s="1">
        <v>100658.590218058</v>
      </c>
      <c r="V55" s="1">
        <v>117870.644181325</v>
      </c>
      <c r="W55" s="1">
        <v>25772.9609375</v>
      </c>
      <c r="X55" s="1">
        <v>86181.38671875</v>
      </c>
      <c r="Y55" s="1">
        <v>71578.48828125</v>
      </c>
      <c r="Z55" s="1">
        <v>43567.171875</v>
      </c>
      <c r="AA55" s="1">
        <v>54668.5390625</v>
      </c>
      <c r="AB55" s="1">
        <v>75930.2578125</v>
      </c>
      <c r="AC55" s="1" t="s">
        <v>39</v>
      </c>
      <c r="AD55" s="1" t="s">
        <v>39</v>
      </c>
      <c r="AE55" s="1" t="s">
        <v>39</v>
      </c>
      <c r="AF55" s="1" t="s">
        <v>39</v>
      </c>
      <c r="AG55" s="1" t="s">
        <v>39</v>
      </c>
      <c r="AH55" s="1" t="s">
        <v>39</v>
      </c>
      <c r="AI55" s="1" t="s">
        <v>39</v>
      </c>
      <c r="AJ55" s="1">
        <v>2.1599999999999999E-4</v>
      </c>
      <c r="AK55" s="1">
        <v>2.9960000000000001E-5</v>
      </c>
      <c r="AL55" s="1">
        <v>42</v>
      </c>
      <c r="AM55" s="1">
        <v>52.98</v>
      </c>
    </row>
    <row r="56" spans="1:39">
      <c r="A56" s="1" t="s">
        <v>311</v>
      </c>
      <c r="B56" s="1" t="s">
        <v>68</v>
      </c>
      <c r="C56" s="1">
        <v>5</v>
      </c>
      <c r="D56" s="1" t="s">
        <v>312</v>
      </c>
      <c r="E56" s="1" t="s">
        <v>313</v>
      </c>
      <c r="F56" s="1" t="s">
        <v>314</v>
      </c>
      <c r="G56" s="1" t="s">
        <v>315</v>
      </c>
      <c r="H56" s="1">
        <v>1</v>
      </c>
      <c r="I56" s="1">
        <v>1406.7348099999999</v>
      </c>
      <c r="J56" s="1">
        <v>1.395</v>
      </c>
      <c r="K56" s="1">
        <v>109.2</v>
      </c>
      <c r="L56" s="1">
        <v>65.2</v>
      </c>
      <c r="M56" s="1">
        <v>85</v>
      </c>
      <c r="N56" s="1">
        <v>118.6</v>
      </c>
      <c r="O56" s="1">
        <v>119.7</v>
      </c>
      <c r="P56" s="1">
        <v>102.3</v>
      </c>
      <c r="Q56" s="1">
        <v>26041.3491602961</v>
      </c>
      <c r="R56" s="1">
        <v>15548.3561560747</v>
      </c>
      <c r="S56" s="1">
        <v>20272.947265625</v>
      </c>
      <c r="T56" s="1">
        <v>28280.597571315498</v>
      </c>
      <c r="U56" s="1">
        <v>28541.0589123627</v>
      </c>
      <c r="V56" s="1">
        <v>24401.659680341101</v>
      </c>
      <c r="W56" s="1">
        <v>15584.2587890625</v>
      </c>
      <c r="X56" s="1">
        <v>12583.1328125</v>
      </c>
      <c r="Y56" s="1">
        <v>20272.947265625</v>
      </c>
      <c r="Z56" s="1">
        <v>20427.029296875</v>
      </c>
      <c r="AA56" s="1">
        <v>15500.892578125</v>
      </c>
      <c r="AB56" s="1">
        <v>15719.1328125</v>
      </c>
      <c r="AC56" s="1" t="s">
        <v>39</v>
      </c>
      <c r="AD56" s="1" t="s">
        <v>39</v>
      </c>
      <c r="AE56" s="1" t="s">
        <v>39</v>
      </c>
      <c r="AF56" s="1" t="s">
        <v>39</v>
      </c>
      <c r="AG56" s="1" t="s">
        <v>66</v>
      </c>
      <c r="AH56" s="1" t="s">
        <v>39</v>
      </c>
      <c r="AI56" s="1" t="s">
        <v>39</v>
      </c>
      <c r="AJ56" s="1">
        <v>2.1599999999999999E-4</v>
      </c>
      <c r="AK56" s="1">
        <v>2.851E-5</v>
      </c>
      <c r="AL56" s="1">
        <v>37</v>
      </c>
      <c r="AM56" s="1">
        <v>36.58</v>
      </c>
    </row>
    <row r="57" spans="1:39">
      <c r="A57" s="1" t="s">
        <v>316</v>
      </c>
      <c r="B57" s="1" t="s">
        <v>177</v>
      </c>
      <c r="C57" s="1">
        <v>3</v>
      </c>
      <c r="D57" s="1" t="s">
        <v>144</v>
      </c>
      <c r="E57" s="1" t="s">
        <v>317</v>
      </c>
      <c r="F57" s="1" t="s">
        <v>318</v>
      </c>
      <c r="G57" s="1" t="s">
        <v>147</v>
      </c>
      <c r="H57" s="1">
        <v>1</v>
      </c>
      <c r="I57" s="1">
        <v>3095.5062200000002</v>
      </c>
      <c r="J57" s="1">
        <v>1.3939999999999999</v>
      </c>
      <c r="K57" s="1">
        <v>84.4</v>
      </c>
      <c r="L57" s="1">
        <v>76.400000000000006</v>
      </c>
      <c r="M57" s="1">
        <v>92.1</v>
      </c>
      <c r="N57" s="1">
        <v>123.8</v>
      </c>
      <c r="O57" s="1">
        <v>94.9</v>
      </c>
      <c r="P57" s="1">
        <v>128.4</v>
      </c>
      <c r="Q57" s="1">
        <v>59992.089312599601</v>
      </c>
      <c r="R57" s="1">
        <v>54290.014865296303</v>
      </c>
      <c r="S57" s="1">
        <v>65428.5078125</v>
      </c>
      <c r="T57" s="1">
        <v>87980.9554606007</v>
      </c>
      <c r="U57" s="1">
        <v>67471.004478204995</v>
      </c>
      <c r="V57" s="1">
        <v>91219.732614327993</v>
      </c>
      <c r="W57" s="1">
        <v>35901.8359375</v>
      </c>
      <c r="X57" s="1">
        <v>43936.37890625</v>
      </c>
      <c r="Y57" s="1">
        <v>65428.5078125</v>
      </c>
      <c r="Z57" s="1">
        <v>63548.5</v>
      </c>
      <c r="AA57" s="1">
        <v>36644.078125</v>
      </c>
      <c r="AB57" s="1">
        <v>58762.1953125</v>
      </c>
      <c r="AC57" s="1" t="s">
        <v>39</v>
      </c>
      <c r="AD57" s="1" t="s">
        <v>66</v>
      </c>
      <c r="AE57" s="1" t="s">
        <v>39</v>
      </c>
      <c r="AF57" s="1" t="s">
        <v>66</v>
      </c>
      <c r="AG57" s="1" t="s">
        <v>66</v>
      </c>
      <c r="AH57" s="1" t="s">
        <v>39</v>
      </c>
      <c r="AI57" s="1" t="s">
        <v>39</v>
      </c>
      <c r="AJ57" s="1">
        <v>2.1599999999999999E-4</v>
      </c>
      <c r="AK57" s="1">
        <v>2.6339999999999999E-5</v>
      </c>
      <c r="AL57" s="1">
        <v>20</v>
      </c>
      <c r="AM57" s="1">
        <v>40.78</v>
      </c>
    </row>
    <row r="58" spans="1:39">
      <c r="A58" s="1" t="s">
        <v>319</v>
      </c>
      <c r="B58" s="1" t="s">
        <v>320</v>
      </c>
      <c r="C58" s="1">
        <v>4</v>
      </c>
      <c r="D58" s="1" t="s">
        <v>321</v>
      </c>
      <c r="E58" s="1" t="s">
        <v>322</v>
      </c>
      <c r="F58" s="1" t="s">
        <v>323</v>
      </c>
      <c r="G58" s="1" t="s">
        <v>324</v>
      </c>
      <c r="H58" s="1">
        <v>1</v>
      </c>
      <c r="I58" s="1">
        <v>2031.9449</v>
      </c>
      <c r="J58" s="1">
        <v>1.3939999999999999</v>
      </c>
      <c r="K58" s="1">
        <v>89.7</v>
      </c>
      <c r="L58" s="1">
        <v>81.599999999999994</v>
      </c>
      <c r="M58" s="1">
        <v>78.599999999999994</v>
      </c>
      <c r="N58" s="1">
        <v>113.8</v>
      </c>
      <c r="O58" s="1">
        <v>98.8</v>
      </c>
      <c r="P58" s="1">
        <v>137.4</v>
      </c>
      <c r="Q58" s="1">
        <v>20281.2585285889</v>
      </c>
      <c r="R58" s="1">
        <v>18448.010701426301</v>
      </c>
      <c r="S58" s="1">
        <v>17753.970703125</v>
      </c>
      <c r="T58" s="1">
        <v>25711.111545880602</v>
      </c>
      <c r="U58" s="1">
        <v>22339.240030614099</v>
      </c>
      <c r="V58" s="1">
        <v>31062.101488178101</v>
      </c>
      <c r="W58" s="1">
        <v>12137.173828125</v>
      </c>
      <c r="X58" s="1">
        <v>14929.794921875</v>
      </c>
      <c r="Y58" s="1">
        <v>17753.970703125</v>
      </c>
      <c r="Z58" s="1">
        <v>18571.09375</v>
      </c>
      <c r="AA58" s="1">
        <v>12132.6318359375</v>
      </c>
      <c r="AB58" s="1">
        <v>20009.67578125</v>
      </c>
      <c r="AC58" s="1" t="s">
        <v>39</v>
      </c>
      <c r="AD58" s="1" t="s">
        <v>66</v>
      </c>
      <c r="AE58" s="1" t="s">
        <v>39</v>
      </c>
      <c r="AF58" s="1" t="s">
        <v>39</v>
      </c>
      <c r="AG58" s="1" t="s">
        <v>66</v>
      </c>
      <c r="AH58" s="1" t="s">
        <v>39</v>
      </c>
      <c r="AI58" s="1" t="s">
        <v>39</v>
      </c>
      <c r="AJ58" s="1">
        <v>2.1599999999999999E-4</v>
      </c>
      <c r="AK58" s="1">
        <v>5.1449999999999998E-4</v>
      </c>
      <c r="AL58" s="1">
        <v>12</v>
      </c>
      <c r="AM58" s="1">
        <v>39.380000000000003</v>
      </c>
    </row>
    <row r="59" spans="1:39">
      <c r="A59" s="1" t="s">
        <v>325</v>
      </c>
      <c r="B59" s="1" t="s">
        <v>121</v>
      </c>
      <c r="C59" s="1">
        <v>6</v>
      </c>
      <c r="D59" s="1" t="s">
        <v>326</v>
      </c>
      <c r="E59" s="1" t="s">
        <v>327</v>
      </c>
      <c r="F59" s="1" t="s">
        <v>328</v>
      </c>
      <c r="G59" s="1" t="s">
        <v>329</v>
      </c>
      <c r="H59" s="1">
        <v>1</v>
      </c>
      <c r="I59" s="1">
        <v>1978.0426199999999</v>
      </c>
      <c r="J59" s="1">
        <v>1.393</v>
      </c>
      <c r="K59" s="1">
        <v>79.599999999999994</v>
      </c>
      <c r="L59" s="1">
        <v>87.9</v>
      </c>
      <c r="M59" s="1">
        <v>81.5</v>
      </c>
      <c r="N59" s="1">
        <v>132.80000000000001</v>
      </c>
      <c r="O59" s="1">
        <v>104.7</v>
      </c>
      <c r="P59" s="1">
        <v>113.5</v>
      </c>
      <c r="Q59" s="1">
        <v>28050.5039028707</v>
      </c>
      <c r="R59" s="1">
        <v>30962.3980525611</v>
      </c>
      <c r="S59" s="1">
        <v>28706.931640625</v>
      </c>
      <c r="T59" s="1">
        <v>46791.789375835797</v>
      </c>
      <c r="U59" s="1">
        <v>36905.7400552174</v>
      </c>
      <c r="V59" s="1">
        <v>39992.160733917102</v>
      </c>
      <c r="W59" s="1">
        <v>16786.623046875</v>
      </c>
      <c r="X59" s="1">
        <v>25057.56640625</v>
      </c>
      <c r="Y59" s="1">
        <v>28706.931640625</v>
      </c>
      <c r="Z59" s="1">
        <v>33797.6328125</v>
      </c>
      <c r="AA59" s="1">
        <v>20043.822265625</v>
      </c>
      <c r="AB59" s="1">
        <v>25762.267578125</v>
      </c>
      <c r="AC59" s="1" t="s">
        <v>39</v>
      </c>
      <c r="AD59" s="1" t="s">
        <v>39</v>
      </c>
      <c r="AE59" s="1" t="s">
        <v>39</v>
      </c>
      <c r="AF59" s="1" t="s">
        <v>39</v>
      </c>
      <c r="AG59" s="1" t="s">
        <v>39</v>
      </c>
      <c r="AH59" s="1" t="s">
        <v>39</v>
      </c>
      <c r="AI59" s="1" t="s">
        <v>39</v>
      </c>
      <c r="AJ59" s="1">
        <v>2.1599999999999999E-4</v>
      </c>
      <c r="AK59" s="1">
        <v>1.7879999999999999E-8</v>
      </c>
      <c r="AL59" s="1">
        <v>70</v>
      </c>
      <c r="AM59" s="1">
        <v>45.17</v>
      </c>
    </row>
    <row r="60" spans="1:39">
      <c r="A60" s="1" t="s">
        <v>330</v>
      </c>
      <c r="B60" s="1" t="s">
        <v>331</v>
      </c>
      <c r="C60" s="1">
        <v>2</v>
      </c>
      <c r="D60" s="1" t="s">
        <v>332</v>
      </c>
      <c r="E60" s="1" t="s">
        <v>333</v>
      </c>
      <c r="F60" s="1" t="s">
        <v>334</v>
      </c>
      <c r="G60" s="1" t="s">
        <v>335</v>
      </c>
      <c r="H60" s="1">
        <v>1</v>
      </c>
      <c r="I60" s="1">
        <v>1810.8172400000001</v>
      </c>
      <c r="J60" s="1">
        <v>1.3879999999999999</v>
      </c>
      <c r="K60" s="1">
        <v>68.3</v>
      </c>
      <c r="L60" s="1">
        <v>129.69999999999999</v>
      </c>
      <c r="M60" s="1">
        <v>38.4</v>
      </c>
      <c r="N60" s="1">
        <v>148.5</v>
      </c>
      <c r="O60" s="1">
        <v>35.200000000000003</v>
      </c>
      <c r="P60" s="1">
        <v>179.9</v>
      </c>
      <c r="Q60" s="1">
        <v>6308.7560142099101</v>
      </c>
      <c r="R60" s="1">
        <v>11976.921555397599</v>
      </c>
      <c r="S60" s="1">
        <v>3550.0846349313902</v>
      </c>
      <c r="T60" s="1">
        <v>13718.0612984417</v>
      </c>
      <c r="U60" s="1">
        <v>3252.1504151079698</v>
      </c>
      <c r="V60" s="1">
        <v>16620.685050239099</v>
      </c>
      <c r="W60" s="1" t="s">
        <v>46</v>
      </c>
      <c r="X60" s="1">
        <v>9692.8056640625</v>
      </c>
      <c r="Y60" s="1" t="s">
        <v>46</v>
      </c>
      <c r="Z60" s="1">
        <v>9908.533203125</v>
      </c>
      <c r="AA60" s="1" t="s">
        <v>46</v>
      </c>
      <c r="AB60" s="1">
        <v>10706.76171875</v>
      </c>
      <c r="AC60" s="1" t="s">
        <v>59</v>
      </c>
      <c r="AD60" s="1" t="s">
        <v>39</v>
      </c>
      <c r="AE60" s="1" t="s">
        <v>39</v>
      </c>
      <c r="AF60" s="1" t="s">
        <v>66</v>
      </c>
      <c r="AG60" s="1" t="s">
        <v>59</v>
      </c>
      <c r="AH60" s="1" t="s">
        <v>66</v>
      </c>
      <c r="AI60" s="1" t="s">
        <v>39</v>
      </c>
      <c r="AJ60" s="1">
        <v>2.1599999999999999E-4</v>
      </c>
      <c r="AK60" s="1">
        <v>1.2049999999999999E-3</v>
      </c>
      <c r="AL60" s="1">
        <v>5</v>
      </c>
      <c r="AM60" s="1">
        <v>41.84</v>
      </c>
    </row>
    <row r="61" spans="1:39">
      <c r="A61" s="1" t="s">
        <v>336</v>
      </c>
      <c r="B61" s="1" t="s">
        <v>337</v>
      </c>
      <c r="C61" s="1">
        <v>5</v>
      </c>
      <c r="D61" s="1" t="s">
        <v>338</v>
      </c>
      <c r="E61" s="1" t="s">
        <v>339</v>
      </c>
      <c r="F61" s="1" t="s">
        <v>340</v>
      </c>
      <c r="G61" s="1" t="s">
        <v>341</v>
      </c>
      <c r="H61" s="1">
        <v>1</v>
      </c>
      <c r="I61" s="1">
        <v>1320.68028</v>
      </c>
      <c r="J61" s="1">
        <v>1.3859999999999999</v>
      </c>
      <c r="K61" s="1">
        <v>68.3</v>
      </c>
      <c r="L61" s="1">
        <v>86.7</v>
      </c>
      <c r="M61" s="1">
        <v>80.2</v>
      </c>
      <c r="N61" s="1">
        <v>109.7</v>
      </c>
      <c r="O61" s="1">
        <v>94.6</v>
      </c>
      <c r="P61" s="1">
        <v>160.6</v>
      </c>
      <c r="Q61" s="1">
        <v>11067.638789083399</v>
      </c>
      <c r="R61" s="1">
        <v>14053.210430699201</v>
      </c>
      <c r="S61" s="1">
        <v>12996.9638671875</v>
      </c>
      <c r="T61" s="1">
        <v>17783.743705381399</v>
      </c>
      <c r="U61" s="1">
        <v>15340.4698398571</v>
      </c>
      <c r="V61" s="1">
        <v>26037.282984966801</v>
      </c>
      <c r="W61" s="1">
        <v>6623.34912109375</v>
      </c>
      <c r="X61" s="1">
        <v>11373.1259765625</v>
      </c>
      <c r="Y61" s="1">
        <v>12996.9638671875</v>
      </c>
      <c r="Z61" s="1">
        <v>12845.1689453125</v>
      </c>
      <c r="AA61" s="1">
        <v>8331.5400390625</v>
      </c>
      <c r="AB61" s="1">
        <v>16772.7734375</v>
      </c>
      <c r="AC61" s="1" t="s">
        <v>39</v>
      </c>
      <c r="AD61" s="1" t="s">
        <v>39</v>
      </c>
      <c r="AE61" s="1" t="s">
        <v>39</v>
      </c>
      <c r="AF61" s="1" t="s">
        <v>66</v>
      </c>
      <c r="AG61" s="1" t="s">
        <v>39</v>
      </c>
      <c r="AH61" s="1" t="s">
        <v>39</v>
      </c>
      <c r="AI61" s="1" t="s">
        <v>39</v>
      </c>
      <c r="AJ61" s="1">
        <v>4.0840000000000001E-4</v>
      </c>
      <c r="AK61" s="1">
        <v>3.326E-3</v>
      </c>
      <c r="AL61" s="1">
        <v>23</v>
      </c>
      <c r="AM61" s="1">
        <v>35.65</v>
      </c>
    </row>
    <row r="62" spans="1:39">
      <c r="A62" s="1" t="s">
        <v>342</v>
      </c>
      <c r="B62" s="1" t="s">
        <v>68</v>
      </c>
      <c r="C62" s="1">
        <v>2</v>
      </c>
      <c r="D62" s="1" t="s">
        <v>343</v>
      </c>
      <c r="E62" s="1" t="s">
        <v>344</v>
      </c>
      <c r="F62" s="1" t="s">
        <v>345</v>
      </c>
      <c r="G62" s="1" t="s">
        <v>346</v>
      </c>
      <c r="H62" s="1">
        <v>1</v>
      </c>
      <c r="I62" s="1">
        <v>1704.8513</v>
      </c>
      <c r="J62" s="1">
        <v>1.385</v>
      </c>
      <c r="K62" s="1">
        <v>61.9</v>
      </c>
      <c r="L62" s="1">
        <v>93.4</v>
      </c>
      <c r="M62" s="1">
        <v>93.5</v>
      </c>
      <c r="N62" s="1">
        <v>136.9</v>
      </c>
      <c r="O62" s="1">
        <v>128.6</v>
      </c>
      <c r="P62" s="1">
        <v>85.7</v>
      </c>
      <c r="Q62" s="1">
        <v>4676.2938132969302</v>
      </c>
      <c r="R62" s="1">
        <v>7062.2466169409599</v>
      </c>
      <c r="S62" s="1">
        <v>7066.13037109375</v>
      </c>
      <c r="T62" s="1">
        <v>10350.290741491101</v>
      </c>
      <c r="U62" s="1">
        <v>9722.0969797624093</v>
      </c>
      <c r="V62" s="1">
        <v>6478.1608607589296</v>
      </c>
      <c r="W62" s="1" t="s">
        <v>46</v>
      </c>
      <c r="X62" s="1">
        <v>5715.4072265625</v>
      </c>
      <c r="Y62" s="1">
        <v>7066.13037109375</v>
      </c>
      <c r="Z62" s="1">
        <v>7475.998046875</v>
      </c>
      <c r="AA62" s="1">
        <v>5280.15380859375</v>
      </c>
      <c r="AB62" s="1" t="s">
        <v>46</v>
      </c>
      <c r="AC62" s="1" t="s">
        <v>59</v>
      </c>
      <c r="AD62" s="1" t="s">
        <v>66</v>
      </c>
      <c r="AE62" s="1" t="s">
        <v>39</v>
      </c>
      <c r="AF62" s="1" t="s">
        <v>39</v>
      </c>
      <c r="AG62" s="1" t="s">
        <v>66</v>
      </c>
      <c r="AH62" s="1" t="s">
        <v>59</v>
      </c>
      <c r="AI62" s="1" t="s">
        <v>39</v>
      </c>
      <c r="AJ62" s="1">
        <v>2.1599999999999999E-4</v>
      </c>
      <c r="AK62" s="1">
        <v>4.0750000000000001E-5</v>
      </c>
      <c r="AL62" s="1">
        <v>3</v>
      </c>
      <c r="AM62" s="1">
        <v>46.17</v>
      </c>
    </row>
    <row r="63" spans="1:39">
      <c r="A63" s="1" t="s">
        <v>347</v>
      </c>
      <c r="B63" s="1" t="s">
        <v>348</v>
      </c>
      <c r="C63" s="1">
        <v>4</v>
      </c>
      <c r="D63" s="1" t="s">
        <v>349</v>
      </c>
      <c r="E63" s="1" t="s">
        <v>350</v>
      </c>
      <c r="F63" s="1" t="s">
        <v>351</v>
      </c>
      <c r="G63" s="1" t="s">
        <v>352</v>
      </c>
      <c r="H63" s="1">
        <v>1</v>
      </c>
      <c r="I63" s="1">
        <v>1709.8600899999999</v>
      </c>
      <c r="J63" s="1">
        <v>1.385</v>
      </c>
      <c r="K63" s="1">
        <v>76.3</v>
      </c>
      <c r="L63" s="1">
        <v>131.4</v>
      </c>
      <c r="M63" s="1">
        <v>47.3</v>
      </c>
      <c r="N63" s="1">
        <v>65.5</v>
      </c>
      <c r="O63" s="1">
        <v>124.4</v>
      </c>
      <c r="P63" s="1">
        <v>155.1</v>
      </c>
      <c r="Q63" s="1">
        <v>6238.37477445472</v>
      </c>
      <c r="R63" s="1">
        <v>10746.2424751077</v>
      </c>
      <c r="S63" s="1">
        <v>3868.2101337515301</v>
      </c>
      <c r="T63" s="1">
        <v>5358.4212714136402</v>
      </c>
      <c r="U63" s="1">
        <v>10168.338215273199</v>
      </c>
      <c r="V63" s="1">
        <v>12683.152614464099</v>
      </c>
      <c r="W63" s="1" t="s">
        <v>46</v>
      </c>
      <c r="X63" s="1">
        <v>8696.8291015625</v>
      </c>
      <c r="Y63" s="1" t="s">
        <v>46</v>
      </c>
      <c r="Z63" s="1">
        <v>3870.37890625</v>
      </c>
      <c r="AA63" s="1">
        <v>5522.51123046875</v>
      </c>
      <c r="AB63" s="1">
        <v>8170.2705078125</v>
      </c>
      <c r="AC63" s="1" t="s">
        <v>59</v>
      </c>
      <c r="AD63" s="1" t="s">
        <v>39</v>
      </c>
      <c r="AE63" s="1" t="s">
        <v>39</v>
      </c>
      <c r="AF63" s="1" t="s">
        <v>39</v>
      </c>
      <c r="AG63" s="1" t="s">
        <v>66</v>
      </c>
      <c r="AH63" s="1" t="s">
        <v>39</v>
      </c>
      <c r="AI63" s="1" t="s">
        <v>39</v>
      </c>
      <c r="AJ63" s="1">
        <v>5.3050000000000005E-4</v>
      </c>
      <c r="AK63" s="1">
        <v>5.8729999999999997E-3</v>
      </c>
      <c r="AL63" s="1">
        <v>7</v>
      </c>
      <c r="AM63" s="1">
        <v>46.95</v>
      </c>
    </row>
    <row r="64" spans="1:39">
      <c r="A64" s="1" t="s">
        <v>353</v>
      </c>
      <c r="B64" s="1" t="s">
        <v>121</v>
      </c>
      <c r="C64" s="1">
        <v>6</v>
      </c>
      <c r="D64" s="1" t="s">
        <v>354</v>
      </c>
      <c r="E64" s="1" t="s">
        <v>355</v>
      </c>
      <c r="F64" s="1" t="s">
        <v>356</v>
      </c>
      <c r="G64" s="1" t="s">
        <v>357</v>
      </c>
      <c r="H64" s="1">
        <v>1</v>
      </c>
      <c r="I64" s="1">
        <v>2079.0731900000001</v>
      </c>
      <c r="J64" s="1">
        <v>1.383</v>
      </c>
      <c r="K64" s="1">
        <v>80</v>
      </c>
      <c r="L64" s="1">
        <v>87.5</v>
      </c>
      <c r="M64" s="1">
        <v>83.3</v>
      </c>
      <c r="N64" s="1">
        <v>108.5</v>
      </c>
      <c r="O64" s="1">
        <v>115.2</v>
      </c>
      <c r="P64" s="1">
        <v>125.6</v>
      </c>
      <c r="Q64" s="1">
        <v>22199.0433283618</v>
      </c>
      <c r="R64" s="1">
        <v>24297.687036129999</v>
      </c>
      <c r="S64" s="1">
        <v>23129.869140625</v>
      </c>
      <c r="T64" s="1">
        <v>30119.273021568701</v>
      </c>
      <c r="U64" s="1">
        <v>31984.988859561399</v>
      </c>
      <c r="V64" s="1">
        <v>34865.741870092301</v>
      </c>
      <c r="W64" s="1">
        <v>13284.8583984375</v>
      </c>
      <c r="X64" s="1">
        <v>19663.880859375</v>
      </c>
      <c r="Y64" s="1">
        <v>23129.869140625</v>
      </c>
      <c r="Z64" s="1">
        <v>21755.1015625</v>
      </c>
      <c r="AA64" s="1">
        <v>17371.3203125</v>
      </c>
      <c r="AB64" s="1">
        <v>22459.916015625</v>
      </c>
      <c r="AC64" s="1" t="s">
        <v>39</v>
      </c>
      <c r="AD64" s="1" t="s">
        <v>39</v>
      </c>
      <c r="AE64" s="1" t="s">
        <v>39</v>
      </c>
      <c r="AF64" s="1" t="s">
        <v>39</v>
      </c>
      <c r="AG64" s="1" t="s">
        <v>39</v>
      </c>
      <c r="AH64" s="1" t="s">
        <v>39</v>
      </c>
      <c r="AI64" s="1" t="s">
        <v>39</v>
      </c>
      <c r="AJ64" s="1">
        <v>2.1599999999999999E-4</v>
      </c>
      <c r="AK64" s="1">
        <v>2.6340000000000001E-6</v>
      </c>
      <c r="AL64" s="1">
        <v>25</v>
      </c>
      <c r="AM64" s="1">
        <v>44.02</v>
      </c>
    </row>
    <row r="65" spans="1:39">
      <c r="A65" s="1" t="s">
        <v>358</v>
      </c>
      <c r="B65" s="1" t="s">
        <v>359</v>
      </c>
      <c r="C65" s="1">
        <v>5</v>
      </c>
      <c r="D65" s="1" t="s">
        <v>360</v>
      </c>
      <c r="E65" s="1" t="s">
        <v>361</v>
      </c>
      <c r="F65" s="1" t="s">
        <v>362</v>
      </c>
      <c r="G65" s="1" t="s">
        <v>363</v>
      </c>
      <c r="H65" s="1">
        <v>1</v>
      </c>
      <c r="I65" s="1">
        <v>2143.0245500000001</v>
      </c>
      <c r="J65" s="1">
        <v>1.38</v>
      </c>
      <c r="K65" s="1">
        <v>78.3</v>
      </c>
      <c r="L65" s="1">
        <v>69.900000000000006</v>
      </c>
      <c r="M65" s="1">
        <v>98.6</v>
      </c>
      <c r="N65" s="1">
        <v>108</v>
      </c>
      <c r="O65" s="1">
        <v>80.5</v>
      </c>
      <c r="P65" s="1">
        <v>164.7</v>
      </c>
      <c r="Q65" s="1">
        <v>10240.8470394627</v>
      </c>
      <c r="R65" s="1">
        <v>9135.5990119293401</v>
      </c>
      <c r="S65" s="1">
        <v>12890.984375</v>
      </c>
      <c r="T65" s="1">
        <v>14129.990978117799</v>
      </c>
      <c r="U65" s="1">
        <v>10531.168370036299</v>
      </c>
      <c r="V65" s="1">
        <v>21543.484784905999</v>
      </c>
      <c r="W65" s="1">
        <v>6128.5615234375</v>
      </c>
      <c r="X65" s="1">
        <v>7393.35107421875</v>
      </c>
      <c r="Y65" s="1">
        <v>12890.984375</v>
      </c>
      <c r="Z65" s="1">
        <v>10206.0693359375</v>
      </c>
      <c r="AA65" s="1">
        <v>5719.5673828125</v>
      </c>
      <c r="AB65" s="1">
        <v>13877.9453125</v>
      </c>
      <c r="AC65" s="1" t="s">
        <v>66</v>
      </c>
      <c r="AD65" s="1" t="s">
        <v>39</v>
      </c>
      <c r="AE65" s="1" t="s">
        <v>39</v>
      </c>
      <c r="AF65" s="1" t="s">
        <v>39</v>
      </c>
      <c r="AG65" s="1" t="s">
        <v>39</v>
      </c>
      <c r="AH65" s="1" t="s">
        <v>39</v>
      </c>
      <c r="AI65" s="1" t="s">
        <v>39</v>
      </c>
      <c r="AJ65" s="1">
        <v>2.1599999999999999E-4</v>
      </c>
      <c r="AK65" s="1">
        <v>2.1139999999999999E-4</v>
      </c>
      <c r="AL65" s="1">
        <v>27</v>
      </c>
      <c r="AM65" s="1">
        <v>38.53</v>
      </c>
    </row>
    <row r="66" spans="1:39">
      <c r="A66" s="1" t="s">
        <v>358</v>
      </c>
      <c r="B66" s="1" t="s">
        <v>364</v>
      </c>
      <c r="C66" s="1">
        <v>2</v>
      </c>
      <c r="D66" s="1" t="s">
        <v>360</v>
      </c>
      <c r="E66" s="1" t="s">
        <v>361</v>
      </c>
      <c r="F66" s="1" t="s">
        <v>362</v>
      </c>
      <c r="G66" s="1" t="s">
        <v>363</v>
      </c>
      <c r="H66" s="1">
        <v>1</v>
      </c>
      <c r="I66" s="1">
        <v>2159.01946</v>
      </c>
      <c r="J66" s="1">
        <v>1.379</v>
      </c>
      <c r="K66" s="1">
        <v>82.1</v>
      </c>
      <c r="L66" s="1">
        <v>106.7</v>
      </c>
      <c r="M66" s="1">
        <v>57.2</v>
      </c>
      <c r="N66" s="1">
        <v>96.7</v>
      </c>
      <c r="O66" s="1">
        <v>78.8</v>
      </c>
      <c r="P66" s="1">
        <v>178.5</v>
      </c>
      <c r="Q66" s="1">
        <v>9206.1206222718392</v>
      </c>
      <c r="R66" s="1">
        <v>11960.103915732099</v>
      </c>
      <c r="S66" s="1">
        <v>6410.662109375</v>
      </c>
      <c r="T66" s="1">
        <v>10845.577243329401</v>
      </c>
      <c r="U66" s="1">
        <v>8837.4299427916994</v>
      </c>
      <c r="V66" s="1">
        <v>20018.789609005598</v>
      </c>
      <c r="W66" s="1">
        <v>5509.3369140625</v>
      </c>
      <c r="X66" s="1">
        <v>9679.1953125</v>
      </c>
      <c r="Y66" s="1">
        <v>6410.662109375</v>
      </c>
      <c r="Z66" s="1">
        <v>7833.74267578125</v>
      </c>
      <c r="AA66" s="1">
        <v>4799.68359375</v>
      </c>
      <c r="AB66" s="1">
        <v>12895.7626953125</v>
      </c>
      <c r="AC66" s="1" t="s">
        <v>66</v>
      </c>
      <c r="AD66" s="1" t="s">
        <v>39</v>
      </c>
      <c r="AE66" s="1" t="s">
        <v>66</v>
      </c>
      <c r="AF66" s="1" t="s">
        <v>66</v>
      </c>
      <c r="AG66" s="1" t="s">
        <v>66</v>
      </c>
      <c r="AH66" s="1" t="s">
        <v>39</v>
      </c>
      <c r="AI66" s="1" t="s">
        <v>39</v>
      </c>
      <c r="AJ66" s="1">
        <v>2.1599999999999999E-4</v>
      </c>
      <c r="AK66" s="1">
        <v>1.6200000000000001E-4</v>
      </c>
      <c r="AL66" s="1">
        <v>19</v>
      </c>
      <c r="AM66" s="1">
        <v>35.26</v>
      </c>
    </row>
    <row r="67" spans="1:39">
      <c r="A67" s="1" t="s">
        <v>365</v>
      </c>
      <c r="B67" s="1" t="s">
        <v>115</v>
      </c>
      <c r="C67" s="1">
        <v>7</v>
      </c>
      <c r="D67" s="1" t="s">
        <v>366</v>
      </c>
      <c r="E67" s="1" t="s">
        <v>367</v>
      </c>
      <c r="F67" s="1" t="s">
        <v>368</v>
      </c>
      <c r="G67" s="1" t="s">
        <v>369</v>
      </c>
      <c r="H67" s="1">
        <v>1</v>
      </c>
      <c r="I67" s="1">
        <v>1936.0109299999999</v>
      </c>
      <c r="J67" s="1">
        <v>1.377</v>
      </c>
      <c r="K67" s="1">
        <v>79</v>
      </c>
      <c r="L67" s="1">
        <v>71.599999999999994</v>
      </c>
      <c r="M67" s="1">
        <v>125.7</v>
      </c>
      <c r="N67" s="1">
        <v>109</v>
      </c>
      <c r="O67" s="1">
        <v>116</v>
      </c>
      <c r="P67" s="1">
        <v>98.6</v>
      </c>
      <c r="Q67" s="1">
        <v>97079.534536234394</v>
      </c>
      <c r="R67" s="1">
        <v>88012.685105278593</v>
      </c>
      <c r="S67" s="1">
        <v>154555.716796875</v>
      </c>
      <c r="T67" s="1">
        <v>134011.88424415301</v>
      </c>
      <c r="U67" s="1">
        <v>142615.849962382</v>
      </c>
      <c r="V67" s="1">
        <v>121184.115124271</v>
      </c>
      <c r="W67" s="1">
        <v>58096.5517578125</v>
      </c>
      <c r="X67" s="1">
        <v>71227.806640625</v>
      </c>
      <c r="Y67" s="1">
        <v>154555.716796875</v>
      </c>
      <c r="Z67" s="1">
        <v>96796.564453125</v>
      </c>
      <c r="AA67" s="1">
        <v>77455.884765625</v>
      </c>
      <c r="AB67" s="1">
        <v>78064.7392578125</v>
      </c>
      <c r="AC67" s="1" t="s">
        <v>39</v>
      </c>
      <c r="AD67" s="1" t="s">
        <v>39</v>
      </c>
      <c r="AE67" s="1" t="s">
        <v>39</v>
      </c>
      <c r="AF67" s="1" t="s">
        <v>39</v>
      </c>
      <c r="AG67" s="1" t="s">
        <v>39</v>
      </c>
      <c r="AH67" s="1" t="s">
        <v>39</v>
      </c>
      <c r="AI67" s="1" t="s">
        <v>39</v>
      </c>
      <c r="AJ67" s="1">
        <v>2.1599999999999999E-4</v>
      </c>
      <c r="AK67" s="1">
        <v>2.266E-7</v>
      </c>
      <c r="AL67" s="1">
        <v>34</v>
      </c>
      <c r="AM67" s="1">
        <v>33.590000000000003</v>
      </c>
    </row>
    <row r="68" spans="1:39">
      <c r="A68" s="1" t="s">
        <v>370</v>
      </c>
      <c r="B68" s="1" t="s">
        <v>93</v>
      </c>
      <c r="C68" s="1">
        <v>5</v>
      </c>
      <c r="D68" s="1" t="s">
        <v>371</v>
      </c>
      <c r="E68" s="1" t="s">
        <v>372</v>
      </c>
      <c r="F68" s="1" t="s">
        <v>373</v>
      </c>
      <c r="G68" s="1" t="s">
        <v>374</v>
      </c>
      <c r="H68" s="1">
        <v>1</v>
      </c>
      <c r="I68" s="1">
        <v>1503.7776799999999</v>
      </c>
      <c r="J68" s="1">
        <v>1.3759999999999999</v>
      </c>
      <c r="K68" s="1">
        <v>65.900000000000006</v>
      </c>
      <c r="L68" s="1">
        <v>112.2</v>
      </c>
      <c r="M68" s="1">
        <v>76.7</v>
      </c>
      <c r="N68" s="1">
        <v>81.400000000000006</v>
      </c>
      <c r="O68" s="1">
        <v>109.4</v>
      </c>
      <c r="P68" s="1">
        <v>154.4</v>
      </c>
      <c r="Q68" s="1">
        <v>10567.0745495581</v>
      </c>
      <c r="R68" s="1">
        <v>17996.692923985302</v>
      </c>
      <c r="S68" s="1">
        <v>12307.296875</v>
      </c>
      <c r="T68" s="1">
        <v>13053.403755149</v>
      </c>
      <c r="U68" s="1">
        <v>17538.073157283801</v>
      </c>
      <c r="V68" s="1">
        <v>24759.522770868502</v>
      </c>
      <c r="W68" s="1">
        <v>6323.7900390625</v>
      </c>
      <c r="X68" s="1">
        <v>14564.5478515625</v>
      </c>
      <c r="Y68" s="1">
        <v>12307.296875</v>
      </c>
      <c r="Z68" s="1">
        <v>9428.4521484375</v>
      </c>
      <c r="AA68" s="1">
        <v>9525.0771484375</v>
      </c>
      <c r="AB68" s="1">
        <v>15949.662109375</v>
      </c>
      <c r="AC68" s="1" t="s">
        <v>39</v>
      </c>
      <c r="AD68" s="1" t="s">
        <v>39</v>
      </c>
      <c r="AE68" s="1" t="s">
        <v>39</v>
      </c>
      <c r="AF68" s="1" t="s">
        <v>39</v>
      </c>
      <c r="AG68" s="1" t="s">
        <v>39</v>
      </c>
      <c r="AH68" s="1" t="s">
        <v>66</v>
      </c>
      <c r="AI68" s="1" t="s">
        <v>39</v>
      </c>
      <c r="AJ68" s="1">
        <v>2.1599999999999999E-4</v>
      </c>
      <c r="AK68" s="1">
        <v>7.0910000000000005E-4</v>
      </c>
      <c r="AL68" s="1">
        <v>28</v>
      </c>
      <c r="AM68" s="1">
        <v>51.55</v>
      </c>
    </row>
    <row r="69" spans="1:39">
      <c r="A69" s="1" t="s">
        <v>375</v>
      </c>
      <c r="B69" s="1" t="s">
        <v>115</v>
      </c>
      <c r="C69" s="1">
        <v>19</v>
      </c>
      <c r="D69" s="1" t="s">
        <v>376</v>
      </c>
      <c r="E69" s="1" t="s">
        <v>377</v>
      </c>
      <c r="F69" s="1" t="s">
        <v>378</v>
      </c>
      <c r="G69" s="1" t="s">
        <v>379</v>
      </c>
      <c r="H69" s="1">
        <v>1</v>
      </c>
      <c r="I69" s="1">
        <v>1989.9011</v>
      </c>
      <c r="J69" s="1">
        <v>1.373</v>
      </c>
      <c r="K69" s="1">
        <v>82.8</v>
      </c>
      <c r="L69" s="1">
        <v>83.1</v>
      </c>
      <c r="M69" s="1">
        <v>72.900000000000006</v>
      </c>
      <c r="N69" s="1">
        <v>156.1</v>
      </c>
      <c r="O69" s="1">
        <v>104.8</v>
      </c>
      <c r="P69" s="1">
        <v>100.2</v>
      </c>
      <c r="Q69" s="1">
        <v>123059.10879021</v>
      </c>
      <c r="R69" s="1">
        <v>123401.524049193</v>
      </c>
      <c r="S69" s="1">
        <v>108334.40234375</v>
      </c>
      <c r="T69" s="1">
        <v>231900.906033679</v>
      </c>
      <c r="U69" s="1">
        <v>155735.27467790601</v>
      </c>
      <c r="V69" s="1">
        <v>148773.365599185</v>
      </c>
      <c r="W69" s="1">
        <v>73643.841796875</v>
      </c>
      <c r="X69" s="1">
        <v>99867.6484375</v>
      </c>
      <c r="Y69" s="1">
        <v>108334.40234375</v>
      </c>
      <c r="Z69" s="1">
        <v>167501.64453125</v>
      </c>
      <c r="AA69" s="1">
        <v>84581.15625</v>
      </c>
      <c r="AB69" s="1">
        <v>95837.263671875</v>
      </c>
      <c r="AC69" s="1" t="s">
        <v>39</v>
      </c>
      <c r="AD69" s="1" t="s">
        <v>39</v>
      </c>
      <c r="AE69" s="1" t="s">
        <v>39</v>
      </c>
      <c r="AF69" s="1" t="s">
        <v>39</v>
      </c>
      <c r="AG69" s="1" t="s">
        <v>39</v>
      </c>
      <c r="AH69" s="1" t="s">
        <v>39</v>
      </c>
      <c r="AI69" s="1" t="s">
        <v>39</v>
      </c>
      <c r="AJ69" s="1">
        <v>2.1599999999999999E-4</v>
      </c>
      <c r="AK69" s="1">
        <v>9.0919999999999996E-8</v>
      </c>
      <c r="AL69" s="1">
        <v>73</v>
      </c>
      <c r="AM69" s="1">
        <v>43.01</v>
      </c>
    </row>
    <row r="70" spans="1:39">
      <c r="A70" s="1" t="s">
        <v>380</v>
      </c>
      <c r="B70" s="1" t="s">
        <v>68</v>
      </c>
      <c r="C70" s="1">
        <v>2</v>
      </c>
      <c r="D70" s="1" t="s">
        <v>381</v>
      </c>
      <c r="E70" s="1" t="s">
        <v>382</v>
      </c>
      <c r="F70" s="1" t="s">
        <v>383</v>
      </c>
      <c r="G70" s="1" t="s">
        <v>384</v>
      </c>
      <c r="H70" s="1">
        <v>2</v>
      </c>
      <c r="I70" s="1">
        <v>2825.3807999999999</v>
      </c>
      <c r="J70" s="1">
        <v>1.373</v>
      </c>
      <c r="K70" s="1">
        <v>68.8</v>
      </c>
      <c r="L70" s="1">
        <v>74.2</v>
      </c>
      <c r="M70" s="1">
        <v>102</v>
      </c>
      <c r="N70" s="1">
        <v>101.8</v>
      </c>
      <c r="O70" s="1">
        <v>160.9</v>
      </c>
      <c r="P70" s="1">
        <v>92.4</v>
      </c>
      <c r="Q70" s="1">
        <v>5065.8375664208097</v>
      </c>
      <c r="R70" s="1">
        <v>5465.1507068143201</v>
      </c>
      <c r="S70" s="1">
        <v>7511.5888671875</v>
      </c>
      <c r="T70" s="1">
        <v>7501.3213487704397</v>
      </c>
      <c r="U70" s="1">
        <v>11853.3720488814</v>
      </c>
      <c r="V70" s="1">
        <v>6810.025977706</v>
      </c>
      <c r="W70" s="1" t="s">
        <v>46</v>
      </c>
      <c r="X70" s="1" t="s">
        <v>46</v>
      </c>
      <c r="Y70" s="1">
        <v>7511.5888671875</v>
      </c>
      <c r="Z70" s="1" t="s">
        <v>46</v>
      </c>
      <c r="AA70" s="1">
        <v>6437.66748046875</v>
      </c>
      <c r="AB70" s="1" t="s">
        <v>46</v>
      </c>
      <c r="AC70" s="1" t="s">
        <v>59</v>
      </c>
      <c r="AD70" s="1" t="s">
        <v>59</v>
      </c>
      <c r="AE70" s="1" t="s">
        <v>39</v>
      </c>
      <c r="AF70" s="1" t="s">
        <v>59</v>
      </c>
      <c r="AG70" s="1" t="s">
        <v>66</v>
      </c>
      <c r="AH70" s="1" t="s">
        <v>39</v>
      </c>
      <c r="AI70" s="1" t="s">
        <v>39</v>
      </c>
      <c r="AJ70" s="1">
        <v>2.1599999999999999E-4</v>
      </c>
      <c r="AK70" s="1">
        <v>1.6209999999999999E-5</v>
      </c>
      <c r="AL70" s="1">
        <v>32</v>
      </c>
      <c r="AM70" s="1">
        <v>43.95</v>
      </c>
    </row>
    <row r="71" spans="1:39">
      <c r="A71" s="1" t="s">
        <v>385</v>
      </c>
      <c r="B71" s="1" t="s">
        <v>386</v>
      </c>
      <c r="C71" s="1">
        <v>20</v>
      </c>
      <c r="D71" s="1" t="s">
        <v>387</v>
      </c>
      <c r="E71" s="1" t="s">
        <v>388</v>
      </c>
      <c r="F71" s="1" t="s">
        <v>389</v>
      </c>
      <c r="G71" s="1" t="s">
        <v>390</v>
      </c>
      <c r="H71" s="1">
        <v>1</v>
      </c>
      <c r="I71" s="1">
        <v>2685.3336399999998</v>
      </c>
      <c r="J71" s="1">
        <v>1.37</v>
      </c>
      <c r="K71" s="1">
        <v>53.2</v>
      </c>
      <c r="L71" s="1">
        <v>136</v>
      </c>
      <c r="M71" s="1">
        <v>65</v>
      </c>
      <c r="N71" s="1">
        <v>76.900000000000006</v>
      </c>
      <c r="O71" s="1">
        <v>72.8</v>
      </c>
      <c r="P71" s="1">
        <v>196.1</v>
      </c>
      <c r="Q71" s="1">
        <v>181176.90345065799</v>
      </c>
      <c r="R71" s="1">
        <v>463459.10207310301</v>
      </c>
      <c r="S71" s="1">
        <v>221497.25</v>
      </c>
      <c r="T71" s="1">
        <v>262040.672988445</v>
      </c>
      <c r="U71" s="1">
        <v>248163.300305504</v>
      </c>
      <c r="V71" s="1">
        <v>668061.93787079002</v>
      </c>
      <c r="W71" s="1">
        <v>108424.01953125</v>
      </c>
      <c r="X71" s="1">
        <v>375072.92578125</v>
      </c>
      <c r="Y71" s="1">
        <v>221497.25</v>
      </c>
      <c r="Z71" s="1">
        <v>189271.548828125</v>
      </c>
      <c r="AA71" s="1">
        <v>134779.60546875</v>
      </c>
      <c r="AB71" s="1">
        <v>430354.1015625</v>
      </c>
      <c r="AC71" s="1" t="s">
        <v>39</v>
      </c>
      <c r="AD71" s="1" t="s">
        <v>39</v>
      </c>
      <c r="AE71" s="1" t="s">
        <v>39</v>
      </c>
      <c r="AF71" s="1" t="s">
        <v>39</v>
      </c>
      <c r="AG71" s="1" t="s">
        <v>39</v>
      </c>
      <c r="AH71" s="1" t="s">
        <v>39</v>
      </c>
      <c r="AI71" s="1" t="s">
        <v>39</v>
      </c>
      <c r="AJ71" s="1">
        <v>2.1599999999999999E-4</v>
      </c>
      <c r="AK71" s="1">
        <v>7.3280000000000005E-8</v>
      </c>
      <c r="AL71" s="1">
        <v>56</v>
      </c>
      <c r="AM71" s="1">
        <v>52.04</v>
      </c>
    </row>
    <row r="72" spans="1:39">
      <c r="A72" s="1" t="s">
        <v>391</v>
      </c>
      <c r="B72" s="1" t="s">
        <v>149</v>
      </c>
      <c r="C72" s="1">
        <v>5</v>
      </c>
      <c r="D72" s="1" t="s">
        <v>392</v>
      </c>
      <c r="E72" s="1" t="s">
        <v>393</v>
      </c>
      <c r="F72" s="1" t="s">
        <v>394</v>
      </c>
      <c r="G72" s="1" t="s">
        <v>395</v>
      </c>
      <c r="H72" s="1">
        <v>0</v>
      </c>
      <c r="I72" s="1">
        <v>1206.66634</v>
      </c>
      <c r="J72" s="1">
        <v>1.3620000000000001</v>
      </c>
      <c r="K72" s="1">
        <v>73.3</v>
      </c>
      <c r="L72" s="1">
        <v>116.6</v>
      </c>
      <c r="M72" s="1">
        <v>74.400000000000006</v>
      </c>
      <c r="N72" s="1">
        <v>99.8</v>
      </c>
      <c r="O72" s="1">
        <v>121.2</v>
      </c>
      <c r="P72" s="1">
        <v>114.7</v>
      </c>
      <c r="Q72" s="1">
        <v>15150.842441263099</v>
      </c>
      <c r="R72" s="1">
        <v>24100.294259222901</v>
      </c>
      <c r="S72" s="1">
        <v>15374.7197265625</v>
      </c>
      <c r="T72" s="1">
        <v>20636.928337785299</v>
      </c>
      <c r="U72" s="1">
        <v>25054.102272099801</v>
      </c>
      <c r="V72" s="1">
        <v>23707.2783676455</v>
      </c>
      <c r="W72" s="1">
        <v>9066.9130859375</v>
      </c>
      <c r="X72" s="1">
        <v>19504.1328125</v>
      </c>
      <c r="Y72" s="1">
        <v>15374.7197265625</v>
      </c>
      <c r="Z72" s="1">
        <v>14906.01953125</v>
      </c>
      <c r="AA72" s="1">
        <v>13607.0966796875</v>
      </c>
      <c r="AB72" s="1">
        <v>15271.82421875</v>
      </c>
      <c r="AC72" s="1" t="s">
        <v>66</v>
      </c>
      <c r="AD72" s="1" t="s">
        <v>39</v>
      </c>
      <c r="AE72" s="1" t="s">
        <v>39</v>
      </c>
      <c r="AF72" s="1" t="s">
        <v>39</v>
      </c>
      <c r="AG72" s="1" t="s">
        <v>39</v>
      </c>
      <c r="AH72" s="1" t="s">
        <v>39</v>
      </c>
      <c r="AI72" s="1" t="s">
        <v>39</v>
      </c>
      <c r="AJ72" s="1">
        <v>2.1599999999999999E-4</v>
      </c>
      <c r="AK72" s="1">
        <v>1.3489999999999999E-3</v>
      </c>
      <c r="AL72" s="1">
        <v>13</v>
      </c>
      <c r="AM72" s="1">
        <v>28.86</v>
      </c>
    </row>
    <row r="73" spans="1:39">
      <c r="A73" s="1" t="s">
        <v>396</v>
      </c>
      <c r="B73" s="1" t="s">
        <v>61</v>
      </c>
      <c r="C73" s="1">
        <v>10</v>
      </c>
      <c r="D73" s="1" t="s">
        <v>397</v>
      </c>
      <c r="E73" s="1" t="s">
        <v>398</v>
      </c>
      <c r="F73" s="1" t="s">
        <v>399</v>
      </c>
      <c r="G73" s="1" t="s">
        <v>400</v>
      </c>
      <c r="H73" s="1">
        <v>1</v>
      </c>
      <c r="I73" s="1">
        <v>1653.79412</v>
      </c>
      <c r="J73" s="1">
        <v>1.357</v>
      </c>
      <c r="K73" s="1">
        <v>91</v>
      </c>
      <c r="L73" s="1">
        <v>83.7</v>
      </c>
      <c r="M73" s="1">
        <v>81.5</v>
      </c>
      <c r="N73" s="1">
        <v>139.6</v>
      </c>
      <c r="O73" s="1">
        <v>113.5</v>
      </c>
      <c r="P73" s="1">
        <v>90.7</v>
      </c>
      <c r="Q73" s="1">
        <v>63230.813709621601</v>
      </c>
      <c r="R73" s="1">
        <v>58150.872875323999</v>
      </c>
      <c r="S73" s="1">
        <v>56616.765625</v>
      </c>
      <c r="T73" s="1">
        <v>97003.964554979102</v>
      </c>
      <c r="U73" s="1">
        <v>78891.021362696207</v>
      </c>
      <c r="V73" s="1">
        <v>63053.159541213703</v>
      </c>
      <c r="W73" s="1">
        <v>37840.02734375</v>
      </c>
      <c r="X73" s="1">
        <v>47060.93359375</v>
      </c>
      <c r="Y73" s="1">
        <v>56616.765625</v>
      </c>
      <c r="Z73" s="1">
        <v>70065.8046875</v>
      </c>
      <c r="AA73" s="1">
        <v>42846.38671875</v>
      </c>
      <c r="AB73" s="1">
        <v>40617.76953125</v>
      </c>
      <c r="AC73" s="1" t="s">
        <v>39</v>
      </c>
      <c r="AD73" s="1" t="s">
        <v>39</v>
      </c>
      <c r="AE73" s="1" t="s">
        <v>39</v>
      </c>
      <c r="AF73" s="1" t="s">
        <v>39</v>
      </c>
      <c r="AG73" s="1" t="s">
        <v>39</v>
      </c>
      <c r="AH73" s="1" t="s">
        <v>39</v>
      </c>
      <c r="AI73" s="1" t="s">
        <v>39</v>
      </c>
      <c r="AJ73" s="1">
        <v>2.1599999999999999E-4</v>
      </c>
      <c r="AK73" s="1">
        <v>2.2280000000000001E-6</v>
      </c>
      <c r="AL73" s="1">
        <v>30</v>
      </c>
      <c r="AM73" s="1">
        <v>37.909999999999997</v>
      </c>
    </row>
    <row r="74" spans="1:39">
      <c r="A74" s="1" t="s">
        <v>73</v>
      </c>
      <c r="B74" s="1" t="s">
        <v>401</v>
      </c>
      <c r="C74" s="1">
        <v>27</v>
      </c>
      <c r="D74" s="1" t="s">
        <v>75</v>
      </c>
      <c r="E74" s="1" t="s">
        <v>76</v>
      </c>
      <c r="F74" s="1" t="s">
        <v>77</v>
      </c>
      <c r="G74" s="1" t="s">
        <v>78</v>
      </c>
      <c r="H74" s="1">
        <v>1</v>
      </c>
      <c r="I74" s="1">
        <v>2248.0666700000002</v>
      </c>
      <c r="J74" s="1">
        <v>1.3460000000000001</v>
      </c>
      <c r="K74" s="1">
        <v>60.3</v>
      </c>
      <c r="L74" s="1">
        <v>111.3</v>
      </c>
      <c r="M74" s="1">
        <v>91.1</v>
      </c>
      <c r="N74" s="1">
        <v>124.7</v>
      </c>
      <c r="O74" s="1">
        <v>62.9</v>
      </c>
      <c r="P74" s="1">
        <v>149.69999999999999</v>
      </c>
      <c r="Q74" s="1">
        <v>90478.882695388005</v>
      </c>
      <c r="R74" s="1">
        <v>166833.43144206901</v>
      </c>
      <c r="S74" s="1">
        <v>136559.96191406299</v>
      </c>
      <c r="T74" s="1">
        <v>186982.51335749801</v>
      </c>
      <c r="U74" s="1">
        <v>94258.630798515005</v>
      </c>
      <c r="V74" s="1">
        <v>224489.36223065201</v>
      </c>
      <c r="W74" s="1">
        <v>54146.438964843801</v>
      </c>
      <c r="X74" s="1">
        <v>135016.66699218799</v>
      </c>
      <c r="Y74" s="1">
        <v>136559.96191406299</v>
      </c>
      <c r="Z74" s="1">
        <v>135057.16308593799</v>
      </c>
      <c r="AA74" s="1">
        <v>51192.666503906301</v>
      </c>
      <c r="AB74" s="1">
        <v>144612.216796875</v>
      </c>
      <c r="AC74" s="1" t="s">
        <v>39</v>
      </c>
      <c r="AD74" s="1" t="s">
        <v>39</v>
      </c>
      <c r="AE74" s="1" t="s">
        <v>39</v>
      </c>
      <c r="AF74" s="1" t="s">
        <v>39</v>
      </c>
      <c r="AG74" s="1" t="s">
        <v>39</v>
      </c>
      <c r="AH74" s="1" t="s">
        <v>39</v>
      </c>
      <c r="AI74" s="1" t="s">
        <v>39</v>
      </c>
      <c r="AJ74" s="1">
        <v>2.1599999999999999E-4</v>
      </c>
      <c r="AK74" s="1">
        <v>7.7610000000000007E-6</v>
      </c>
      <c r="AL74" s="1">
        <v>18</v>
      </c>
      <c r="AM74" s="1">
        <v>53.7</v>
      </c>
    </row>
    <row r="75" spans="1:39">
      <c r="A75" s="1" t="s">
        <v>402</v>
      </c>
      <c r="B75" s="1" t="s">
        <v>266</v>
      </c>
      <c r="C75" s="1">
        <v>3</v>
      </c>
      <c r="D75" s="1" t="s">
        <v>403</v>
      </c>
      <c r="E75" s="1" t="s">
        <v>404</v>
      </c>
      <c r="F75" s="1" t="s">
        <v>405</v>
      </c>
      <c r="G75" s="1" t="s">
        <v>406</v>
      </c>
      <c r="H75" s="1">
        <v>1</v>
      </c>
      <c r="I75" s="1">
        <v>2086.10014</v>
      </c>
      <c r="J75" s="1">
        <v>1.3440000000000001</v>
      </c>
      <c r="K75" s="1">
        <v>95</v>
      </c>
      <c r="L75" s="1">
        <v>93.1</v>
      </c>
      <c r="M75" s="1">
        <v>74</v>
      </c>
      <c r="N75" s="1">
        <v>110.1</v>
      </c>
      <c r="O75" s="1">
        <v>100</v>
      </c>
      <c r="P75" s="1">
        <v>127.7</v>
      </c>
      <c r="Q75" s="1">
        <v>22005.588786299799</v>
      </c>
      <c r="R75" s="1">
        <v>21554.549847865801</v>
      </c>
      <c r="S75" s="1">
        <v>17140.98828125</v>
      </c>
      <c r="T75" s="1">
        <v>25494.128411505899</v>
      </c>
      <c r="U75" s="1">
        <v>23148.4849373693</v>
      </c>
      <c r="V75" s="1">
        <v>29566.1233464631</v>
      </c>
      <c r="W75" s="1">
        <v>13169.0869140625</v>
      </c>
      <c r="X75" s="1">
        <v>17443.88671875</v>
      </c>
      <c r="Y75" s="1">
        <v>17140.98828125</v>
      </c>
      <c r="Z75" s="1">
        <v>18414.3671875</v>
      </c>
      <c r="AA75" s="1">
        <v>12572.1396484375</v>
      </c>
      <c r="AB75" s="1">
        <v>19045.9921875</v>
      </c>
      <c r="AC75" s="1" t="s">
        <v>39</v>
      </c>
      <c r="AD75" s="1" t="s">
        <v>66</v>
      </c>
      <c r="AE75" s="1" t="s">
        <v>39</v>
      </c>
      <c r="AF75" s="1" t="s">
        <v>39</v>
      </c>
      <c r="AG75" s="1" t="s">
        <v>66</v>
      </c>
      <c r="AH75" s="1" t="s">
        <v>66</v>
      </c>
      <c r="AI75" s="1" t="s">
        <v>39</v>
      </c>
      <c r="AJ75" s="1">
        <v>2.1599999999999999E-4</v>
      </c>
      <c r="AK75" s="1">
        <v>1.1789999999999999E-3</v>
      </c>
      <c r="AL75" s="1">
        <v>18</v>
      </c>
      <c r="AM75" s="1">
        <v>36.36</v>
      </c>
    </row>
    <row r="76" spans="1:39">
      <c r="A76" s="1" t="s">
        <v>407</v>
      </c>
      <c r="B76" s="1" t="s">
        <v>188</v>
      </c>
      <c r="C76" s="1">
        <v>1</v>
      </c>
      <c r="D76" s="1" t="s">
        <v>408</v>
      </c>
      <c r="E76" s="1" t="s">
        <v>409</v>
      </c>
      <c r="F76" s="1" t="s">
        <v>410</v>
      </c>
      <c r="G76" s="1" t="s">
        <v>411</v>
      </c>
      <c r="H76" s="1">
        <v>1</v>
      </c>
      <c r="I76" s="1">
        <v>1171.6503499999999</v>
      </c>
      <c r="J76" s="1">
        <v>1.343</v>
      </c>
      <c r="K76" s="1">
        <v>73.900000000000006</v>
      </c>
      <c r="L76" s="1">
        <v>99.4</v>
      </c>
      <c r="M76" s="1">
        <v>84.1</v>
      </c>
      <c r="N76" s="1">
        <v>144.1</v>
      </c>
      <c r="O76" s="1">
        <v>85.5</v>
      </c>
      <c r="P76" s="1">
        <v>112.9</v>
      </c>
      <c r="Q76" s="1">
        <v>6746.3905875717401</v>
      </c>
      <c r="R76" s="1">
        <v>9068.9287815830703</v>
      </c>
      <c r="S76" s="1">
        <v>7674.541015625</v>
      </c>
      <c r="T76" s="1">
        <v>13146.875721869201</v>
      </c>
      <c r="U76" s="1">
        <v>7805.9391930805996</v>
      </c>
      <c r="V76" s="1">
        <v>10304.6187410408</v>
      </c>
      <c r="W76" s="1">
        <v>4037.3291015625</v>
      </c>
      <c r="X76" s="1">
        <v>7339.3955078125</v>
      </c>
      <c r="Y76" s="1">
        <v>7674.541015625</v>
      </c>
      <c r="Z76" s="1">
        <v>9495.966796875</v>
      </c>
      <c r="AA76" s="1">
        <v>4239.47216796875</v>
      </c>
      <c r="AB76" s="1">
        <v>6638.0595703125</v>
      </c>
      <c r="AC76" s="1" t="s">
        <v>66</v>
      </c>
      <c r="AD76" s="1" t="s">
        <v>39</v>
      </c>
      <c r="AE76" s="1" t="s">
        <v>66</v>
      </c>
      <c r="AF76" s="1" t="s">
        <v>66</v>
      </c>
      <c r="AG76" s="1" t="s">
        <v>66</v>
      </c>
      <c r="AH76" s="1" t="s">
        <v>66</v>
      </c>
      <c r="AI76" s="1" t="s">
        <v>39</v>
      </c>
      <c r="AJ76" s="1">
        <v>8.6479999999999999E-4</v>
      </c>
      <c r="AK76" s="1">
        <v>8.4899999999999993E-3</v>
      </c>
      <c r="AL76" s="1">
        <v>11</v>
      </c>
      <c r="AM76" s="1">
        <v>34.590000000000003</v>
      </c>
    </row>
    <row r="77" spans="1:39">
      <c r="A77" s="1" t="s">
        <v>412</v>
      </c>
      <c r="B77" s="1" t="s">
        <v>413</v>
      </c>
      <c r="C77" s="1">
        <v>3</v>
      </c>
      <c r="D77" s="1" t="s">
        <v>414</v>
      </c>
      <c r="E77" s="1" t="s">
        <v>415</v>
      </c>
      <c r="F77" s="1" t="s">
        <v>416</v>
      </c>
      <c r="G77" s="1" t="s">
        <v>417</v>
      </c>
      <c r="H77" s="1">
        <v>1</v>
      </c>
      <c r="I77" s="1">
        <v>2223.07638</v>
      </c>
      <c r="J77" s="1">
        <v>1.333</v>
      </c>
      <c r="K77" s="1">
        <v>86.8</v>
      </c>
      <c r="L77" s="1">
        <v>79.7</v>
      </c>
      <c r="M77" s="1">
        <v>84.6</v>
      </c>
      <c r="N77" s="1">
        <v>112.8</v>
      </c>
      <c r="O77" s="1">
        <v>84.1</v>
      </c>
      <c r="P77" s="1">
        <v>151.9</v>
      </c>
      <c r="Q77" s="1">
        <v>22334.800930367499</v>
      </c>
      <c r="R77" s="1">
        <v>20508.2409451237</v>
      </c>
      <c r="S77" s="1">
        <v>21756.560546875</v>
      </c>
      <c r="T77" s="1">
        <v>29011.210751442199</v>
      </c>
      <c r="U77" s="1">
        <v>21630.161783165</v>
      </c>
      <c r="V77" s="1">
        <v>39074.461767954301</v>
      </c>
      <c r="W77" s="1">
        <v>13366.1015625</v>
      </c>
      <c r="X77" s="1">
        <v>16597.119140625</v>
      </c>
      <c r="Y77" s="1">
        <v>21756.560546875</v>
      </c>
      <c r="Z77" s="1">
        <v>20954.75</v>
      </c>
      <c r="AA77" s="1">
        <v>11747.525390625</v>
      </c>
      <c r="AB77" s="1">
        <v>25171.1015625</v>
      </c>
      <c r="AC77" s="1" t="s">
        <v>39</v>
      </c>
      <c r="AD77" s="1" t="s">
        <v>39</v>
      </c>
      <c r="AE77" s="1" t="s">
        <v>66</v>
      </c>
      <c r="AF77" s="1" t="s">
        <v>39</v>
      </c>
      <c r="AG77" s="1" t="s">
        <v>66</v>
      </c>
      <c r="AH77" s="1" t="s">
        <v>66</v>
      </c>
      <c r="AI77" s="1" t="s">
        <v>39</v>
      </c>
      <c r="AJ77" s="1">
        <v>6.9740000000000004E-4</v>
      </c>
      <c r="AK77" s="1">
        <v>7.9959999999999996E-3</v>
      </c>
      <c r="AL77" s="1">
        <v>10</v>
      </c>
      <c r="AM77" s="1">
        <v>36.6</v>
      </c>
    </row>
    <row r="78" spans="1:39">
      <c r="A78" s="1" t="s">
        <v>418</v>
      </c>
      <c r="B78" s="1" t="s">
        <v>419</v>
      </c>
      <c r="C78" s="1">
        <v>26</v>
      </c>
      <c r="D78" s="1" t="s">
        <v>420</v>
      </c>
      <c r="E78" s="1" t="s">
        <v>421</v>
      </c>
      <c r="F78" s="1" t="s">
        <v>422</v>
      </c>
      <c r="G78" s="1" t="s">
        <v>423</v>
      </c>
      <c r="H78" s="1">
        <v>1</v>
      </c>
      <c r="I78" s="1">
        <v>1172.6278500000001</v>
      </c>
      <c r="J78" s="1">
        <v>1.331</v>
      </c>
      <c r="K78" s="1">
        <v>89</v>
      </c>
      <c r="L78" s="1">
        <v>87.1</v>
      </c>
      <c r="M78" s="1">
        <v>72.5</v>
      </c>
      <c r="N78" s="1">
        <v>110</v>
      </c>
      <c r="O78" s="1">
        <v>96.6</v>
      </c>
      <c r="P78" s="1">
        <v>144.9</v>
      </c>
      <c r="Q78" s="1">
        <v>393805.83401128202</v>
      </c>
      <c r="R78" s="1">
        <v>385350.85916850797</v>
      </c>
      <c r="S78" s="1">
        <v>321024.416015625</v>
      </c>
      <c r="T78" s="1">
        <v>486780.33113531099</v>
      </c>
      <c r="U78" s="1">
        <v>427365.37860284699</v>
      </c>
      <c r="V78" s="1">
        <v>641271.30231040204</v>
      </c>
      <c r="W78" s="1">
        <v>235670.279296875</v>
      </c>
      <c r="X78" s="1">
        <v>311860.6875</v>
      </c>
      <c r="Y78" s="1">
        <v>321024.416015625</v>
      </c>
      <c r="Z78" s="1">
        <v>351600.63574218802</v>
      </c>
      <c r="AA78" s="1">
        <v>232105.782958984</v>
      </c>
      <c r="AB78" s="1">
        <v>413096.03125</v>
      </c>
      <c r="AC78" s="1" t="s">
        <v>39</v>
      </c>
      <c r="AD78" s="1" t="s">
        <v>39</v>
      </c>
      <c r="AE78" s="1" t="s">
        <v>39</v>
      </c>
      <c r="AF78" s="1" t="s">
        <v>39</v>
      </c>
      <c r="AG78" s="1" t="s">
        <v>39</v>
      </c>
      <c r="AH78" s="1" t="s">
        <v>39</v>
      </c>
      <c r="AI78" s="1" t="s">
        <v>39</v>
      </c>
      <c r="AJ78" s="1">
        <v>2.1599999999999999E-4</v>
      </c>
      <c r="AK78" s="1">
        <v>1.774E-4</v>
      </c>
      <c r="AL78" s="1">
        <v>44</v>
      </c>
      <c r="AM78" s="1">
        <v>29.6</v>
      </c>
    </row>
    <row r="79" spans="1:39">
      <c r="A79" s="1" t="s">
        <v>424</v>
      </c>
      <c r="B79" s="1" t="s">
        <v>121</v>
      </c>
      <c r="C79" s="1">
        <v>6</v>
      </c>
      <c r="D79" s="1" t="s">
        <v>425</v>
      </c>
      <c r="E79" s="1" t="s">
        <v>426</v>
      </c>
      <c r="F79" s="1" t="s">
        <v>427</v>
      </c>
      <c r="G79" s="1" t="s">
        <v>428</v>
      </c>
      <c r="H79" s="1">
        <v>1</v>
      </c>
      <c r="I79" s="1">
        <v>1420.7729300000001</v>
      </c>
      <c r="J79" s="1">
        <v>1.331</v>
      </c>
      <c r="K79" s="1">
        <v>85.2</v>
      </c>
      <c r="L79" s="1">
        <v>107.3</v>
      </c>
      <c r="M79" s="1">
        <v>73.5</v>
      </c>
      <c r="N79" s="1">
        <v>105.9</v>
      </c>
      <c r="O79" s="1">
        <v>113.4</v>
      </c>
      <c r="P79" s="1">
        <v>114.7</v>
      </c>
      <c r="Q79" s="1">
        <v>20505.208882393301</v>
      </c>
      <c r="R79" s="1">
        <v>25824.782294792501</v>
      </c>
      <c r="S79" s="1">
        <v>17692.525390625</v>
      </c>
      <c r="T79" s="1">
        <v>25475.740926912102</v>
      </c>
      <c r="U79" s="1">
        <v>27295.3382417016</v>
      </c>
      <c r="V79" s="1">
        <v>27589.443003201301</v>
      </c>
      <c r="W79" s="1">
        <v>12271.1953125</v>
      </c>
      <c r="X79" s="1">
        <v>20899.744140625</v>
      </c>
      <c r="Y79" s="1">
        <v>17692.525390625</v>
      </c>
      <c r="Z79" s="1">
        <v>18401.0859375</v>
      </c>
      <c r="AA79" s="1">
        <v>14824.3310546875</v>
      </c>
      <c r="AB79" s="1">
        <v>17772.6484375</v>
      </c>
      <c r="AC79" s="1" t="s">
        <v>39</v>
      </c>
      <c r="AD79" s="1" t="s">
        <v>39</v>
      </c>
      <c r="AE79" s="1" t="s">
        <v>39</v>
      </c>
      <c r="AF79" s="1" t="s">
        <v>39</v>
      </c>
      <c r="AG79" s="1" t="s">
        <v>39</v>
      </c>
      <c r="AH79" s="1" t="s">
        <v>39</v>
      </c>
      <c r="AI79" s="1" t="s">
        <v>39</v>
      </c>
      <c r="AJ79" s="1">
        <v>2.1599999999999999E-4</v>
      </c>
      <c r="AK79" s="1">
        <v>8.9939999999999996E-4</v>
      </c>
      <c r="AL79" s="1">
        <v>20</v>
      </c>
      <c r="AM79" s="1">
        <v>28.6</v>
      </c>
    </row>
    <row r="80" spans="1:39">
      <c r="A80" s="1" t="s">
        <v>429</v>
      </c>
      <c r="B80" s="1" t="s">
        <v>188</v>
      </c>
      <c r="C80" s="1">
        <v>20</v>
      </c>
      <c r="D80" s="1" t="s">
        <v>430</v>
      </c>
      <c r="E80" s="1" t="s">
        <v>431</v>
      </c>
      <c r="F80" s="1" t="s">
        <v>432</v>
      </c>
      <c r="G80" s="1" t="s">
        <v>433</v>
      </c>
      <c r="H80" s="1">
        <v>0</v>
      </c>
      <c r="I80" s="1">
        <v>1882.0618999999999</v>
      </c>
      <c r="J80" s="1">
        <v>1.3240000000000001</v>
      </c>
      <c r="K80" s="1">
        <v>78.599999999999994</v>
      </c>
      <c r="L80" s="1">
        <v>137.1</v>
      </c>
      <c r="M80" s="1">
        <v>71.900000000000006</v>
      </c>
      <c r="N80" s="1">
        <v>113</v>
      </c>
      <c r="O80" s="1">
        <v>104.2</v>
      </c>
      <c r="P80" s="1">
        <v>95.2</v>
      </c>
      <c r="Q80" s="1">
        <v>118432.97182444199</v>
      </c>
      <c r="R80" s="1">
        <v>206608.375247983</v>
      </c>
      <c r="S80" s="1">
        <v>108401.5625</v>
      </c>
      <c r="T80" s="1">
        <v>170354.86922574401</v>
      </c>
      <c r="U80" s="1">
        <v>157135.16968696</v>
      </c>
      <c r="V80" s="1">
        <v>143520.17822812</v>
      </c>
      <c r="W80" s="1">
        <v>70875.36328125</v>
      </c>
      <c r="X80" s="1">
        <v>167206.140625</v>
      </c>
      <c r="Y80" s="1">
        <v>108401.5625</v>
      </c>
      <c r="Z80" s="1">
        <v>123047.04296875</v>
      </c>
      <c r="AA80" s="1">
        <v>85341.451171875</v>
      </c>
      <c r="AB80" s="1">
        <v>92453.25</v>
      </c>
      <c r="AC80" s="1" t="s">
        <v>39</v>
      </c>
      <c r="AD80" s="1" t="s">
        <v>39</v>
      </c>
      <c r="AE80" s="1" t="s">
        <v>39</v>
      </c>
      <c r="AF80" s="1" t="s">
        <v>39</v>
      </c>
      <c r="AG80" s="1" t="s">
        <v>39</v>
      </c>
      <c r="AH80" s="1" t="s">
        <v>39</v>
      </c>
      <c r="AI80" s="1" t="s">
        <v>39</v>
      </c>
      <c r="AJ80" s="1">
        <v>2.1599999999999999E-4</v>
      </c>
      <c r="AK80" s="1">
        <v>4.5879999999999999E-6</v>
      </c>
      <c r="AL80" s="1">
        <v>21</v>
      </c>
      <c r="AM80" s="1">
        <v>55.86</v>
      </c>
    </row>
    <row r="81" spans="1:39">
      <c r="A81" s="1" t="s">
        <v>434</v>
      </c>
      <c r="B81" s="1" t="s">
        <v>435</v>
      </c>
      <c r="C81" s="1">
        <v>6</v>
      </c>
      <c r="D81" s="1" t="s">
        <v>436</v>
      </c>
      <c r="E81" s="1" t="s">
        <v>437</v>
      </c>
      <c r="F81" s="1" t="s">
        <v>438</v>
      </c>
      <c r="G81" s="1" t="s">
        <v>439</v>
      </c>
      <c r="H81" s="1">
        <v>1</v>
      </c>
      <c r="I81" s="1">
        <v>1497.7981400000001</v>
      </c>
      <c r="J81" s="1">
        <v>1.323</v>
      </c>
      <c r="K81" s="1">
        <v>71.7</v>
      </c>
      <c r="L81" s="1">
        <v>95.1</v>
      </c>
      <c r="M81" s="1">
        <v>86.1</v>
      </c>
      <c r="N81" s="1">
        <v>114</v>
      </c>
      <c r="O81" s="1">
        <v>124.1</v>
      </c>
      <c r="P81" s="1">
        <v>109</v>
      </c>
      <c r="Q81" s="1">
        <v>15781.071810986599</v>
      </c>
      <c r="R81" s="1">
        <v>20928.7772652764</v>
      </c>
      <c r="S81" s="1">
        <v>18966.470703125</v>
      </c>
      <c r="T81" s="1">
        <v>25100.027831781201</v>
      </c>
      <c r="U81" s="1">
        <v>27320.624897414898</v>
      </c>
      <c r="V81" s="1">
        <v>24009.197589063398</v>
      </c>
      <c r="W81" s="1">
        <v>9444.0693359375</v>
      </c>
      <c r="X81" s="1">
        <v>16937.455078125</v>
      </c>
      <c r="Y81" s="1">
        <v>18966.470703125</v>
      </c>
      <c r="Z81" s="1">
        <v>18129.708984375</v>
      </c>
      <c r="AA81" s="1">
        <v>14838.064453125</v>
      </c>
      <c r="AB81" s="1">
        <v>15466.3154296875</v>
      </c>
      <c r="AC81" s="1" t="s">
        <v>39</v>
      </c>
      <c r="AD81" s="1" t="s">
        <v>39</v>
      </c>
      <c r="AE81" s="1" t="s">
        <v>39</v>
      </c>
      <c r="AF81" s="1" t="s">
        <v>39</v>
      </c>
      <c r="AG81" s="1" t="s">
        <v>39</v>
      </c>
      <c r="AH81" s="1" t="s">
        <v>66</v>
      </c>
      <c r="AI81" s="1" t="s">
        <v>39</v>
      </c>
      <c r="AJ81" s="1">
        <v>2.1599999999999999E-4</v>
      </c>
      <c r="AK81" s="1">
        <v>2.4509999999999999E-4</v>
      </c>
      <c r="AL81" s="1">
        <v>19</v>
      </c>
      <c r="AM81" s="1">
        <v>50.55</v>
      </c>
    </row>
    <row r="82" spans="1:39">
      <c r="A82" s="1" t="s">
        <v>440</v>
      </c>
      <c r="B82" s="1" t="s">
        <v>441</v>
      </c>
      <c r="C82" s="1">
        <v>2</v>
      </c>
      <c r="D82" s="1" t="s">
        <v>442</v>
      </c>
      <c r="E82" s="1" t="s">
        <v>443</v>
      </c>
      <c r="F82" s="1" t="s">
        <v>444</v>
      </c>
      <c r="G82" s="1" t="s">
        <v>445</v>
      </c>
      <c r="H82" s="1">
        <v>1</v>
      </c>
      <c r="I82" s="1">
        <v>1591.7640799999999</v>
      </c>
      <c r="J82" s="1">
        <v>1.3160000000000001</v>
      </c>
      <c r="K82" s="1">
        <v>119.2</v>
      </c>
      <c r="L82" s="1">
        <v>58.1</v>
      </c>
      <c r="M82" s="1">
        <v>85</v>
      </c>
      <c r="N82" s="1">
        <v>128.19999999999999</v>
      </c>
      <c r="O82" s="1">
        <v>111.9</v>
      </c>
      <c r="P82" s="1">
        <v>97.5</v>
      </c>
      <c r="Q82" s="1">
        <v>30186.7234398123</v>
      </c>
      <c r="R82" s="1">
        <v>14715.5276224059</v>
      </c>
      <c r="S82" s="1">
        <v>21524.21875</v>
      </c>
      <c r="T82" s="1">
        <v>32454.364587143798</v>
      </c>
      <c r="U82" s="1">
        <v>28324.2001717688</v>
      </c>
      <c r="V82" s="1">
        <v>24684.932461359898</v>
      </c>
      <c r="W82" s="1">
        <v>18065.0283203125</v>
      </c>
      <c r="X82" s="1">
        <v>11909.1328125</v>
      </c>
      <c r="Y82" s="1">
        <v>21524.21875</v>
      </c>
      <c r="Z82" s="1">
        <v>23441.734375</v>
      </c>
      <c r="AA82" s="1">
        <v>15383.114746093799</v>
      </c>
      <c r="AB82" s="1">
        <v>15901.6123046875</v>
      </c>
      <c r="AC82" s="1" t="s">
        <v>39</v>
      </c>
      <c r="AD82" s="1" t="s">
        <v>66</v>
      </c>
      <c r="AE82" s="1" t="s">
        <v>66</v>
      </c>
      <c r="AF82" s="1" t="s">
        <v>39</v>
      </c>
      <c r="AG82" s="1" t="s">
        <v>66</v>
      </c>
      <c r="AH82" s="1" t="s">
        <v>66</v>
      </c>
      <c r="AI82" s="1" t="s">
        <v>39</v>
      </c>
      <c r="AJ82" s="1">
        <v>2.1599999999999999E-4</v>
      </c>
      <c r="AK82" s="1">
        <v>2.4130000000000001E-4</v>
      </c>
      <c r="AL82" s="1">
        <v>12</v>
      </c>
      <c r="AM82" s="1">
        <v>35.71</v>
      </c>
    </row>
    <row r="83" spans="1:39">
      <c r="A83" s="1" t="s">
        <v>446</v>
      </c>
      <c r="B83" s="1" t="s">
        <v>188</v>
      </c>
      <c r="C83" s="1">
        <v>4</v>
      </c>
      <c r="D83" s="1" t="s">
        <v>447</v>
      </c>
      <c r="E83" s="1" t="s">
        <v>448</v>
      </c>
      <c r="F83" s="1" t="s">
        <v>449</v>
      </c>
      <c r="G83" s="1" t="s">
        <v>450</v>
      </c>
      <c r="H83" s="1">
        <v>0</v>
      </c>
      <c r="I83" s="1">
        <v>1264.7194400000001</v>
      </c>
      <c r="J83" s="1">
        <v>1.3160000000000001</v>
      </c>
      <c r="K83" s="1">
        <v>92.6</v>
      </c>
      <c r="L83" s="1">
        <v>76.7</v>
      </c>
      <c r="M83" s="1">
        <v>88.8</v>
      </c>
      <c r="N83" s="1">
        <v>105.1</v>
      </c>
      <c r="O83" s="1">
        <v>115</v>
      </c>
      <c r="P83" s="1">
        <v>121.8</v>
      </c>
      <c r="Q83" s="1">
        <v>13332.800551439201</v>
      </c>
      <c r="R83" s="1">
        <v>11047.8172535787</v>
      </c>
      <c r="S83" s="1">
        <v>12793.0966796875</v>
      </c>
      <c r="T83" s="1">
        <v>15131.163825854401</v>
      </c>
      <c r="U83" s="1">
        <v>16554.896408546101</v>
      </c>
      <c r="V83" s="1">
        <v>17542.0814688957</v>
      </c>
      <c r="W83" s="1">
        <v>7978.9189453125</v>
      </c>
      <c r="X83" s="1">
        <v>8940.890625</v>
      </c>
      <c r="Y83" s="1">
        <v>12793.0966796875</v>
      </c>
      <c r="Z83" s="1">
        <v>10929.21484375</v>
      </c>
      <c r="AA83" s="1">
        <v>8991.10546875</v>
      </c>
      <c r="AB83" s="1">
        <v>11300.3095703125</v>
      </c>
      <c r="AC83" s="1" t="s">
        <v>39</v>
      </c>
      <c r="AD83" s="1" t="s">
        <v>66</v>
      </c>
      <c r="AE83" s="1" t="s">
        <v>39</v>
      </c>
      <c r="AF83" s="1" t="s">
        <v>39</v>
      </c>
      <c r="AG83" s="1" t="s">
        <v>66</v>
      </c>
      <c r="AH83" s="1" t="s">
        <v>39</v>
      </c>
      <c r="AI83" s="1" t="s">
        <v>39</v>
      </c>
      <c r="AJ83" s="1">
        <v>2.1599999999999999E-4</v>
      </c>
      <c r="AK83" s="1">
        <v>3.165E-4</v>
      </c>
      <c r="AL83" s="1">
        <v>21</v>
      </c>
      <c r="AM83" s="1">
        <v>32.89</v>
      </c>
    </row>
    <row r="84" spans="1:39">
      <c r="A84" s="1" t="s">
        <v>451</v>
      </c>
      <c r="B84" s="1" t="s">
        <v>149</v>
      </c>
      <c r="C84" s="1">
        <v>4</v>
      </c>
      <c r="D84" s="1" t="s">
        <v>452</v>
      </c>
      <c r="E84" s="1" t="s">
        <v>453</v>
      </c>
      <c r="F84" s="1" t="s">
        <v>454</v>
      </c>
      <c r="G84" s="1" t="s">
        <v>455</v>
      </c>
      <c r="H84" s="1">
        <v>1</v>
      </c>
      <c r="I84" s="1">
        <v>1264.59905</v>
      </c>
      <c r="J84" s="1">
        <v>1.306</v>
      </c>
      <c r="K84" s="1">
        <v>91.4</v>
      </c>
      <c r="L84" s="1">
        <v>74.8</v>
      </c>
      <c r="M84" s="1">
        <v>85.2</v>
      </c>
      <c r="N84" s="1">
        <v>77.900000000000006</v>
      </c>
      <c r="O84" s="1">
        <v>159.6</v>
      </c>
      <c r="P84" s="1">
        <v>111.2</v>
      </c>
      <c r="Q84" s="1">
        <v>11801.8163184809</v>
      </c>
      <c r="R84" s="1">
        <v>9656.6363255524193</v>
      </c>
      <c r="S84" s="1">
        <v>11000.7705078125</v>
      </c>
      <c r="T84" s="1">
        <v>10054.6206652328</v>
      </c>
      <c r="U84" s="1">
        <v>20609.796766386102</v>
      </c>
      <c r="V84" s="1">
        <v>14363.8093466098</v>
      </c>
      <c r="W84" s="1">
        <v>7062.71240234375</v>
      </c>
      <c r="X84" s="1">
        <v>7815.021484375</v>
      </c>
      <c r="Y84" s="1">
        <v>11000.7705078125</v>
      </c>
      <c r="Z84" s="1">
        <v>7262.43603515625</v>
      </c>
      <c r="AA84" s="1">
        <v>11193.3564453125</v>
      </c>
      <c r="AB84" s="1">
        <v>9252.9208984375</v>
      </c>
      <c r="AC84" s="1" t="s">
        <v>66</v>
      </c>
      <c r="AD84" s="1" t="s">
        <v>39</v>
      </c>
      <c r="AE84" s="1" t="s">
        <v>39</v>
      </c>
      <c r="AF84" s="1" t="s">
        <v>39</v>
      </c>
      <c r="AG84" s="1" t="s">
        <v>66</v>
      </c>
      <c r="AH84" s="1" t="s">
        <v>39</v>
      </c>
      <c r="AI84" s="1" t="s">
        <v>39</v>
      </c>
      <c r="AJ84" s="1">
        <v>1.0139999999999999E-3</v>
      </c>
      <c r="AK84" s="1">
        <v>9.7520000000000003E-3</v>
      </c>
      <c r="AL84" s="1">
        <v>12</v>
      </c>
      <c r="AM84" s="1">
        <v>20.170000000000002</v>
      </c>
    </row>
    <row r="85" spans="1:39">
      <c r="A85" s="1" t="s">
        <v>456</v>
      </c>
      <c r="B85" s="1" t="s">
        <v>93</v>
      </c>
      <c r="C85" s="1">
        <v>6</v>
      </c>
      <c r="D85" s="1" t="s">
        <v>457</v>
      </c>
      <c r="E85" s="1" t="s">
        <v>458</v>
      </c>
      <c r="F85" s="1" t="s">
        <v>459</v>
      </c>
      <c r="G85" s="1" t="s">
        <v>460</v>
      </c>
      <c r="H85" s="1">
        <v>1</v>
      </c>
      <c r="I85" s="1">
        <v>1493.80323</v>
      </c>
      <c r="J85" s="1">
        <v>1.2949999999999999</v>
      </c>
      <c r="K85" s="1">
        <v>82.8</v>
      </c>
      <c r="L85" s="1">
        <v>93.9</v>
      </c>
      <c r="M85" s="1">
        <v>84.6</v>
      </c>
      <c r="N85" s="1">
        <v>123.2</v>
      </c>
      <c r="O85" s="1">
        <v>107.3</v>
      </c>
      <c r="P85" s="1">
        <v>108.1</v>
      </c>
      <c r="Q85" s="1">
        <v>44773.778477902801</v>
      </c>
      <c r="R85" s="1">
        <v>50771.924413050801</v>
      </c>
      <c r="S85" s="1">
        <v>45732.25</v>
      </c>
      <c r="T85" s="1">
        <v>66597.727795905099</v>
      </c>
      <c r="U85" s="1">
        <v>57975.963254221802</v>
      </c>
      <c r="V85" s="1">
        <v>58403.289119041801</v>
      </c>
      <c r="W85" s="1">
        <v>26794.546875</v>
      </c>
      <c r="X85" s="1">
        <v>41089.22265625</v>
      </c>
      <c r="Y85" s="1">
        <v>45732.25</v>
      </c>
      <c r="Z85" s="1">
        <v>48103.4296875</v>
      </c>
      <c r="AA85" s="1">
        <v>31487.240234375</v>
      </c>
      <c r="AB85" s="1">
        <v>37622.40234375</v>
      </c>
      <c r="AC85" s="1" t="s">
        <v>39</v>
      </c>
      <c r="AD85" s="1" t="s">
        <v>39</v>
      </c>
      <c r="AE85" s="1" t="s">
        <v>39</v>
      </c>
      <c r="AF85" s="1" t="s">
        <v>39</v>
      </c>
      <c r="AG85" s="1" t="s">
        <v>39</v>
      </c>
      <c r="AH85" s="1" t="s">
        <v>39</v>
      </c>
      <c r="AI85" s="1" t="s">
        <v>39</v>
      </c>
      <c r="AJ85" s="1">
        <v>2.1599999999999999E-4</v>
      </c>
      <c r="AK85" s="1">
        <v>9.4180000000000003E-6</v>
      </c>
      <c r="AL85" s="1">
        <v>44</v>
      </c>
      <c r="AM85" s="1">
        <v>34.11</v>
      </c>
    </row>
    <row r="86" spans="1:39">
      <c r="A86" s="1" t="s">
        <v>461</v>
      </c>
      <c r="B86" s="1" t="s">
        <v>115</v>
      </c>
      <c r="C86" s="1">
        <v>8</v>
      </c>
      <c r="D86" s="1" t="s">
        <v>462</v>
      </c>
      <c r="E86" s="1" t="s">
        <v>463</v>
      </c>
      <c r="F86" s="1" t="s">
        <v>464</v>
      </c>
      <c r="G86" s="1" t="s">
        <v>465</v>
      </c>
      <c r="H86" s="1">
        <v>1</v>
      </c>
      <c r="I86" s="1">
        <v>1815.94218</v>
      </c>
      <c r="J86" s="1">
        <v>1.2929999999999999</v>
      </c>
      <c r="K86" s="1">
        <v>97.1</v>
      </c>
      <c r="L86" s="1">
        <v>103.8</v>
      </c>
      <c r="M86" s="1">
        <v>60.7</v>
      </c>
      <c r="N86" s="1">
        <v>125.6</v>
      </c>
      <c r="O86" s="1">
        <v>66</v>
      </c>
      <c r="P86" s="1">
        <v>146.80000000000001</v>
      </c>
      <c r="Q86" s="1">
        <v>43533.916813360302</v>
      </c>
      <c r="R86" s="1">
        <v>46553.279173796902</v>
      </c>
      <c r="S86" s="1">
        <v>27218.415527343801</v>
      </c>
      <c r="T86" s="1">
        <v>56304.676212337901</v>
      </c>
      <c r="U86" s="1">
        <v>29585.1210660004</v>
      </c>
      <c r="V86" s="1">
        <v>65815.584207214197</v>
      </c>
      <c r="W86" s="1">
        <v>26052.560546875</v>
      </c>
      <c r="X86" s="1">
        <v>37675.1142578125</v>
      </c>
      <c r="Y86" s="1">
        <v>27218.415527343801</v>
      </c>
      <c r="Z86" s="1">
        <v>40668.775390625</v>
      </c>
      <c r="AA86" s="1">
        <v>16067.931640625</v>
      </c>
      <c r="AB86" s="1">
        <v>42397.2763671875</v>
      </c>
      <c r="AC86" s="1" t="s">
        <v>39</v>
      </c>
      <c r="AD86" s="1" t="s">
        <v>39</v>
      </c>
      <c r="AE86" s="1" t="s">
        <v>39</v>
      </c>
      <c r="AF86" s="1" t="s">
        <v>39</v>
      </c>
      <c r="AG86" s="1" t="s">
        <v>39</v>
      </c>
      <c r="AH86" s="1" t="s">
        <v>39</v>
      </c>
      <c r="AI86" s="1" t="s">
        <v>39</v>
      </c>
      <c r="AJ86" s="1">
        <v>2.1599999999999999E-4</v>
      </c>
      <c r="AK86" s="1">
        <v>1.22E-5</v>
      </c>
      <c r="AL86" s="1">
        <v>40</v>
      </c>
      <c r="AM86" s="1">
        <v>43.53</v>
      </c>
    </row>
    <row r="87" spans="1:39">
      <c r="A87" s="1" t="s">
        <v>466</v>
      </c>
      <c r="B87" s="1" t="s">
        <v>467</v>
      </c>
      <c r="C87" s="1">
        <v>6</v>
      </c>
      <c r="D87" s="1" t="s">
        <v>468</v>
      </c>
      <c r="E87" s="1" t="s">
        <v>469</v>
      </c>
      <c r="F87" s="1" t="s">
        <v>470</v>
      </c>
      <c r="G87" s="1" t="s">
        <v>471</v>
      </c>
      <c r="H87" s="1">
        <v>1</v>
      </c>
      <c r="I87" s="1">
        <v>1118.55843</v>
      </c>
      <c r="J87" s="1">
        <v>1.2889999999999999</v>
      </c>
      <c r="K87" s="1">
        <v>99.6</v>
      </c>
      <c r="L87" s="1">
        <v>88.8</v>
      </c>
      <c r="M87" s="1">
        <v>74.3</v>
      </c>
      <c r="N87" s="1">
        <v>87.4</v>
      </c>
      <c r="O87" s="1">
        <v>114.5</v>
      </c>
      <c r="P87" s="1">
        <v>135.4</v>
      </c>
      <c r="Q87" s="1">
        <v>23566.6323140034</v>
      </c>
      <c r="R87" s="1">
        <v>21002.341919403199</v>
      </c>
      <c r="S87" s="1">
        <v>17577.716796875</v>
      </c>
      <c r="T87" s="1">
        <v>20683.387832866101</v>
      </c>
      <c r="U87" s="1">
        <v>27076.781197308999</v>
      </c>
      <c r="V87" s="1">
        <v>32020.865070200402</v>
      </c>
      <c r="W87" s="1">
        <v>14103.2822265625</v>
      </c>
      <c r="X87" s="1">
        <v>16996.990234375</v>
      </c>
      <c r="Y87" s="1">
        <v>17577.716796875</v>
      </c>
      <c r="Z87" s="1">
        <v>14939.5771484375</v>
      </c>
      <c r="AA87" s="1">
        <v>14705.630859375</v>
      </c>
      <c r="AB87" s="1">
        <v>20627.294921875</v>
      </c>
      <c r="AC87" s="1" t="s">
        <v>39</v>
      </c>
      <c r="AD87" s="1" t="s">
        <v>39</v>
      </c>
      <c r="AE87" s="1" t="s">
        <v>39</v>
      </c>
      <c r="AF87" s="1" t="s">
        <v>39</v>
      </c>
      <c r="AG87" s="1" t="s">
        <v>39</v>
      </c>
      <c r="AH87" s="1" t="s">
        <v>39</v>
      </c>
      <c r="AI87" s="1" t="s">
        <v>39</v>
      </c>
      <c r="AJ87" s="1">
        <v>2.1599999999999999E-4</v>
      </c>
      <c r="AK87" s="1">
        <v>2.3180000000000002E-3</v>
      </c>
      <c r="AL87" s="1">
        <v>13</v>
      </c>
      <c r="AM87" s="1">
        <v>26.35</v>
      </c>
    </row>
    <row r="88" spans="1:39">
      <c r="A88" s="1" t="s">
        <v>472</v>
      </c>
      <c r="B88" s="1" t="s">
        <v>473</v>
      </c>
      <c r="C88" s="1">
        <v>4</v>
      </c>
      <c r="D88" s="1" t="s">
        <v>474</v>
      </c>
      <c r="E88" s="1" t="s">
        <v>475</v>
      </c>
      <c r="F88" s="1" t="s">
        <v>476</v>
      </c>
      <c r="G88" s="1" t="s">
        <v>477</v>
      </c>
      <c r="H88" s="1">
        <v>1</v>
      </c>
      <c r="I88" s="1">
        <v>1336.6751899999999</v>
      </c>
      <c r="J88" s="1">
        <v>1.2869999999999999</v>
      </c>
      <c r="K88" s="1">
        <v>136.9</v>
      </c>
      <c r="L88" s="1">
        <v>71.599999999999994</v>
      </c>
      <c r="M88" s="1">
        <v>62.3</v>
      </c>
      <c r="N88" s="1">
        <v>91.7</v>
      </c>
      <c r="O88" s="1">
        <v>92.2</v>
      </c>
      <c r="P88" s="1">
        <v>145.30000000000001</v>
      </c>
      <c r="Q88" s="1">
        <v>31386.254197504899</v>
      </c>
      <c r="R88" s="1">
        <v>16427.659151541298</v>
      </c>
      <c r="S88" s="1">
        <v>14279.96484375</v>
      </c>
      <c r="T88" s="1">
        <v>21018.482163316599</v>
      </c>
      <c r="U88" s="1">
        <v>21148.424290067898</v>
      </c>
      <c r="V88" s="1">
        <v>33306.371894903503</v>
      </c>
      <c r="W88" s="1">
        <v>18782.87890625</v>
      </c>
      <c r="X88" s="1">
        <v>13294.744140625</v>
      </c>
      <c r="Y88" s="1">
        <v>14279.96484375</v>
      </c>
      <c r="Z88" s="1">
        <v>15181.615234375</v>
      </c>
      <c r="AA88" s="1">
        <v>11485.8896484375</v>
      </c>
      <c r="AB88" s="1">
        <v>21455.396484375</v>
      </c>
      <c r="AC88" s="1" t="s">
        <v>66</v>
      </c>
      <c r="AD88" s="1" t="s">
        <v>39</v>
      </c>
      <c r="AE88" s="1" t="s">
        <v>39</v>
      </c>
      <c r="AF88" s="1" t="s">
        <v>39</v>
      </c>
      <c r="AG88" s="1" t="s">
        <v>66</v>
      </c>
      <c r="AH88" s="1" t="s">
        <v>39</v>
      </c>
      <c r="AI88" s="1" t="s">
        <v>39</v>
      </c>
      <c r="AJ88" s="1">
        <v>2.1599999999999999E-4</v>
      </c>
      <c r="AK88" s="1">
        <v>1.118E-5</v>
      </c>
      <c r="AL88" s="1">
        <v>23</v>
      </c>
      <c r="AM88" s="1">
        <v>32.69</v>
      </c>
    </row>
    <row r="89" spans="1:39">
      <c r="A89" s="1" t="s">
        <v>478</v>
      </c>
      <c r="B89" s="1" t="s">
        <v>61</v>
      </c>
      <c r="C89" s="1">
        <v>5</v>
      </c>
      <c r="D89" s="1" t="s">
        <v>479</v>
      </c>
      <c r="E89" s="1" t="s">
        <v>480</v>
      </c>
      <c r="F89" s="1" t="s">
        <v>481</v>
      </c>
      <c r="G89" s="1" t="s">
        <v>482</v>
      </c>
      <c r="H89" s="1">
        <v>1</v>
      </c>
      <c r="I89" s="1">
        <v>1273.6569</v>
      </c>
      <c r="J89" s="1">
        <v>1.2849999999999999</v>
      </c>
      <c r="K89" s="1">
        <v>98.4</v>
      </c>
      <c r="L89" s="1">
        <v>93.7</v>
      </c>
      <c r="M89" s="1">
        <v>74.900000000000006</v>
      </c>
      <c r="N89" s="1">
        <v>96.3</v>
      </c>
      <c r="O89" s="1">
        <v>130.5</v>
      </c>
      <c r="P89" s="1">
        <v>106.2</v>
      </c>
      <c r="Q89" s="1">
        <v>23634.495612533399</v>
      </c>
      <c r="R89" s="1">
        <v>22503.785360313799</v>
      </c>
      <c r="S89" s="1">
        <v>18005.732421875</v>
      </c>
      <c r="T89" s="1">
        <v>23134.083947720301</v>
      </c>
      <c r="U89" s="1">
        <v>31361.246557038401</v>
      </c>
      <c r="V89" s="1">
        <v>25518.411671520302</v>
      </c>
      <c r="W89" s="1">
        <v>14143.89453125</v>
      </c>
      <c r="X89" s="1">
        <v>18212.09375</v>
      </c>
      <c r="Y89" s="1">
        <v>18005.732421875</v>
      </c>
      <c r="Z89" s="1">
        <v>16709.7109375</v>
      </c>
      <c r="AA89" s="1">
        <v>17032.560546875</v>
      </c>
      <c r="AB89" s="1">
        <v>16438.525390625</v>
      </c>
      <c r="AC89" s="1" t="s">
        <v>39</v>
      </c>
      <c r="AD89" s="1" t="s">
        <v>39</v>
      </c>
      <c r="AE89" s="1" t="s">
        <v>39</v>
      </c>
      <c r="AF89" s="1" t="s">
        <v>39</v>
      </c>
      <c r="AG89" s="1" t="s">
        <v>39</v>
      </c>
      <c r="AH89" s="1" t="s">
        <v>66</v>
      </c>
      <c r="AI89" s="1" t="s">
        <v>39</v>
      </c>
      <c r="AJ89" s="1">
        <v>2.1599999999999999E-4</v>
      </c>
      <c r="AK89" s="1">
        <v>8.8409999999999997E-4</v>
      </c>
      <c r="AL89" s="1">
        <v>20</v>
      </c>
      <c r="AM89" s="1">
        <v>26.98</v>
      </c>
    </row>
    <row r="90" spans="1:39">
      <c r="A90" s="1" t="s">
        <v>483</v>
      </c>
      <c r="B90" s="1" t="s">
        <v>484</v>
      </c>
      <c r="C90" s="1">
        <v>8</v>
      </c>
      <c r="D90" s="1" t="s">
        <v>485</v>
      </c>
      <c r="E90" s="1" t="s">
        <v>486</v>
      </c>
      <c r="F90" s="1" t="s">
        <v>487</v>
      </c>
      <c r="G90" s="1" t="s">
        <v>488</v>
      </c>
      <c r="H90" s="1">
        <v>1</v>
      </c>
      <c r="I90" s="1">
        <v>1673.75496</v>
      </c>
      <c r="J90" s="1">
        <v>1.2809999999999999</v>
      </c>
      <c r="K90" s="1">
        <v>62.8</v>
      </c>
      <c r="L90" s="1">
        <v>127.1</v>
      </c>
      <c r="M90" s="1">
        <v>50.7</v>
      </c>
      <c r="N90" s="1">
        <v>162.80000000000001</v>
      </c>
      <c r="O90" s="1">
        <v>63.1</v>
      </c>
      <c r="P90" s="1">
        <v>133.6</v>
      </c>
      <c r="Q90" s="1">
        <v>33272.8790269643</v>
      </c>
      <c r="R90" s="1">
        <v>67286.723482135305</v>
      </c>
      <c r="S90" s="1">
        <v>26823.912109375</v>
      </c>
      <c r="T90" s="1">
        <v>86193.0105395336</v>
      </c>
      <c r="U90" s="1">
        <v>33424.985055824502</v>
      </c>
      <c r="V90" s="1">
        <v>70740.998991449203</v>
      </c>
      <c r="W90" s="1">
        <v>19911.916015625</v>
      </c>
      <c r="X90" s="1">
        <v>54454.48828125</v>
      </c>
      <c r="Y90" s="1">
        <v>26823.912109375</v>
      </c>
      <c r="Z90" s="1">
        <v>62257.0703125</v>
      </c>
      <c r="AA90" s="1">
        <v>18153.39453125</v>
      </c>
      <c r="AB90" s="1">
        <v>45570.14453125</v>
      </c>
      <c r="AC90" s="1" t="s">
        <v>39</v>
      </c>
      <c r="AD90" s="1" t="s">
        <v>39</v>
      </c>
      <c r="AE90" s="1" t="s">
        <v>39</v>
      </c>
      <c r="AF90" s="1" t="s">
        <v>39</v>
      </c>
      <c r="AG90" s="1" t="s">
        <v>39</v>
      </c>
      <c r="AH90" s="1" t="s">
        <v>39</v>
      </c>
      <c r="AI90" s="1" t="s">
        <v>39</v>
      </c>
      <c r="AJ90" s="1">
        <v>2.1599999999999999E-4</v>
      </c>
      <c r="AK90" s="1">
        <v>3.7819999999999999E-7</v>
      </c>
      <c r="AL90" s="1">
        <v>53</v>
      </c>
      <c r="AM90" s="1">
        <v>37.75</v>
      </c>
    </row>
    <row r="91" spans="1:39">
      <c r="A91" s="1" t="s">
        <v>489</v>
      </c>
      <c r="B91" s="1" t="s">
        <v>490</v>
      </c>
      <c r="C91" s="1">
        <v>6</v>
      </c>
      <c r="D91" s="1" t="s">
        <v>397</v>
      </c>
      <c r="E91" s="1" t="s">
        <v>491</v>
      </c>
      <c r="F91" s="1" t="s">
        <v>492</v>
      </c>
      <c r="G91" s="1" t="s">
        <v>400</v>
      </c>
      <c r="H91" s="1">
        <v>1</v>
      </c>
      <c r="I91" s="1">
        <v>1540.70353</v>
      </c>
      <c r="J91" s="1">
        <v>1.2769999999999999</v>
      </c>
      <c r="K91" s="1">
        <v>104.2</v>
      </c>
      <c r="L91" s="1">
        <v>99.3</v>
      </c>
      <c r="M91" s="1">
        <v>62.7</v>
      </c>
      <c r="N91" s="1">
        <v>133</v>
      </c>
      <c r="O91" s="1">
        <v>90.3</v>
      </c>
      <c r="P91" s="1">
        <v>110.5</v>
      </c>
      <c r="Q91" s="1">
        <v>97916.692544635705</v>
      </c>
      <c r="R91" s="1">
        <v>93371.380966253506</v>
      </c>
      <c r="S91" s="1">
        <v>58889.7109375</v>
      </c>
      <c r="T91" s="1">
        <v>125015.491033724</v>
      </c>
      <c r="U91" s="1">
        <v>84864.526718938607</v>
      </c>
      <c r="V91" s="1">
        <v>103878.452327986</v>
      </c>
      <c r="W91" s="1">
        <v>58597.54296875</v>
      </c>
      <c r="X91" s="1">
        <v>75564.546875</v>
      </c>
      <c r="Y91" s="1">
        <v>58889.7109375</v>
      </c>
      <c r="Z91" s="1">
        <v>90298.484375</v>
      </c>
      <c r="AA91" s="1">
        <v>46090.6484375</v>
      </c>
      <c r="AB91" s="1">
        <v>66916.7265625</v>
      </c>
      <c r="AC91" s="1" t="s">
        <v>39</v>
      </c>
      <c r="AD91" s="1" t="s">
        <v>39</v>
      </c>
      <c r="AE91" s="1" t="s">
        <v>39</v>
      </c>
      <c r="AF91" s="1" t="s">
        <v>39</v>
      </c>
      <c r="AG91" s="1" t="s">
        <v>39</v>
      </c>
      <c r="AH91" s="1" t="s">
        <v>39</v>
      </c>
      <c r="AI91" s="1" t="s">
        <v>39</v>
      </c>
      <c r="AJ91" s="1">
        <v>2.1599999999999999E-4</v>
      </c>
      <c r="AK91" s="1">
        <v>2.195E-7</v>
      </c>
      <c r="AL91" s="1">
        <v>43</v>
      </c>
      <c r="AM91" s="1">
        <v>39.85</v>
      </c>
    </row>
    <row r="92" spans="1:39">
      <c r="A92" s="1" t="s">
        <v>493</v>
      </c>
      <c r="B92" s="1" t="s">
        <v>266</v>
      </c>
      <c r="C92" s="1">
        <v>8</v>
      </c>
      <c r="D92" s="1" t="s">
        <v>494</v>
      </c>
      <c r="E92" s="1" t="s">
        <v>495</v>
      </c>
      <c r="F92" s="1" t="s">
        <v>496</v>
      </c>
      <c r="G92" s="1" t="s">
        <v>497</v>
      </c>
      <c r="H92" s="1">
        <v>1</v>
      </c>
      <c r="I92" s="1">
        <v>2255.1529</v>
      </c>
      <c r="J92" s="1">
        <v>1.276</v>
      </c>
      <c r="K92" s="1">
        <v>65.5</v>
      </c>
      <c r="L92" s="1">
        <v>79</v>
      </c>
      <c r="M92" s="1">
        <v>167.9</v>
      </c>
      <c r="N92" s="1">
        <v>85.5</v>
      </c>
      <c r="O92" s="1">
        <v>100.8</v>
      </c>
      <c r="P92" s="1">
        <v>101.3</v>
      </c>
      <c r="Q92" s="1">
        <v>18920.097357719002</v>
      </c>
      <c r="R92" s="1">
        <v>22812.263612740899</v>
      </c>
      <c r="S92" s="1">
        <v>48470.90625</v>
      </c>
      <c r="T92" s="1">
        <v>24677.388794350201</v>
      </c>
      <c r="U92" s="1">
        <v>29106.763997616399</v>
      </c>
      <c r="V92" s="1">
        <v>29253.508951304098</v>
      </c>
      <c r="W92" s="1">
        <v>11322.5966796875</v>
      </c>
      <c r="X92" s="1">
        <v>18461.7421875</v>
      </c>
      <c r="Y92" s="1">
        <v>48470.90625</v>
      </c>
      <c r="Z92" s="1">
        <v>17824.4375</v>
      </c>
      <c r="AA92" s="1">
        <v>15808.1318359375</v>
      </c>
      <c r="AB92" s="1">
        <v>18844.611328125</v>
      </c>
      <c r="AC92" s="1" t="s">
        <v>39</v>
      </c>
      <c r="AD92" s="1" t="s">
        <v>39</v>
      </c>
      <c r="AE92" s="1" t="s">
        <v>39</v>
      </c>
      <c r="AF92" s="1" t="s">
        <v>39</v>
      </c>
      <c r="AG92" s="1" t="s">
        <v>39</v>
      </c>
      <c r="AH92" s="1" t="s">
        <v>39</v>
      </c>
      <c r="AI92" s="1" t="s">
        <v>39</v>
      </c>
      <c r="AJ92" s="1">
        <v>2.1599999999999999E-4</v>
      </c>
      <c r="AK92" s="1">
        <v>1.5829999999999999E-5</v>
      </c>
      <c r="AL92" s="1">
        <v>26</v>
      </c>
      <c r="AM92" s="1">
        <v>52.23</v>
      </c>
    </row>
    <row r="93" spans="1:39">
      <c r="A93" s="1" t="s">
        <v>498</v>
      </c>
      <c r="B93" s="1" t="s">
        <v>234</v>
      </c>
      <c r="C93" s="1">
        <v>3</v>
      </c>
      <c r="D93" s="1" t="s">
        <v>499</v>
      </c>
      <c r="E93" s="1" t="s">
        <v>500</v>
      </c>
      <c r="F93" s="1" t="s">
        <v>501</v>
      </c>
      <c r="G93" s="1" t="s">
        <v>502</v>
      </c>
      <c r="H93" s="1">
        <v>1</v>
      </c>
      <c r="I93" s="1">
        <v>1409.6001699999999</v>
      </c>
      <c r="J93" s="1">
        <v>1.2689999999999999</v>
      </c>
      <c r="K93" s="1">
        <v>86.5</v>
      </c>
      <c r="L93" s="1">
        <v>82.3</v>
      </c>
      <c r="M93" s="1">
        <v>86.3</v>
      </c>
      <c r="N93" s="1">
        <v>109.5</v>
      </c>
      <c r="O93" s="1">
        <v>152.1</v>
      </c>
      <c r="P93" s="1">
        <v>83.3</v>
      </c>
      <c r="Q93" s="1">
        <v>10513.3193171891</v>
      </c>
      <c r="R93" s="1">
        <v>9999.4268104460898</v>
      </c>
      <c r="S93" s="1">
        <v>10485.265625</v>
      </c>
      <c r="T93" s="1">
        <v>13310.9394051786</v>
      </c>
      <c r="U93" s="1">
        <v>18483.148204068701</v>
      </c>
      <c r="V93" s="1">
        <v>10119.069983391601</v>
      </c>
      <c r="W93" s="1">
        <v>6291.62060546875</v>
      </c>
      <c r="X93" s="1">
        <v>8092.4384765625</v>
      </c>
      <c r="Y93" s="1">
        <v>10485.265625</v>
      </c>
      <c r="Z93" s="1">
        <v>9614.4697265625</v>
      </c>
      <c r="AA93" s="1">
        <v>10038.35546875</v>
      </c>
      <c r="AB93" s="1">
        <v>6518.5322265625</v>
      </c>
      <c r="AC93" s="1" t="s">
        <v>39</v>
      </c>
      <c r="AD93" s="1" t="s">
        <v>39</v>
      </c>
      <c r="AE93" s="1" t="s">
        <v>39</v>
      </c>
      <c r="AF93" s="1" t="s">
        <v>66</v>
      </c>
      <c r="AG93" s="1" t="s">
        <v>66</v>
      </c>
      <c r="AH93" s="1" t="s">
        <v>66</v>
      </c>
      <c r="AI93" s="1" t="s">
        <v>39</v>
      </c>
      <c r="AJ93" s="1">
        <v>5.3050000000000005E-4</v>
      </c>
      <c r="AK93" s="1">
        <v>6.4710000000000002E-3</v>
      </c>
      <c r="AL93" s="1">
        <v>0</v>
      </c>
      <c r="AM93" s="1">
        <v>28.4</v>
      </c>
    </row>
    <row r="94" spans="1:39">
      <c r="A94" s="1" t="s">
        <v>503</v>
      </c>
      <c r="B94" s="1" t="s">
        <v>188</v>
      </c>
      <c r="C94" s="1">
        <v>3</v>
      </c>
      <c r="D94" s="1" t="s">
        <v>371</v>
      </c>
      <c r="E94" s="1" t="s">
        <v>504</v>
      </c>
      <c r="F94" s="1" t="s">
        <v>505</v>
      </c>
      <c r="G94" s="1" t="s">
        <v>374</v>
      </c>
      <c r="H94" s="1">
        <v>1</v>
      </c>
      <c r="I94" s="1">
        <v>1957.94364</v>
      </c>
      <c r="J94" s="1">
        <v>1.268</v>
      </c>
      <c r="K94" s="1">
        <v>106.9</v>
      </c>
      <c r="L94" s="1">
        <v>65.5</v>
      </c>
      <c r="M94" s="1">
        <v>85.1</v>
      </c>
      <c r="N94" s="1">
        <v>107.3</v>
      </c>
      <c r="O94" s="1">
        <v>99.6</v>
      </c>
      <c r="P94" s="1">
        <v>135.5</v>
      </c>
      <c r="Q94" s="1">
        <v>34675.376317656803</v>
      </c>
      <c r="R94" s="1">
        <v>21263.867860760201</v>
      </c>
      <c r="S94" s="1">
        <v>27628.091796875</v>
      </c>
      <c r="T94" s="1">
        <v>34816.461418695202</v>
      </c>
      <c r="U94" s="1">
        <v>32327.9832934611</v>
      </c>
      <c r="V94" s="1">
        <v>43970.110466235201</v>
      </c>
      <c r="W94" s="1">
        <v>20751.23046875</v>
      </c>
      <c r="X94" s="1">
        <v>17208.640625</v>
      </c>
      <c r="Y94" s="1">
        <v>27628.091796875</v>
      </c>
      <c r="Z94" s="1">
        <v>25147.873046875</v>
      </c>
      <c r="AA94" s="1">
        <v>17557.603515625</v>
      </c>
      <c r="AB94" s="1">
        <v>28324.794921875</v>
      </c>
      <c r="AC94" s="1" t="s">
        <v>66</v>
      </c>
      <c r="AD94" s="1" t="s">
        <v>66</v>
      </c>
      <c r="AE94" s="1" t="s">
        <v>66</v>
      </c>
      <c r="AF94" s="1" t="s">
        <v>39</v>
      </c>
      <c r="AG94" s="1" t="s">
        <v>39</v>
      </c>
      <c r="AH94" s="1" t="s">
        <v>39</v>
      </c>
      <c r="AI94" s="1" t="s">
        <v>39</v>
      </c>
      <c r="AJ94" s="1">
        <v>2.1599999999999999E-4</v>
      </c>
      <c r="AK94" s="1">
        <v>1.4620000000000001E-5</v>
      </c>
      <c r="AL94" s="1">
        <v>36</v>
      </c>
      <c r="AM94" s="1">
        <v>37.43</v>
      </c>
    </row>
    <row r="95" spans="1:39">
      <c r="A95" s="1" t="s">
        <v>506</v>
      </c>
      <c r="B95" s="1" t="s">
        <v>507</v>
      </c>
      <c r="C95" s="1">
        <v>2</v>
      </c>
      <c r="D95" s="1" t="s">
        <v>508</v>
      </c>
      <c r="E95" s="1" t="s">
        <v>509</v>
      </c>
      <c r="F95" s="1" t="s">
        <v>510</v>
      </c>
      <c r="G95" s="1" t="s">
        <v>511</v>
      </c>
      <c r="H95" s="1">
        <v>1</v>
      </c>
      <c r="I95" s="1">
        <v>1870.9672700000001</v>
      </c>
      <c r="J95" s="1">
        <v>1.268</v>
      </c>
      <c r="K95" s="1">
        <v>54.2</v>
      </c>
      <c r="L95" s="1">
        <v>85.6</v>
      </c>
      <c r="M95" s="1">
        <v>164.1</v>
      </c>
      <c r="N95" s="1">
        <v>114.3</v>
      </c>
      <c r="O95" s="1">
        <v>113.1</v>
      </c>
      <c r="P95" s="1">
        <v>68.7</v>
      </c>
      <c r="Q95" s="1">
        <v>5898.4563207803103</v>
      </c>
      <c r="R95" s="1">
        <v>9323.1970854451101</v>
      </c>
      <c r="S95" s="1">
        <v>17861.9453125</v>
      </c>
      <c r="T95" s="1">
        <v>12443.0568924543</v>
      </c>
      <c r="U95" s="1">
        <v>12310.103389592499</v>
      </c>
      <c r="V95" s="1">
        <v>7477.9311807449703</v>
      </c>
      <c r="W95" s="1">
        <v>3529.88891601563</v>
      </c>
      <c r="X95" s="1">
        <v>7545.17236328125</v>
      </c>
      <c r="Y95" s="1">
        <v>17861.9453125</v>
      </c>
      <c r="Z95" s="1">
        <v>8987.599609375</v>
      </c>
      <c r="AA95" s="1">
        <v>6685.72216796875</v>
      </c>
      <c r="AB95" s="1" t="s">
        <v>46</v>
      </c>
      <c r="AC95" s="1" t="s">
        <v>66</v>
      </c>
      <c r="AD95" s="1" t="s">
        <v>66</v>
      </c>
      <c r="AE95" s="1" t="s">
        <v>39</v>
      </c>
      <c r="AF95" s="1" t="s">
        <v>39</v>
      </c>
      <c r="AG95" s="1" t="s">
        <v>66</v>
      </c>
      <c r="AH95" s="1" t="s">
        <v>59</v>
      </c>
      <c r="AI95" s="1" t="s">
        <v>39</v>
      </c>
      <c r="AJ95" s="1">
        <v>2.1599999999999999E-4</v>
      </c>
      <c r="AK95" s="1">
        <v>1.892E-3</v>
      </c>
      <c r="AL95" s="1">
        <v>9</v>
      </c>
      <c r="AM95" s="1">
        <v>55.82</v>
      </c>
    </row>
    <row r="96" spans="1:39">
      <c r="A96" s="1" t="s">
        <v>512</v>
      </c>
      <c r="B96" s="1" t="s">
        <v>513</v>
      </c>
      <c r="C96" s="1">
        <v>23</v>
      </c>
      <c r="D96" s="1" t="s">
        <v>387</v>
      </c>
      <c r="E96" s="1" t="s">
        <v>514</v>
      </c>
      <c r="F96" s="1" t="s">
        <v>515</v>
      </c>
      <c r="G96" s="1" t="s">
        <v>390</v>
      </c>
      <c r="H96" s="1">
        <v>1</v>
      </c>
      <c r="I96" s="1">
        <v>2023.02386</v>
      </c>
      <c r="J96" s="1">
        <v>1.2649999999999999</v>
      </c>
      <c r="K96" s="1">
        <v>62.9</v>
      </c>
      <c r="L96" s="1">
        <v>101.2</v>
      </c>
      <c r="M96" s="1">
        <v>69.3</v>
      </c>
      <c r="N96" s="1">
        <v>87.7</v>
      </c>
      <c r="O96" s="1">
        <v>78.900000000000006</v>
      </c>
      <c r="P96" s="1">
        <v>200.1</v>
      </c>
      <c r="Q96" s="1">
        <v>113337.938907387</v>
      </c>
      <c r="R96" s="1">
        <v>182452.10504926101</v>
      </c>
      <c r="S96" s="1">
        <v>124952.458984375</v>
      </c>
      <c r="T96" s="1">
        <v>158008.21953744101</v>
      </c>
      <c r="U96" s="1">
        <v>142164.748467297</v>
      </c>
      <c r="V96" s="1">
        <v>360607.725276493</v>
      </c>
      <c r="W96" s="1">
        <v>67826.27734375</v>
      </c>
      <c r="X96" s="1">
        <v>147656.70703125</v>
      </c>
      <c r="Y96" s="1">
        <v>124952.458984375</v>
      </c>
      <c r="Z96" s="1">
        <v>114129.078125</v>
      </c>
      <c r="AA96" s="1">
        <v>77210.8876953125</v>
      </c>
      <c r="AB96" s="1">
        <v>232297.34375</v>
      </c>
      <c r="AC96" s="1" t="s">
        <v>39</v>
      </c>
      <c r="AD96" s="1" t="s">
        <v>39</v>
      </c>
      <c r="AE96" s="1" t="s">
        <v>39</v>
      </c>
      <c r="AF96" s="1" t="s">
        <v>39</v>
      </c>
      <c r="AG96" s="1" t="s">
        <v>39</v>
      </c>
      <c r="AH96" s="1" t="s">
        <v>39</v>
      </c>
      <c r="AI96" s="1" t="s">
        <v>39</v>
      </c>
      <c r="AJ96" s="1">
        <v>2.1599999999999999E-4</v>
      </c>
      <c r="AK96" s="1">
        <v>2.1679999999999998E-6</v>
      </c>
      <c r="AL96" s="1">
        <v>36</v>
      </c>
      <c r="AM96" s="1">
        <v>54.54</v>
      </c>
    </row>
    <row r="97" spans="1:39">
      <c r="A97" s="1" t="s">
        <v>516</v>
      </c>
      <c r="B97" s="1" t="s">
        <v>272</v>
      </c>
      <c r="C97" s="1">
        <v>17</v>
      </c>
      <c r="D97" s="1" t="s">
        <v>517</v>
      </c>
      <c r="E97" s="1" t="s">
        <v>518</v>
      </c>
      <c r="F97" s="1" t="s">
        <v>519</v>
      </c>
      <c r="G97" s="1" t="s">
        <v>520</v>
      </c>
      <c r="H97" s="1">
        <v>0</v>
      </c>
      <c r="I97" s="1">
        <v>1127.59178</v>
      </c>
      <c r="J97" s="1">
        <v>1.264</v>
      </c>
      <c r="K97" s="1">
        <v>78.3</v>
      </c>
      <c r="L97" s="1">
        <v>81.7</v>
      </c>
      <c r="M97" s="1">
        <v>78.099999999999994</v>
      </c>
      <c r="N97" s="1">
        <v>98.9</v>
      </c>
      <c r="O97" s="1">
        <v>96.7</v>
      </c>
      <c r="P97" s="1">
        <v>166.4</v>
      </c>
      <c r="Q97" s="1">
        <v>29388.674090669199</v>
      </c>
      <c r="R97" s="1">
        <v>30661.488160325</v>
      </c>
      <c r="S97" s="1">
        <v>29298.677734375</v>
      </c>
      <c r="T97" s="1">
        <v>37135.001544093997</v>
      </c>
      <c r="U97" s="1">
        <v>36288.0537476061</v>
      </c>
      <c r="V97" s="1">
        <v>62454.863487491697</v>
      </c>
      <c r="W97" s="1">
        <v>17587.44140625</v>
      </c>
      <c r="X97" s="1">
        <v>24814.04296875</v>
      </c>
      <c r="Y97" s="1">
        <v>29298.677734375</v>
      </c>
      <c r="Z97" s="1">
        <v>26822.55078125</v>
      </c>
      <c r="AA97" s="1">
        <v>19708.3515625</v>
      </c>
      <c r="AB97" s="1">
        <v>40232.357421875</v>
      </c>
      <c r="AC97" s="1" t="s">
        <v>39</v>
      </c>
      <c r="AD97" s="1" t="s">
        <v>39</v>
      </c>
      <c r="AE97" s="1" t="s">
        <v>39</v>
      </c>
      <c r="AF97" s="1" t="s">
        <v>39</v>
      </c>
      <c r="AG97" s="1" t="s">
        <v>39</v>
      </c>
      <c r="AH97" s="1" t="s">
        <v>39</v>
      </c>
      <c r="AI97" s="1" t="s">
        <v>39</v>
      </c>
      <c r="AJ97" s="1">
        <v>2.1599999999999999E-4</v>
      </c>
      <c r="AK97" s="1">
        <v>1.2649999999999999E-5</v>
      </c>
      <c r="AL97" s="1">
        <v>21</v>
      </c>
      <c r="AM97" s="1">
        <v>48.42</v>
      </c>
    </row>
    <row r="98" spans="1:39">
      <c r="A98" s="1" t="s">
        <v>521</v>
      </c>
      <c r="B98" s="1" t="s">
        <v>272</v>
      </c>
      <c r="C98" s="1">
        <v>4</v>
      </c>
      <c r="D98" s="1" t="s">
        <v>522</v>
      </c>
      <c r="E98" s="1" t="s">
        <v>523</v>
      </c>
      <c r="F98" s="1" t="s">
        <v>524</v>
      </c>
      <c r="G98" s="1" t="s">
        <v>525</v>
      </c>
      <c r="H98" s="1">
        <v>1</v>
      </c>
      <c r="I98" s="1">
        <v>1149.5642399999999</v>
      </c>
      <c r="J98" s="1">
        <v>1.262</v>
      </c>
      <c r="K98" s="1">
        <v>131.19999999999999</v>
      </c>
      <c r="L98" s="1">
        <v>62.9</v>
      </c>
      <c r="M98" s="1">
        <v>76.3</v>
      </c>
      <c r="N98" s="1">
        <v>101.7</v>
      </c>
      <c r="O98" s="1">
        <v>148.6</v>
      </c>
      <c r="P98" s="1">
        <v>79.400000000000006</v>
      </c>
      <c r="Q98" s="1">
        <v>25240.256430967798</v>
      </c>
      <c r="R98" s="1">
        <v>12109.752792875801</v>
      </c>
      <c r="S98" s="1">
        <v>14679.66015625</v>
      </c>
      <c r="T98" s="1">
        <v>19570.623233958901</v>
      </c>
      <c r="U98" s="1">
        <v>28590.580336312101</v>
      </c>
      <c r="V98" s="1">
        <v>15276.722392870201</v>
      </c>
      <c r="W98" s="1">
        <v>15104.8505859375</v>
      </c>
      <c r="X98" s="1">
        <v>9800.3046875</v>
      </c>
      <c r="Y98" s="1">
        <v>14679.66015625</v>
      </c>
      <c r="Z98" s="1">
        <v>14135.8291015625</v>
      </c>
      <c r="AA98" s="1">
        <v>15527.7880859375</v>
      </c>
      <c r="AB98" s="1">
        <v>9841.00390625</v>
      </c>
      <c r="AC98" s="1" t="s">
        <v>39</v>
      </c>
      <c r="AD98" s="1" t="s">
        <v>39</v>
      </c>
      <c r="AE98" s="1" t="s">
        <v>39</v>
      </c>
      <c r="AF98" s="1" t="s">
        <v>66</v>
      </c>
      <c r="AG98" s="1" t="s">
        <v>39</v>
      </c>
      <c r="AH98" s="1" t="s">
        <v>66</v>
      </c>
      <c r="AI98" s="1" t="s">
        <v>39</v>
      </c>
      <c r="AJ98" s="1">
        <v>1.137E-3</v>
      </c>
      <c r="AK98" s="1">
        <v>1.1050000000000001E-2</v>
      </c>
      <c r="AL98" s="1">
        <v>14</v>
      </c>
      <c r="AM98" s="1">
        <v>27.28</v>
      </c>
    </row>
    <row r="99" spans="1:39">
      <c r="A99" s="1" t="s">
        <v>526</v>
      </c>
      <c r="B99" s="1" t="s">
        <v>266</v>
      </c>
      <c r="C99" s="1">
        <v>5</v>
      </c>
      <c r="D99" s="1" t="s">
        <v>527</v>
      </c>
      <c r="E99" s="1" t="s">
        <v>528</v>
      </c>
      <c r="F99" s="1" t="s">
        <v>529</v>
      </c>
      <c r="G99" s="1" t="s">
        <v>530</v>
      </c>
      <c r="H99" s="1">
        <v>1</v>
      </c>
      <c r="I99" s="1">
        <v>1262.63102</v>
      </c>
      <c r="J99" s="1">
        <v>1.258</v>
      </c>
      <c r="K99" s="1">
        <v>87.6</v>
      </c>
      <c r="L99" s="1">
        <v>98.8</v>
      </c>
      <c r="M99" s="1">
        <v>88.8</v>
      </c>
      <c r="N99" s="1">
        <v>86.3</v>
      </c>
      <c r="O99" s="1">
        <v>114.3</v>
      </c>
      <c r="P99" s="1">
        <v>124.3</v>
      </c>
      <c r="Q99" s="1">
        <v>7414.9559406726103</v>
      </c>
      <c r="R99" s="1">
        <v>8362.4322526136093</v>
      </c>
      <c r="S99" s="1">
        <v>7513.1953125</v>
      </c>
      <c r="T99" s="1">
        <v>7303.2547007357998</v>
      </c>
      <c r="U99" s="1">
        <v>9672.9576516915495</v>
      </c>
      <c r="V99" s="1">
        <v>10520.8545368834</v>
      </c>
      <c r="W99" s="1">
        <v>4437.42724609375</v>
      </c>
      <c r="X99" s="1">
        <v>6767.634765625</v>
      </c>
      <c r="Y99" s="1">
        <v>7513.1953125</v>
      </c>
      <c r="Z99" s="1">
        <v>5275.12890625</v>
      </c>
      <c r="AA99" s="1">
        <v>5253.4658203125</v>
      </c>
      <c r="AB99" s="1">
        <v>6777.35498046875</v>
      </c>
      <c r="AC99" s="1" t="s">
        <v>39</v>
      </c>
      <c r="AD99" s="1" t="s">
        <v>39</v>
      </c>
      <c r="AE99" s="1" t="s">
        <v>39</v>
      </c>
      <c r="AF99" s="1" t="s">
        <v>39</v>
      </c>
      <c r="AG99" s="1" t="s">
        <v>39</v>
      </c>
      <c r="AH99" s="1" t="s">
        <v>66</v>
      </c>
      <c r="AI99" s="1" t="s">
        <v>39</v>
      </c>
      <c r="AJ99" s="1">
        <v>2.1599999999999999E-4</v>
      </c>
      <c r="AK99" s="1">
        <v>7.5449999999999996E-4</v>
      </c>
      <c r="AL99" s="1">
        <v>48</v>
      </c>
      <c r="AM99" s="1">
        <v>20.51</v>
      </c>
    </row>
    <row r="100" spans="1:39">
      <c r="A100" s="1" t="s">
        <v>531</v>
      </c>
      <c r="B100" s="1" t="s">
        <v>234</v>
      </c>
      <c r="C100" s="1">
        <v>3</v>
      </c>
      <c r="D100" s="1" t="s">
        <v>532</v>
      </c>
      <c r="E100" s="1" t="s">
        <v>533</v>
      </c>
      <c r="F100" s="1" t="s">
        <v>534</v>
      </c>
      <c r="G100" s="1" t="s">
        <v>535</v>
      </c>
      <c r="H100" s="1">
        <v>1</v>
      </c>
      <c r="I100" s="1">
        <v>1060.5608099999999</v>
      </c>
      <c r="J100" s="1">
        <v>1.256</v>
      </c>
      <c r="K100" s="1">
        <v>120.7</v>
      </c>
      <c r="L100" s="1">
        <v>77.099999999999994</v>
      </c>
      <c r="M100" s="1">
        <v>79.099999999999994</v>
      </c>
      <c r="N100" s="1">
        <v>112.2</v>
      </c>
      <c r="O100" s="1">
        <v>114</v>
      </c>
      <c r="P100" s="1">
        <v>96.9</v>
      </c>
      <c r="Q100" s="1">
        <v>29017.371917049299</v>
      </c>
      <c r="R100" s="1">
        <v>18549.0734091296</v>
      </c>
      <c r="S100" s="1">
        <v>19024.04296875</v>
      </c>
      <c r="T100" s="1">
        <v>26979.215237061599</v>
      </c>
      <c r="U100" s="1">
        <v>27403.355397974399</v>
      </c>
      <c r="V100" s="1">
        <v>23289.0932844417</v>
      </c>
      <c r="W100" s="1">
        <v>17365.23828125</v>
      </c>
      <c r="X100" s="1">
        <v>15011.583984375</v>
      </c>
      <c r="Y100" s="1">
        <v>19024.04296875</v>
      </c>
      <c r="Z100" s="1">
        <v>19487.04296875</v>
      </c>
      <c r="AA100" s="1">
        <v>14882.99609375</v>
      </c>
      <c r="AB100" s="1">
        <v>15002.4365234375</v>
      </c>
      <c r="AC100" s="1" t="s">
        <v>66</v>
      </c>
      <c r="AD100" s="1" t="s">
        <v>39</v>
      </c>
      <c r="AE100" s="1" t="s">
        <v>39</v>
      </c>
      <c r="AF100" s="1" t="s">
        <v>39</v>
      </c>
      <c r="AG100" s="1" t="s">
        <v>66</v>
      </c>
      <c r="AH100" s="1" t="s">
        <v>66</v>
      </c>
      <c r="AI100" s="1" t="s">
        <v>39</v>
      </c>
      <c r="AJ100" s="1">
        <v>1.206E-3</v>
      </c>
      <c r="AK100" s="1">
        <v>1.575E-2</v>
      </c>
      <c r="AL100" s="1">
        <v>12</v>
      </c>
      <c r="AM100" s="1">
        <v>27.49</v>
      </c>
    </row>
    <row r="101" spans="1:39">
      <c r="A101" s="1" t="s">
        <v>536</v>
      </c>
      <c r="B101" s="1" t="s">
        <v>413</v>
      </c>
      <c r="C101" s="1">
        <v>11</v>
      </c>
      <c r="D101" s="1" t="s">
        <v>537</v>
      </c>
      <c r="E101" s="1" t="s">
        <v>538</v>
      </c>
      <c r="F101" s="1" t="s">
        <v>539</v>
      </c>
      <c r="G101" s="1" t="s">
        <v>540</v>
      </c>
      <c r="H101" s="1">
        <v>1</v>
      </c>
      <c r="I101" s="1">
        <v>2050.98036</v>
      </c>
      <c r="J101" s="1">
        <v>1.2549999999999999</v>
      </c>
      <c r="K101" s="1">
        <v>66.7</v>
      </c>
      <c r="L101" s="1">
        <v>96.2</v>
      </c>
      <c r="M101" s="1">
        <v>99.1</v>
      </c>
      <c r="N101" s="1">
        <v>83.3</v>
      </c>
      <c r="O101" s="1">
        <v>120.7</v>
      </c>
      <c r="P101" s="1">
        <v>134.1</v>
      </c>
      <c r="Q101" s="1">
        <v>92893.630265480693</v>
      </c>
      <c r="R101" s="1">
        <v>134044.73329169399</v>
      </c>
      <c r="S101" s="1">
        <v>138127.86328125</v>
      </c>
      <c r="T101" s="1">
        <v>116011.375079766</v>
      </c>
      <c r="U101" s="1">
        <v>168209.65322281999</v>
      </c>
      <c r="V101" s="1">
        <v>186796.492546375</v>
      </c>
      <c r="W101" s="1">
        <v>55591.52734375</v>
      </c>
      <c r="X101" s="1">
        <v>108481.09375</v>
      </c>
      <c r="Y101" s="1">
        <v>138127.86328125</v>
      </c>
      <c r="Z101" s="1">
        <v>83794.826171875</v>
      </c>
      <c r="AA101" s="1">
        <v>91356.09765625</v>
      </c>
      <c r="AB101" s="1">
        <v>120331.11328125</v>
      </c>
      <c r="AC101" s="1" t="s">
        <v>39</v>
      </c>
      <c r="AD101" s="1" t="s">
        <v>39</v>
      </c>
      <c r="AE101" s="1" t="s">
        <v>39</v>
      </c>
      <c r="AF101" s="1" t="s">
        <v>39</v>
      </c>
      <c r="AG101" s="1" t="s">
        <v>39</v>
      </c>
      <c r="AH101" s="1" t="s">
        <v>39</v>
      </c>
      <c r="AI101" s="1" t="s">
        <v>39</v>
      </c>
      <c r="AJ101" s="1">
        <v>2.1599999999999999E-4</v>
      </c>
      <c r="AK101" s="1">
        <v>3.9640000000000003E-8</v>
      </c>
      <c r="AL101" s="1">
        <v>70</v>
      </c>
      <c r="AM101" s="1">
        <v>52.58</v>
      </c>
    </row>
    <row r="102" spans="1:39">
      <c r="A102" s="1" t="s">
        <v>541</v>
      </c>
      <c r="B102" s="1" t="s">
        <v>149</v>
      </c>
      <c r="C102" s="1">
        <v>14</v>
      </c>
      <c r="D102" s="1" t="s">
        <v>542</v>
      </c>
      <c r="E102" s="1" t="s">
        <v>543</v>
      </c>
      <c r="F102" s="1" t="s">
        <v>544</v>
      </c>
      <c r="G102" s="1" t="s">
        <v>545</v>
      </c>
      <c r="H102" s="1">
        <v>1</v>
      </c>
      <c r="I102" s="1">
        <v>1318.68238</v>
      </c>
      <c r="J102" s="1">
        <v>1.2529999999999999</v>
      </c>
      <c r="K102" s="1">
        <v>89.2</v>
      </c>
      <c r="L102" s="1">
        <v>94.1</v>
      </c>
      <c r="M102" s="1">
        <v>95.8</v>
      </c>
      <c r="N102" s="1">
        <v>117.9</v>
      </c>
      <c r="O102" s="1">
        <v>125.8</v>
      </c>
      <c r="P102" s="1">
        <v>77.2</v>
      </c>
      <c r="Q102" s="1">
        <v>39506.250362001098</v>
      </c>
      <c r="R102" s="1">
        <v>41641.672848217502</v>
      </c>
      <c r="S102" s="1">
        <v>42431.9140625</v>
      </c>
      <c r="T102" s="1">
        <v>52197.282607809597</v>
      </c>
      <c r="U102" s="1">
        <v>55675.368465135703</v>
      </c>
      <c r="V102" s="1">
        <v>34174.049889532398</v>
      </c>
      <c r="W102" s="1">
        <v>23642.232421875</v>
      </c>
      <c r="X102" s="1">
        <v>33700.19921875</v>
      </c>
      <c r="Y102" s="1">
        <v>42431.9140625</v>
      </c>
      <c r="Z102" s="1">
        <v>37702.01171875</v>
      </c>
      <c r="AA102" s="1">
        <v>30237.767578125</v>
      </c>
      <c r="AB102" s="1">
        <v>22014.33984375</v>
      </c>
      <c r="AC102" s="1" t="s">
        <v>39</v>
      </c>
      <c r="AD102" s="1" t="s">
        <v>39</v>
      </c>
      <c r="AE102" s="1" t="s">
        <v>39</v>
      </c>
      <c r="AF102" s="1" t="s">
        <v>39</v>
      </c>
      <c r="AG102" s="1" t="s">
        <v>39</v>
      </c>
      <c r="AH102" s="1" t="s">
        <v>39</v>
      </c>
      <c r="AI102" s="1" t="s">
        <v>39</v>
      </c>
      <c r="AJ102" s="1">
        <v>2.1599999999999999E-4</v>
      </c>
      <c r="AK102" s="1">
        <v>9.5109999999999999E-7</v>
      </c>
      <c r="AL102" s="1">
        <v>47</v>
      </c>
      <c r="AM102" s="1">
        <v>23.53</v>
      </c>
    </row>
    <row r="103" spans="1:39">
      <c r="A103" s="1" t="s">
        <v>546</v>
      </c>
      <c r="B103" s="1" t="s">
        <v>188</v>
      </c>
      <c r="C103" s="1">
        <v>4</v>
      </c>
      <c r="D103" s="1" t="s">
        <v>547</v>
      </c>
      <c r="E103" s="1" t="s">
        <v>548</v>
      </c>
      <c r="F103" s="1" t="s">
        <v>549</v>
      </c>
      <c r="G103" s="1" t="s">
        <v>550</v>
      </c>
      <c r="H103" s="1">
        <v>1</v>
      </c>
      <c r="I103" s="1">
        <v>1787.9394</v>
      </c>
      <c r="J103" s="1">
        <v>1.2450000000000001</v>
      </c>
      <c r="K103" s="1">
        <v>106.9</v>
      </c>
      <c r="L103" s="1">
        <v>110</v>
      </c>
      <c r="M103" s="1">
        <v>57.5</v>
      </c>
      <c r="N103" s="1">
        <v>137</v>
      </c>
      <c r="O103" s="1">
        <v>97.5</v>
      </c>
      <c r="P103" s="1">
        <v>91</v>
      </c>
      <c r="Q103" s="1">
        <v>12823.058848020501</v>
      </c>
      <c r="R103" s="1">
        <v>13198.0955379157</v>
      </c>
      <c r="S103" s="1">
        <v>6899.8818359375</v>
      </c>
      <c r="T103" s="1">
        <v>16433.431733814901</v>
      </c>
      <c r="U103" s="1">
        <v>11699.707471342501</v>
      </c>
      <c r="V103" s="1">
        <v>10909.055234343001</v>
      </c>
      <c r="W103" s="1">
        <v>7673.86767578125</v>
      </c>
      <c r="X103" s="1">
        <v>10681.08984375</v>
      </c>
      <c r="Y103" s="1">
        <v>6899.8818359375</v>
      </c>
      <c r="Z103" s="1">
        <v>11869.8408203125</v>
      </c>
      <c r="AA103" s="1">
        <v>6354.2109375</v>
      </c>
      <c r="AB103" s="1">
        <v>7027.42724609375</v>
      </c>
      <c r="AC103" s="1" t="s">
        <v>39</v>
      </c>
      <c r="AD103" s="1" t="s">
        <v>39</v>
      </c>
      <c r="AE103" s="1" t="s">
        <v>39</v>
      </c>
      <c r="AF103" s="1" t="s">
        <v>39</v>
      </c>
      <c r="AG103" s="1" t="s">
        <v>66</v>
      </c>
      <c r="AH103" s="1" t="s">
        <v>66</v>
      </c>
      <c r="AI103" s="1" t="s">
        <v>39</v>
      </c>
      <c r="AJ103" s="1">
        <v>2.1599999999999999E-4</v>
      </c>
      <c r="AK103" s="1">
        <v>1.31E-6</v>
      </c>
      <c r="AL103" s="1">
        <v>59</v>
      </c>
      <c r="AM103" s="1">
        <v>46.27</v>
      </c>
    </row>
    <row r="104" spans="1:39">
      <c r="A104" s="1" t="s">
        <v>551</v>
      </c>
      <c r="B104" s="1" t="s">
        <v>115</v>
      </c>
      <c r="C104" s="1">
        <v>1</v>
      </c>
      <c r="D104" s="1" t="s">
        <v>494</v>
      </c>
      <c r="E104" s="1" t="s">
        <v>552</v>
      </c>
      <c r="F104" s="1" t="s">
        <v>496</v>
      </c>
      <c r="G104" s="1" t="s">
        <v>497</v>
      </c>
      <c r="H104" s="1">
        <v>2</v>
      </c>
      <c r="I104" s="1">
        <v>2383.2478599999999</v>
      </c>
      <c r="J104" s="1">
        <v>1.2450000000000001</v>
      </c>
      <c r="K104" s="1">
        <v>54.2</v>
      </c>
      <c r="L104" s="1">
        <v>69.099999999999994</v>
      </c>
      <c r="M104" s="1">
        <v>192.6</v>
      </c>
      <c r="N104" s="1">
        <v>120.9</v>
      </c>
      <c r="O104" s="1">
        <v>86</v>
      </c>
      <c r="P104" s="1">
        <v>77.3</v>
      </c>
      <c r="Q104" s="1">
        <v>3211.4520797210398</v>
      </c>
      <c r="R104" s="1">
        <v>4094.9265269337402</v>
      </c>
      <c r="S104" s="1">
        <v>11422.7744140625</v>
      </c>
      <c r="T104" s="1">
        <v>7170.8741861409999</v>
      </c>
      <c r="U104" s="1">
        <v>5097.9680232553001</v>
      </c>
      <c r="V104" s="1">
        <v>4582.0919052735499</v>
      </c>
      <c r="W104" s="1">
        <v>1921.87048339844</v>
      </c>
      <c r="X104" s="1" t="s">
        <v>46</v>
      </c>
      <c r="Y104" s="1">
        <v>11422.7744140625</v>
      </c>
      <c r="Z104" s="1" t="s">
        <v>46</v>
      </c>
      <c r="AA104" s="1" t="s">
        <v>46</v>
      </c>
      <c r="AB104" s="1" t="s">
        <v>46</v>
      </c>
      <c r="AC104" s="1" t="s">
        <v>66</v>
      </c>
      <c r="AD104" s="1" t="s">
        <v>59</v>
      </c>
      <c r="AE104" s="1" t="s">
        <v>39</v>
      </c>
      <c r="AF104" s="1" t="s">
        <v>59</v>
      </c>
      <c r="AG104" s="1" t="s">
        <v>59</v>
      </c>
      <c r="AH104" s="1" t="s">
        <v>59</v>
      </c>
      <c r="AI104" s="1" t="s">
        <v>39</v>
      </c>
      <c r="AJ104" s="1">
        <v>2.1599999999999999E-4</v>
      </c>
      <c r="AK104" s="1">
        <v>2.0839999999999999E-3</v>
      </c>
      <c r="AL104" s="1">
        <v>8</v>
      </c>
      <c r="AM104" s="1">
        <v>48.05</v>
      </c>
    </row>
    <row r="105" spans="1:39">
      <c r="A105" s="1" t="s">
        <v>553</v>
      </c>
      <c r="B105" s="1" t="s">
        <v>359</v>
      </c>
      <c r="C105" s="1">
        <v>32</v>
      </c>
      <c r="D105" s="1" t="s">
        <v>307</v>
      </c>
      <c r="E105" s="1" t="s">
        <v>554</v>
      </c>
      <c r="F105" s="1" t="s">
        <v>555</v>
      </c>
      <c r="G105" s="1" t="s">
        <v>310</v>
      </c>
      <c r="H105" s="1">
        <v>1</v>
      </c>
      <c r="I105" s="1">
        <v>2349.2417300000002</v>
      </c>
      <c r="J105" s="1">
        <v>1.2430000000000001</v>
      </c>
      <c r="K105" s="1">
        <v>89.3</v>
      </c>
      <c r="L105" s="1">
        <v>118.5</v>
      </c>
      <c r="M105" s="1">
        <v>60.9</v>
      </c>
      <c r="N105" s="1">
        <v>82.3</v>
      </c>
      <c r="O105" s="1">
        <v>101.8</v>
      </c>
      <c r="P105" s="1">
        <v>147.19999999999999</v>
      </c>
      <c r="Q105" s="1">
        <v>257941.54154010201</v>
      </c>
      <c r="R105" s="1">
        <v>342141.75865234499</v>
      </c>
      <c r="S105" s="1">
        <v>176015.21191406299</v>
      </c>
      <c r="T105" s="1">
        <v>237829.64285619999</v>
      </c>
      <c r="U105" s="1">
        <v>293885.99356062303</v>
      </c>
      <c r="V105" s="1">
        <v>425174.11470671801</v>
      </c>
      <c r="W105" s="1">
        <v>154363.26708984401</v>
      </c>
      <c r="X105" s="1">
        <v>276891.984375</v>
      </c>
      <c r="Y105" s="1">
        <v>176015.21191406299</v>
      </c>
      <c r="Z105" s="1">
        <v>171783.96142578099</v>
      </c>
      <c r="AA105" s="1">
        <v>159611.990234375</v>
      </c>
      <c r="AB105" s="1">
        <v>273889.91015625</v>
      </c>
      <c r="AC105" s="1" t="s">
        <v>39</v>
      </c>
      <c r="AD105" s="1" t="s">
        <v>39</v>
      </c>
      <c r="AE105" s="1" t="s">
        <v>39</v>
      </c>
      <c r="AF105" s="1" t="s">
        <v>39</v>
      </c>
      <c r="AG105" s="1" t="s">
        <v>39</v>
      </c>
      <c r="AH105" s="1" t="s">
        <v>39</v>
      </c>
      <c r="AI105" s="1" t="s">
        <v>39</v>
      </c>
      <c r="AJ105" s="1">
        <v>2.1599999999999999E-4</v>
      </c>
      <c r="AK105" s="1">
        <v>5.48E-6</v>
      </c>
      <c r="AL105" s="1">
        <v>32</v>
      </c>
      <c r="AM105" s="1">
        <v>47.73</v>
      </c>
    </row>
    <row r="106" spans="1:39">
      <c r="A106" s="1" t="s">
        <v>556</v>
      </c>
      <c r="B106" s="1" t="s">
        <v>188</v>
      </c>
      <c r="C106" s="1">
        <v>3</v>
      </c>
      <c r="D106" s="1" t="s">
        <v>557</v>
      </c>
      <c r="E106" s="1" t="s">
        <v>558</v>
      </c>
      <c r="F106" s="1" t="s">
        <v>559</v>
      </c>
      <c r="G106" s="1" t="s">
        <v>560</v>
      </c>
      <c r="H106" s="1">
        <v>1</v>
      </c>
      <c r="I106" s="1">
        <v>1285.7296699999999</v>
      </c>
      <c r="J106" s="1">
        <v>1.242</v>
      </c>
      <c r="K106" s="1">
        <v>96.5</v>
      </c>
      <c r="L106" s="1">
        <v>85.7</v>
      </c>
      <c r="M106" s="1">
        <v>93.5</v>
      </c>
      <c r="N106" s="1">
        <v>126.3</v>
      </c>
      <c r="O106" s="1">
        <v>116.1</v>
      </c>
      <c r="P106" s="1">
        <v>82</v>
      </c>
      <c r="Q106" s="1">
        <v>13945.1368038813</v>
      </c>
      <c r="R106" s="1">
        <v>12377.4497473094</v>
      </c>
      <c r="S106" s="1">
        <v>13505.9072265625</v>
      </c>
      <c r="T106" s="1">
        <v>18245.6170380646</v>
      </c>
      <c r="U106" s="1">
        <v>16772.4429217213</v>
      </c>
      <c r="V106" s="1">
        <v>11853.318556006099</v>
      </c>
      <c r="W106" s="1">
        <v>8345.3671875</v>
      </c>
      <c r="X106" s="1">
        <v>10016.94921875</v>
      </c>
      <c r="Y106" s="1">
        <v>13505.9072265625</v>
      </c>
      <c r="Z106" s="1">
        <v>13178.779296875</v>
      </c>
      <c r="AA106" s="1">
        <v>9109.2568359375</v>
      </c>
      <c r="AB106" s="1">
        <v>7635.70556640625</v>
      </c>
      <c r="AC106" s="1" t="s">
        <v>39</v>
      </c>
      <c r="AD106" s="1" t="s">
        <v>66</v>
      </c>
      <c r="AE106" s="1" t="s">
        <v>39</v>
      </c>
      <c r="AF106" s="1" t="s">
        <v>39</v>
      </c>
      <c r="AG106" s="1" t="s">
        <v>66</v>
      </c>
      <c r="AH106" s="1" t="s">
        <v>66</v>
      </c>
      <c r="AI106" s="1" t="s">
        <v>39</v>
      </c>
      <c r="AJ106" s="1">
        <v>2.1599999999999999E-4</v>
      </c>
      <c r="AK106" s="1">
        <v>5.8830000000000004E-4</v>
      </c>
      <c r="AL106" s="1">
        <v>49</v>
      </c>
      <c r="AM106" s="1">
        <v>39.93</v>
      </c>
    </row>
    <row r="107" spans="1:39">
      <c r="A107" s="1" t="s">
        <v>561</v>
      </c>
      <c r="B107" s="1" t="s">
        <v>61</v>
      </c>
      <c r="C107" s="1">
        <v>4</v>
      </c>
      <c r="D107" s="1" t="s">
        <v>562</v>
      </c>
      <c r="E107" s="1" t="s">
        <v>563</v>
      </c>
      <c r="F107" s="1" t="s">
        <v>564</v>
      </c>
      <c r="G107" s="1" t="s">
        <v>565</v>
      </c>
      <c r="H107" s="1">
        <v>1</v>
      </c>
      <c r="I107" s="1">
        <v>1410.7045700000001</v>
      </c>
      <c r="J107" s="1">
        <v>1.236</v>
      </c>
      <c r="K107" s="1">
        <v>94.8</v>
      </c>
      <c r="L107" s="1">
        <v>87.9</v>
      </c>
      <c r="M107" s="1">
        <v>85.3</v>
      </c>
      <c r="N107" s="1">
        <v>103.8</v>
      </c>
      <c r="O107" s="1">
        <v>108.7</v>
      </c>
      <c r="P107" s="1">
        <v>119.6</v>
      </c>
      <c r="Q107" s="1">
        <v>29298.253878306001</v>
      </c>
      <c r="R107" s="1">
        <v>27169.0640061124</v>
      </c>
      <c r="S107" s="1">
        <v>26363.501953125</v>
      </c>
      <c r="T107" s="1">
        <v>32075.0767486845</v>
      </c>
      <c r="U107" s="1">
        <v>33589.701644267298</v>
      </c>
      <c r="V107" s="1">
        <v>36980.978909256097</v>
      </c>
      <c r="W107" s="1">
        <v>17533.330078125</v>
      </c>
      <c r="X107" s="1">
        <v>21987.658203125</v>
      </c>
      <c r="Y107" s="1">
        <v>26363.501953125</v>
      </c>
      <c r="Z107" s="1">
        <v>23167.775390625</v>
      </c>
      <c r="AA107" s="1">
        <v>18242.853515625</v>
      </c>
      <c r="AB107" s="1">
        <v>23822.515625</v>
      </c>
      <c r="AC107" s="1" t="s">
        <v>39</v>
      </c>
      <c r="AD107" s="1" t="s">
        <v>66</v>
      </c>
      <c r="AE107" s="1" t="s">
        <v>39</v>
      </c>
      <c r="AF107" s="1" t="s">
        <v>66</v>
      </c>
      <c r="AG107" s="1" t="s">
        <v>39</v>
      </c>
      <c r="AH107" s="1" t="s">
        <v>39</v>
      </c>
      <c r="AI107" s="1" t="s">
        <v>39</v>
      </c>
      <c r="AJ107" s="1">
        <v>1.137E-3</v>
      </c>
      <c r="AK107" s="1">
        <v>1.154E-2</v>
      </c>
      <c r="AL107" s="1">
        <v>9</v>
      </c>
      <c r="AM107" s="1">
        <v>35.22</v>
      </c>
    </row>
    <row r="108" spans="1:39">
      <c r="A108" s="1" t="s">
        <v>566</v>
      </c>
      <c r="B108" s="1" t="s">
        <v>61</v>
      </c>
      <c r="C108" s="1">
        <v>4</v>
      </c>
      <c r="D108" s="1" t="s">
        <v>166</v>
      </c>
      <c r="E108" s="1" t="s">
        <v>567</v>
      </c>
      <c r="F108" s="1" t="s">
        <v>568</v>
      </c>
      <c r="G108" s="1" t="s">
        <v>169</v>
      </c>
      <c r="H108" s="1">
        <v>1</v>
      </c>
      <c r="I108" s="1">
        <v>982.53900999999996</v>
      </c>
      <c r="J108" s="1">
        <v>1.234</v>
      </c>
      <c r="K108" s="1">
        <v>88.8</v>
      </c>
      <c r="L108" s="1">
        <v>102.8</v>
      </c>
      <c r="M108" s="1">
        <v>80</v>
      </c>
      <c r="N108" s="1">
        <v>126.9</v>
      </c>
      <c r="O108" s="1">
        <v>125.8</v>
      </c>
      <c r="P108" s="1">
        <v>75.7</v>
      </c>
      <c r="Q108" s="1">
        <v>17305.842816033401</v>
      </c>
      <c r="R108" s="1">
        <v>20037.541311594199</v>
      </c>
      <c r="S108" s="1">
        <v>15595.7890625</v>
      </c>
      <c r="T108" s="1">
        <v>24733.286747515402</v>
      </c>
      <c r="U108" s="1">
        <v>24526.301097991302</v>
      </c>
      <c r="V108" s="1">
        <v>14744.891045360901</v>
      </c>
      <c r="W108" s="1">
        <v>10356.5576171875</v>
      </c>
      <c r="X108" s="1">
        <v>16216.1865234375</v>
      </c>
      <c r="Y108" s="1">
        <v>15595.7890625</v>
      </c>
      <c r="Z108" s="1">
        <v>17864.8125</v>
      </c>
      <c r="AA108" s="1">
        <v>13320.443359375</v>
      </c>
      <c r="AB108" s="1">
        <v>9498.4072265625</v>
      </c>
      <c r="AC108" s="1" t="s">
        <v>39</v>
      </c>
      <c r="AD108" s="1" t="s">
        <v>66</v>
      </c>
      <c r="AE108" s="1" t="s">
        <v>39</v>
      </c>
      <c r="AF108" s="1" t="s">
        <v>39</v>
      </c>
      <c r="AG108" s="1" t="s">
        <v>66</v>
      </c>
      <c r="AH108" s="1" t="s">
        <v>39</v>
      </c>
      <c r="AI108" s="1" t="s">
        <v>39</v>
      </c>
      <c r="AJ108" s="1">
        <v>2.1599999999999999E-4</v>
      </c>
      <c r="AK108" s="1">
        <v>1.477E-3</v>
      </c>
      <c r="AL108" s="1">
        <v>19</v>
      </c>
      <c r="AM108" s="1">
        <v>28.99</v>
      </c>
    </row>
    <row r="109" spans="1:39">
      <c r="A109" s="1" t="s">
        <v>569</v>
      </c>
      <c r="B109" s="1" t="s">
        <v>61</v>
      </c>
      <c r="C109" s="1">
        <v>6</v>
      </c>
      <c r="D109" s="1" t="s">
        <v>570</v>
      </c>
      <c r="E109" s="1" t="s">
        <v>571</v>
      </c>
      <c r="F109" s="1" t="s">
        <v>572</v>
      </c>
      <c r="G109" s="1" t="s">
        <v>573</v>
      </c>
      <c r="H109" s="1">
        <v>1</v>
      </c>
      <c r="I109" s="1">
        <v>1263.61905</v>
      </c>
      <c r="J109" s="1">
        <v>1.234</v>
      </c>
      <c r="K109" s="1">
        <v>93.4</v>
      </c>
      <c r="L109" s="1">
        <v>74.3</v>
      </c>
      <c r="M109" s="1">
        <v>99.5</v>
      </c>
      <c r="N109" s="1">
        <v>122.8</v>
      </c>
      <c r="O109" s="1">
        <v>110</v>
      </c>
      <c r="P109" s="1">
        <v>100</v>
      </c>
      <c r="Q109" s="1">
        <v>65283.863295949297</v>
      </c>
      <c r="R109" s="1">
        <v>51939.816995021603</v>
      </c>
      <c r="S109" s="1">
        <v>69558.1953125</v>
      </c>
      <c r="T109" s="1">
        <v>85844.140467867895</v>
      </c>
      <c r="U109" s="1">
        <v>76916.393017066497</v>
      </c>
      <c r="V109" s="1">
        <v>69905.213989756594</v>
      </c>
      <c r="W109" s="1">
        <v>39068.66015625</v>
      </c>
      <c r="X109" s="1">
        <v>42034.38671875</v>
      </c>
      <c r="Y109" s="1">
        <v>69558.1953125</v>
      </c>
      <c r="Z109" s="1">
        <v>62005.08203125</v>
      </c>
      <c r="AA109" s="1">
        <v>41773.94921875</v>
      </c>
      <c r="AB109" s="1">
        <v>45031.74609375</v>
      </c>
      <c r="AC109" s="1" t="s">
        <v>39</v>
      </c>
      <c r="AD109" s="1" t="s">
        <v>39</v>
      </c>
      <c r="AE109" s="1" t="s">
        <v>39</v>
      </c>
      <c r="AF109" s="1" t="s">
        <v>39</v>
      </c>
      <c r="AG109" s="1" t="s">
        <v>39</v>
      </c>
      <c r="AH109" s="1" t="s">
        <v>39</v>
      </c>
      <c r="AI109" s="1" t="s">
        <v>39</v>
      </c>
      <c r="AJ109" s="1">
        <v>2.1599999999999999E-4</v>
      </c>
      <c r="AK109" s="1">
        <v>9.3740000000000004E-6</v>
      </c>
      <c r="AL109" s="1">
        <v>44</v>
      </c>
      <c r="AM109" s="1">
        <v>41.45</v>
      </c>
    </row>
    <row r="110" spans="1:39">
      <c r="A110" s="1" t="s">
        <v>574</v>
      </c>
      <c r="B110" s="1" t="s">
        <v>68</v>
      </c>
      <c r="C110" s="1">
        <v>1</v>
      </c>
      <c r="D110" s="1" t="s">
        <v>575</v>
      </c>
      <c r="E110" s="1" t="s">
        <v>576</v>
      </c>
      <c r="F110" s="1" t="s">
        <v>577</v>
      </c>
      <c r="G110" s="1" t="s">
        <v>578</v>
      </c>
      <c r="H110" s="1">
        <v>1</v>
      </c>
      <c r="I110" s="1">
        <v>1281.6183900000001</v>
      </c>
      <c r="J110" s="1">
        <v>1.2330000000000001</v>
      </c>
      <c r="K110" s="1">
        <v>106</v>
      </c>
      <c r="L110" s="1">
        <v>96.2</v>
      </c>
      <c r="M110" s="1">
        <v>71.2</v>
      </c>
      <c r="N110" s="1">
        <v>72.599999999999994</v>
      </c>
      <c r="O110" s="1">
        <v>118.5</v>
      </c>
      <c r="P110" s="1">
        <v>135.5</v>
      </c>
      <c r="Q110" s="1">
        <v>11249.116447033601</v>
      </c>
      <c r="R110" s="1">
        <v>10203.736334900101</v>
      </c>
      <c r="S110" s="1">
        <v>7551.30005376386</v>
      </c>
      <c r="T110" s="1">
        <v>7708.8609785408999</v>
      </c>
      <c r="U110" s="1">
        <v>12576.5860457361</v>
      </c>
      <c r="V110" s="1">
        <v>14378.397533273201</v>
      </c>
      <c r="W110" s="1">
        <v>6731.953125</v>
      </c>
      <c r="X110" s="1">
        <v>8257.7841796875</v>
      </c>
      <c r="Y110" s="1" t="s">
        <v>46</v>
      </c>
      <c r="Z110" s="1">
        <v>5568.09765625</v>
      </c>
      <c r="AA110" s="1">
        <v>6830.451171875</v>
      </c>
      <c r="AB110" s="1">
        <v>9262.318359375</v>
      </c>
      <c r="AC110" s="1" t="s">
        <v>39</v>
      </c>
      <c r="AD110" s="1" t="s">
        <v>66</v>
      </c>
      <c r="AE110" s="1" t="s">
        <v>59</v>
      </c>
      <c r="AF110" s="1" t="s">
        <v>66</v>
      </c>
      <c r="AG110" s="1" t="s">
        <v>66</v>
      </c>
      <c r="AH110" s="1" t="s">
        <v>66</v>
      </c>
      <c r="AI110" s="1" t="s">
        <v>39</v>
      </c>
      <c r="AJ110" s="1">
        <v>2.1599999999999999E-4</v>
      </c>
      <c r="AK110" s="1">
        <v>2.3549999999999999E-3</v>
      </c>
      <c r="AL110" s="1">
        <v>17</v>
      </c>
      <c r="AM110" s="1">
        <v>48.89</v>
      </c>
    </row>
    <row r="111" spans="1:39">
      <c r="A111" s="1" t="s">
        <v>579</v>
      </c>
      <c r="B111" s="1" t="s">
        <v>48</v>
      </c>
      <c r="C111" s="1">
        <v>1</v>
      </c>
      <c r="D111" s="1" t="s">
        <v>580</v>
      </c>
      <c r="E111" s="1" t="s">
        <v>581</v>
      </c>
      <c r="F111" s="1" t="s">
        <v>582</v>
      </c>
      <c r="G111" s="1" t="s">
        <v>583</v>
      </c>
      <c r="H111" s="1">
        <v>1</v>
      </c>
      <c r="I111" s="1">
        <v>1420.71408</v>
      </c>
      <c r="J111" s="1">
        <v>1.23</v>
      </c>
      <c r="K111" s="1">
        <v>111.7</v>
      </c>
      <c r="L111" s="1">
        <v>96.6</v>
      </c>
      <c r="M111" s="1">
        <v>73.099999999999994</v>
      </c>
      <c r="N111" s="1">
        <v>138</v>
      </c>
      <c r="O111" s="1">
        <v>90.7</v>
      </c>
      <c r="P111" s="1">
        <v>89.9</v>
      </c>
      <c r="Q111" s="1">
        <v>40578.773439700097</v>
      </c>
      <c r="R111" s="1">
        <v>35119.556398713699</v>
      </c>
      <c r="S111" s="1">
        <v>26548.66015625</v>
      </c>
      <c r="T111" s="1">
        <v>50145.9802346055</v>
      </c>
      <c r="U111" s="1">
        <v>32975.129642827902</v>
      </c>
      <c r="V111" s="1">
        <v>32663.688217207098</v>
      </c>
      <c r="W111" s="1">
        <v>24284.076171875</v>
      </c>
      <c r="X111" s="1">
        <v>28421.9140625</v>
      </c>
      <c r="Y111" s="1">
        <v>26548.66015625</v>
      </c>
      <c r="Z111" s="1">
        <v>36220.359375</v>
      </c>
      <c r="AA111" s="1">
        <v>17909.07421875</v>
      </c>
      <c r="AB111" s="1">
        <v>21041.390625</v>
      </c>
      <c r="AC111" s="1" t="s">
        <v>66</v>
      </c>
      <c r="AD111" s="1" t="s">
        <v>66</v>
      </c>
      <c r="AE111" s="1" t="s">
        <v>66</v>
      </c>
      <c r="AF111" s="1" t="s">
        <v>39</v>
      </c>
      <c r="AG111" s="1" t="s">
        <v>66</v>
      </c>
      <c r="AH111" s="1" t="s">
        <v>66</v>
      </c>
      <c r="AI111" s="1" t="s">
        <v>39</v>
      </c>
      <c r="AJ111" s="1">
        <v>2.1599999999999999E-4</v>
      </c>
      <c r="AK111" s="1">
        <v>6.5989999999999998E-6</v>
      </c>
      <c r="AL111" s="1">
        <v>37</v>
      </c>
      <c r="AM111" s="1">
        <v>35.299999999999997</v>
      </c>
    </row>
    <row r="112" spans="1:39">
      <c r="A112" s="1" t="s">
        <v>584</v>
      </c>
      <c r="B112" s="1" t="s">
        <v>54</v>
      </c>
      <c r="C112" s="1">
        <v>8</v>
      </c>
      <c r="D112" s="1" t="s">
        <v>585</v>
      </c>
      <c r="E112" s="1" t="s">
        <v>586</v>
      </c>
      <c r="F112" s="1" t="s">
        <v>587</v>
      </c>
      <c r="G112" s="1" t="s">
        <v>588</v>
      </c>
      <c r="H112" s="1">
        <v>1</v>
      </c>
      <c r="I112" s="1">
        <v>1871.98702</v>
      </c>
      <c r="J112" s="1">
        <v>1.2290000000000001</v>
      </c>
      <c r="K112" s="1">
        <v>61.9</v>
      </c>
      <c r="L112" s="1">
        <v>86.2</v>
      </c>
      <c r="M112" s="1">
        <v>122.4</v>
      </c>
      <c r="N112" s="1">
        <v>88.4</v>
      </c>
      <c r="O112" s="1">
        <v>90.7</v>
      </c>
      <c r="P112" s="1">
        <v>150.4</v>
      </c>
      <c r="Q112" s="1">
        <v>22562.1014501344</v>
      </c>
      <c r="R112" s="1">
        <v>31410.974833482</v>
      </c>
      <c r="S112" s="1">
        <v>44637.3486328125</v>
      </c>
      <c r="T112" s="1">
        <v>32237.186761755798</v>
      </c>
      <c r="U112" s="1">
        <v>33067.247115310201</v>
      </c>
      <c r="V112" s="1">
        <v>54846.623114169503</v>
      </c>
      <c r="W112" s="1">
        <v>13502.1279296875</v>
      </c>
      <c r="X112" s="1">
        <v>25420.595214843801</v>
      </c>
      <c r="Y112" s="1">
        <v>44637.3486328125</v>
      </c>
      <c r="Z112" s="1">
        <v>23284.8671875</v>
      </c>
      <c r="AA112" s="1">
        <v>17959.104003906301</v>
      </c>
      <c r="AB112" s="1">
        <v>35331.2587890625</v>
      </c>
      <c r="AC112" s="1" t="s">
        <v>39</v>
      </c>
      <c r="AD112" s="1" t="s">
        <v>39</v>
      </c>
      <c r="AE112" s="1" t="s">
        <v>39</v>
      </c>
      <c r="AF112" s="1" t="s">
        <v>39</v>
      </c>
      <c r="AG112" s="1" t="s">
        <v>39</v>
      </c>
      <c r="AH112" s="1" t="s">
        <v>39</v>
      </c>
      <c r="AI112" s="1" t="s">
        <v>39</v>
      </c>
      <c r="AJ112" s="1">
        <v>2.1599999999999999E-4</v>
      </c>
      <c r="AK112" s="1">
        <v>1.136E-5</v>
      </c>
      <c r="AL112" s="1">
        <v>27</v>
      </c>
      <c r="AM112" s="1">
        <v>31.5</v>
      </c>
    </row>
    <row r="113" spans="1:39">
      <c r="A113" s="1" t="s">
        <v>589</v>
      </c>
      <c r="B113" s="1" t="s">
        <v>115</v>
      </c>
      <c r="C113" s="1">
        <v>6</v>
      </c>
      <c r="D113" s="1" t="s">
        <v>590</v>
      </c>
      <c r="E113" s="1" t="s">
        <v>591</v>
      </c>
      <c r="F113" s="1" t="s">
        <v>592</v>
      </c>
      <c r="G113" s="1" t="s">
        <v>593</v>
      </c>
      <c r="H113" s="1">
        <v>1</v>
      </c>
      <c r="I113" s="1">
        <v>1583.8209999999999</v>
      </c>
      <c r="J113" s="1">
        <v>1.224</v>
      </c>
      <c r="K113" s="1">
        <v>81.8</v>
      </c>
      <c r="L113" s="1">
        <v>75.5</v>
      </c>
      <c r="M113" s="1">
        <v>91.6</v>
      </c>
      <c r="N113" s="1">
        <v>167.5</v>
      </c>
      <c r="O113" s="1">
        <v>100.1</v>
      </c>
      <c r="P113" s="1">
        <v>83.6</v>
      </c>
      <c r="Q113" s="1">
        <v>14566.307833976</v>
      </c>
      <c r="R113" s="1">
        <v>13447.911758722201</v>
      </c>
      <c r="S113" s="1">
        <v>16319.8095703125</v>
      </c>
      <c r="T113" s="1">
        <v>29841.1650211288</v>
      </c>
      <c r="U113" s="1">
        <v>17833.716471823998</v>
      </c>
      <c r="V113" s="1">
        <v>14893.536526698401</v>
      </c>
      <c r="W113" s="1">
        <v>8717.1025390625</v>
      </c>
      <c r="X113" s="1">
        <v>10883.263671875</v>
      </c>
      <c r="Y113" s="1">
        <v>16319.8095703125</v>
      </c>
      <c r="Z113" s="1">
        <v>21554.224609375</v>
      </c>
      <c r="AA113" s="1">
        <v>9685.6435546875</v>
      </c>
      <c r="AB113" s="1">
        <v>9594.162109375</v>
      </c>
      <c r="AC113" s="1" t="s">
        <v>39</v>
      </c>
      <c r="AD113" s="1" t="s">
        <v>39</v>
      </c>
      <c r="AE113" s="1" t="s">
        <v>39</v>
      </c>
      <c r="AF113" s="1" t="s">
        <v>39</v>
      </c>
      <c r="AG113" s="1" t="s">
        <v>66</v>
      </c>
      <c r="AH113" s="1" t="s">
        <v>39</v>
      </c>
      <c r="AI113" s="1" t="s">
        <v>39</v>
      </c>
      <c r="AJ113" s="1">
        <v>2.1599999999999999E-4</v>
      </c>
      <c r="AK113" s="1">
        <v>4.194E-4</v>
      </c>
      <c r="AL113" s="1">
        <v>14</v>
      </c>
      <c r="AM113" s="1">
        <v>34.049999999999997</v>
      </c>
    </row>
    <row r="114" spans="1:39">
      <c r="A114" s="1" t="s">
        <v>594</v>
      </c>
      <c r="B114" s="1" t="s">
        <v>595</v>
      </c>
      <c r="C114" s="1">
        <v>2</v>
      </c>
      <c r="D114" s="1" t="s">
        <v>596</v>
      </c>
      <c r="E114" s="1" t="s">
        <v>597</v>
      </c>
      <c r="F114" s="1" t="s">
        <v>598</v>
      </c>
      <c r="G114" s="1" t="s">
        <v>599</v>
      </c>
      <c r="H114" s="1">
        <v>1</v>
      </c>
      <c r="I114" s="1">
        <v>1231.51558</v>
      </c>
      <c r="J114" s="1">
        <v>1.2230000000000001</v>
      </c>
      <c r="K114" s="1">
        <v>71.400000000000006</v>
      </c>
      <c r="L114" s="1">
        <v>129.69999999999999</v>
      </c>
      <c r="M114" s="1">
        <v>63.8</v>
      </c>
      <c r="N114" s="1">
        <v>123.5</v>
      </c>
      <c r="O114" s="1">
        <v>53.1</v>
      </c>
      <c r="P114" s="1">
        <v>158.5</v>
      </c>
      <c r="Q114" s="1">
        <v>44420.436326973198</v>
      </c>
      <c r="R114" s="1">
        <v>80648.991619015302</v>
      </c>
      <c r="S114" s="1">
        <v>39679.25</v>
      </c>
      <c r="T114" s="1">
        <v>76820.276896264302</v>
      </c>
      <c r="U114" s="1">
        <v>32994.887146417197</v>
      </c>
      <c r="V114" s="1">
        <v>98603.619926350904</v>
      </c>
      <c r="W114" s="1">
        <v>26583.091796875</v>
      </c>
      <c r="X114" s="1">
        <v>65268.44140625</v>
      </c>
      <c r="Y114" s="1">
        <v>39679.25</v>
      </c>
      <c r="Z114" s="1">
        <v>55487.16015625</v>
      </c>
      <c r="AA114" s="1">
        <v>17919.8046875</v>
      </c>
      <c r="AB114" s="1">
        <v>63518.76953125</v>
      </c>
      <c r="AC114" s="1" t="s">
        <v>66</v>
      </c>
      <c r="AD114" s="1" t="s">
        <v>39</v>
      </c>
      <c r="AE114" s="1" t="s">
        <v>66</v>
      </c>
      <c r="AF114" s="1" t="s">
        <v>39</v>
      </c>
      <c r="AG114" s="1" t="s">
        <v>66</v>
      </c>
      <c r="AH114" s="1" t="s">
        <v>66</v>
      </c>
      <c r="AI114" s="1" t="s">
        <v>39</v>
      </c>
      <c r="AJ114" s="1">
        <v>2.2520000000000001E-3</v>
      </c>
      <c r="AK114" s="1">
        <v>2.7349999999999999E-2</v>
      </c>
      <c r="AL114" s="1">
        <v>20</v>
      </c>
      <c r="AM114" s="1">
        <v>31.76</v>
      </c>
    </row>
    <row r="115" spans="1:39">
      <c r="A115" s="1" t="s">
        <v>600</v>
      </c>
      <c r="B115" s="1" t="s">
        <v>121</v>
      </c>
      <c r="C115" s="1">
        <v>6</v>
      </c>
      <c r="D115" s="1" t="s">
        <v>601</v>
      </c>
      <c r="E115" s="1" t="s">
        <v>602</v>
      </c>
      <c r="F115" s="1" t="s">
        <v>603</v>
      </c>
      <c r="G115" s="1" t="s">
        <v>604</v>
      </c>
      <c r="H115" s="1">
        <v>1</v>
      </c>
      <c r="I115" s="1">
        <v>1229.6095499999999</v>
      </c>
      <c r="J115" s="1">
        <v>1.222</v>
      </c>
      <c r="K115" s="1">
        <v>90.9</v>
      </c>
      <c r="L115" s="1">
        <v>83.8</v>
      </c>
      <c r="M115" s="1">
        <v>104.1</v>
      </c>
      <c r="N115" s="1">
        <v>135.6</v>
      </c>
      <c r="O115" s="1">
        <v>74.5</v>
      </c>
      <c r="P115" s="1">
        <v>111.1</v>
      </c>
      <c r="Q115" s="1">
        <v>27876.980645302501</v>
      </c>
      <c r="R115" s="1">
        <v>25681.799173659001</v>
      </c>
      <c r="S115" s="1">
        <v>31922.595703125</v>
      </c>
      <c r="T115" s="1">
        <v>41594.096352107001</v>
      </c>
      <c r="U115" s="1">
        <v>22834.326605131599</v>
      </c>
      <c r="V115" s="1">
        <v>34074.486993625898</v>
      </c>
      <c r="W115" s="1">
        <v>16682.779296875</v>
      </c>
      <c r="X115" s="1">
        <v>20784.029296875</v>
      </c>
      <c r="Y115" s="1">
        <v>31922.595703125</v>
      </c>
      <c r="Z115" s="1">
        <v>30043.34765625</v>
      </c>
      <c r="AA115" s="1">
        <v>12401.517578125</v>
      </c>
      <c r="AB115" s="1">
        <v>21950.203125</v>
      </c>
      <c r="AC115" s="1" t="s">
        <v>39</v>
      </c>
      <c r="AD115" s="1" t="s">
        <v>39</v>
      </c>
      <c r="AE115" s="1" t="s">
        <v>39</v>
      </c>
      <c r="AF115" s="1" t="s">
        <v>39</v>
      </c>
      <c r="AG115" s="1" t="s">
        <v>39</v>
      </c>
      <c r="AH115" s="1" t="s">
        <v>39</v>
      </c>
      <c r="AI115" s="1" t="s">
        <v>39</v>
      </c>
      <c r="AJ115" s="1">
        <v>2.1599999999999999E-4</v>
      </c>
      <c r="AK115" s="1">
        <v>1.931E-4</v>
      </c>
      <c r="AL115" s="1">
        <v>45</v>
      </c>
      <c r="AM115" s="1">
        <v>32.950000000000003</v>
      </c>
    </row>
    <row r="116" spans="1:39">
      <c r="A116" s="1" t="s">
        <v>605</v>
      </c>
      <c r="B116" s="1" t="s">
        <v>149</v>
      </c>
      <c r="C116" s="1">
        <v>5</v>
      </c>
      <c r="D116" s="1" t="s">
        <v>166</v>
      </c>
      <c r="E116" s="1" t="s">
        <v>606</v>
      </c>
      <c r="F116" s="1" t="s">
        <v>607</v>
      </c>
      <c r="G116" s="1" t="s">
        <v>169</v>
      </c>
      <c r="H116" s="1">
        <v>1</v>
      </c>
      <c r="I116" s="1">
        <v>1499.8112900000001</v>
      </c>
      <c r="J116" s="1">
        <v>1.222</v>
      </c>
      <c r="K116" s="1">
        <v>70.5</v>
      </c>
      <c r="L116" s="1">
        <v>110.9</v>
      </c>
      <c r="M116" s="1">
        <v>93</v>
      </c>
      <c r="N116" s="1">
        <v>99.9</v>
      </c>
      <c r="O116" s="1">
        <v>139.5</v>
      </c>
      <c r="P116" s="1">
        <v>86.2</v>
      </c>
      <c r="Q116" s="1">
        <v>10055.9873946848</v>
      </c>
      <c r="R116" s="1">
        <v>15806.842445116499</v>
      </c>
      <c r="S116" s="1">
        <v>13258.71875</v>
      </c>
      <c r="T116" s="1">
        <v>14248.095414089101</v>
      </c>
      <c r="U116" s="1">
        <v>19882.3419548048</v>
      </c>
      <c r="V116" s="1">
        <v>12288.3748778442</v>
      </c>
      <c r="W116" s="1">
        <v>6017.93359375</v>
      </c>
      <c r="X116" s="1">
        <v>12792.3232421875</v>
      </c>
      <c r="Y116" s="1">
        <v>13258.71875</v>
      </c>
      <c r="Z116" s="1">
        <v>10291.3759765625</v>
      </c>
      <c r="AA116" s="1">
        <v>10798.26953125</v>
      </c>
      <c r="AB116" s="1">
        <v>7915.96142578125</v>
      </c>
      <c r="AC116" s="1" t="s">
        <v>39</v>
      </c>
      <c r="AD116" s="1" t="s">
        <v>39</v>
      </c>
      <c r="AE116" s="1" t="s">
        <v>39</v>
      </c>
      <c r="AF116" s="1" t="s">
        <v>39</v>
      </c>
      <c r="AG116" s="1" t="s">
        <v>66</v>
      </c>
      <c r="AH116" s="1" t="s">
        <v>66</v>
      </c>
      <c r="AI116" s="1" t="s">
        <v>39</v>
      </c>
      <c r="AJ116" s="1">
        <v>5.3050000000000005E-4</v>
      </c>
      <c r="AK116" s="1">
        <v>4.385E-3</v>
      </c>
      <c r="AL116" s="1">
        <v>12</v>
      </c>
      <c r="AM116" s="1">
        <v>51.57</v>
      </c>
    </row>
    <row r="117" spans="1:39">
      <c r="A117" s="1" t="s">
        <v>608</v>
      </c>
      <c r="B117" s="1" t="s">
        <v>48</v>
      </c>
      <c r="C117" s="1">
        <v>2</v>
      </c>
      <c r="D117" s="1" t="s">
        <v>609</v>
      </c>
      <c r="E117" s="1" t="s">
        <v>610</v>
      </c>
      <c r="F117" s="1" t="s">
        <v>611</v>
      </c>
      <c r="G117" s="1" t="s">
        <v>612</v>
      </c>
      <c r="H117" s="1">
        <v>1</v>
      </c>
      <c r="I117" s="1">
        <v>1730.8054099999999</v>
      </c>
      <c r="J117" s="1">
        <v>1.2210000000000001</v>
      </c>
      <c r="K117" s="1">
        <v>100.7</v>
      </c>
      <c r="L117" s="1">
        <v>93</v>
      </c>
      <c r="M117" s="1">
        <v>96.5</v>
      </c>
      <c r="N117" s="1">
        <v>122.9</v>
      </c>
      <c r="O117" s="1">
        <v>67.5</v>
      </c>
      <c r="P117" s="1">
        <v>119.4</v>
      </c>
      <c r="Q117" s="1">
        <v>6298.0158306632402</v>
      </c>
      <c r="R117" s="1">
        <v>5813.4955426459301</v>
      </c>
      <c r="S117" s="1">
        <v>6031.1610285574998</v>
      </c>
      <c r="T117" s="1">
        <v>7687.0555666533701</v>
      </c>
      <c r="U117" s="1">
        <v>4223.4026311914004</v>
      </c>
      <c r="V117" s="1">
        <v>7465.2758417638697</v>
      </c>
      <c r="W117" s="1">
        <v>3769.00244140625</v>
      </c>
      <c r="X117" s="1">
        <v>4704.80517578125</v>
      </c>
      <c r="Y117" s="1" t="s">
        <v>46</v>
      </c>
      <c r="Z117" s="1" t="s">
        <v>46</v>
      </c>
      <c r="AA117" s="1" t="s">
        <v>46</v>
      </c>
      <c r="AB117" s="1" t="s">
        <v>46</v>
      </c>
      <c r="AC117" s="1" t="s">
        <v>66</v>
      </c>
      <c r="AD117" s="1" t="s">
        <v>39</v>
      </c>
      <c r="AE117" s="1" t="s">
        <v>39</v>
      </c>
      <c r="AF117" s="1" t="s">
        <v>59</v>
      </c>
      <c r="AG117" s="1" t="s">
        <v>59</v>
      </c>
      <c r="AH117" s="1" t="s">
        <v>59</v>
      </c>
      <c r="AI117" s="1" t="s">
        <v>39</v>
      </c>
      <c r="AJ117" s="1">
        <v>4.0840000000000001E-4</v>
      </c>
      <c r="AK117" s="1">
        <v>3.6459999999999999E-3</v>
      </c>
      <c r="AL117" s="1">
        <v>7</v>
      </c>
      <c r="AM117" s="1">
        <v>44.45</v>
      </c>
    </row>
    <row r="118" spans="1:39">
      <c r="A118" s="1" t="s">
        <v>613</v>
      </c>
      <c r="B118" s="1" t="s">
        <v>93</v>
      </c>
      <c r="C118" s="1">
        <v>3</v>
      </c>
      <c r="D118" s="1" t="s">
        <v>614</v>
      </c>
      <c r="E118" s="1" t="s">
        <v>615</v>
      </c>
      <c r="F118" s="1" t="s">
        <v>616</v>
      </c>
      <c r="G118" s="1" t="s">
        <v>617</v>
      </c>
      <c r="H118" s="1">
        <v>1</v>
      </c>
      <c r="I118" s="1">
        <v>1499.77874</v>
      </c>
      <c r="J118" s="1">
        <v>1.2190000000000001</v>
      </c>
      <c r="K118" s="1">
        <v>85.7</v>
      </c>
      <c r="L118" s="1">
        <v>105.6</v>
      </c>
      <c r="M118" s="1">
        <v>75.3</v>
      </c>
      <c r="N118" s="1">
        <v>146.19999999999999</v>
      </c>
      <c r="O118" s="1">
        <v>104.4</v>
      </c>
      <c r="P118" s="1">
        <v>82.8</v>
      </c>
      <c r="Q118" s="1">
        <v>11724.2541834199</v>
      </c>
      <c r="R118" s="1">
        <v>14456.1001151005</v>
      </c>
      <c r="S118" s="1">
        <v>10302.57421875</v>
      </c>
      <c r="T118" s="1">
        <v>20010.028682893499</v>
      </c>
      <c r="U118" s="1">
        <v>14288.873654544899</v>
      </c>
      <c r="V118" s="1">
        <v>11327.0682548651</v>
      </c>
      <c r="W118" s="1">
        <v>7016.2958984375</v>
      </c>
      <c r="X118" s="1">
        <v>11699.1806640625</v>
      </c>
      <c r="Y118" s="1">
        <v>10302.57421875</v>
      </c>
      <c r="Z118" s="1">
        <v>14453.2109375</v>
      </c>
      <c r="AA118" s="1">
        <v>7760.4091796875</v>
      </c>
      <c r="AB118" s="1">
        <v>7296.7041015625</v>
      </c>
      <c r="AC118" s="1" t="s">
        <v>66</v>
      </c>
      <c r="AD118" s="1" t="s">
        <v>39</v>
      </c>
      <c r="AE118" s="1" t="s">
        <v>39</v>
      </c>
      <c r="AF118" s="1" t="s">
        <v>39</v>
      </c>
      <c r="AG118" s="1" t="s">
        <v>66</v>
      </c>
      <c r="AH118" s="1" t="s">
        <v>66</v>
      </c>
      <c r="AI118" s="1" t="s">
        <v>39</v>
      </c>
      <c r="AJ118" s="1">
        <v>2.1599999999999999E-4</v>
      </c>
      <c r="AK118" s="1">
        <v>4.3019999999999999E-4</v>
      </c>
      <c r="AL118" s="1">
        <v>19</v>
      </c>
      <c r="AM118" s="1">
        <v>28.09</v>
      </c>
    </row>
    <row r="119" spans="1:39">
      <c r="A119" s="1" t="s">
        <v>618</v>
      </c>
      <c r="B119" s="1" t="s">
        <v>188</v>
      </c>
      <c r="C119" s="1">
        <v>4</v>
      </c>
      <c r="D119" s="1" t="s">
        <v>619</v>
      </c>
      <c r="E119" s="1" t="s">
        <v>620</v>
      </c>
      <c r="F119" s="1" t="s">
        <v>621</v>
      </c>
      <c r="G119" s="1" t="s">
        <v>622</v>
      </c>
      <c r="H119" s="1">
        <v>1</v>
      </c>
      <c r="I119" s="1">
        <v>1686.8858499999999</v>
      </c>
      <c r="J119" s="1">
        <v>1.218</v>
      </c>
      <c r="K119" s="1">
        <v>130</v>
      </c>
      <c r="L119" s="1">
        <v>75.8</v>
      </c>
      <c r="M119" s="1">
        <v>69</v>
      </c>
      <c r="N119" s="1">
        <v>108</v>
      </c>
      <c r="O119" s="1">
        <v>158.4</v>
      </c>
      <c r="P119" s="1">
        <v>58.7</v>
      </c>
      <c r="Q119" s="1">
        <v>16368.8431714089</v>
      </c>
      <c r="R119" s="1">
        <v>9547.3554550492699</v>
      </c>
      <c r="S119" s="1">
        <v>8679.802734375</v>
      </c>
      <c r="T119" s="1">
        <v>13595.476265121601</v>
      </c>
      <c r="U119" s="1">
        <v>19942.524303288301</v>
      </c>
      <c r="V119" s="1">
        <v>7393.0305190900299</v>
      </c>
      <c r="W119" s="1">
        <v>9795.81689453125</v>
      </c>
      <c r="X119" s="1">
        <v>7726.58154296875</v>
      </c>
      <c r="Y119" s="1">
        <v>8679.802734375</v>
      </c>
      <c r="Z119" s="1">
        <v>9819.990234375</v>
      </c>
      <c r="AA119" s="1">
        <v>10830.955078125</v>
      </c>
      <c r="AB119" s="1" t="s">
        <v>46</v>
      </c>
      <c r="AC119" s="1" t="s">
        <v>39</v>
      </c>
      <c r="AD119" s="1" t="s">
        <v>39</v>
      </c>
      <c r="AE119" s="1" t="s">
        <v>39</v>
      </c>
      <c r="AF119" s="1" t="s">
        <v>66</v>
      </c>
      <c r="AG119" s="1" t="s">
        <v>39</v>
      </c>
      <c r="AH119" s="1" t="s">
        <v>59</v>
      </c>
      <c r="AI119" s="1" t="s">
        <v>39</v>
      </c>
      <c r="AJ119" s="1">
        <v>4.0840000000000001E-4</v>
      </c>
      <c r="AK119" s="1">
        <v>3.1570000000000001E-3</v>
      </c>
      <c r="AL119" s="1">
        <v>9</v>
      </c>
      <c r="AM119" s="1">
        <v>49.7</v>
      </c>
    </row>
    <row r="120" spans="1:39">
      <c r="A120" s="1" t="s">
        <v>623</v>
      </c>
      <c r="B120" s="1" t="s">
        <v>234</v>
      </c>
      <c r="C120" s="1">
        <v>4</v>
      </c>
      <c r="D120" s="1" t="s">
        <v>312</v>
      </c>
      <c r="E120" s="1" t="s">
        <v>624</v>
      </c>
      <c r="F120" s="1" t="s">
        <v>625</v>
      </c>
      <c r="G120" s="1" t="s">
        <v>315</v>
      </c>
      <c r="H120" s="1">
        <v>1</v>
      </c>
      <c r="I120" s="1">
        <v>1285.6569</v>
      </c>
      <c r="J120" s="1">
        <v>1.218</v>
      </c>
      <c r="K120" s="1">
        <v>69.099999999999994</v>
      </c>
      <c r="L120" s="1">
        <v>104.9</v>
      </c>
      <c r="M120" s="1">
        <v>102.2</v>
      </c>
      <c r="N120" s="1">
        <v>104.8</v>
      </c>
      <c r="O120" s="1">
        <v>127.7</v>
      </c>
      <c r="P120" s="1">
        <v>91.4</v>
      </c>
      <c r="Q120" s="1">
        <v>15187.9423064152</v>
      </c>
      <c r="R120" s="1">
        <v>23060.2601449045</v>
      </c>
      <c r="S120" s="1">
        <v>22466.185546875</v>
      </c>
      <c r="T120" s="1">
        <v>23057.0457953558</v>
      </c>
      <c r="U120" s="1">
        <v>28079.219174518599</v>
      </c>
      <c r="V120" s="1">
        <v>20102.571249257198</v>
      </c>
      <c r="W120" s="1">
        <v>9089.115234375</v>
      </c>
      <c r="X120" s="1">
        <v>18662.443359375</v>
      </c>
      <c r="Y120" s="1">
        <v>22466.185546875</v>
      </c>
      <c r="Z120" s="1">
        <v>16654.06640625</v>
      </c>
      <c r="AA120" s="1">
        <v>15250.0634765625</v>
      </c>
      <c r="AB120" s="1">
        <v>12949.7333984375</v>
      </c>
      <c r="AC120" s="1" t="s">
        <v>39</v>
      </c>
      <c r="AD120" s="1" t="s">
        <v>39</v>
      </c>
      <c r="AE120" s="1" t="s">
        <v>39</v>
      </c>
      <c r="AF120" s="1" t="s">
        <v>39</v>
      </c>
      <c r="AG120" s="1" t="s">
        <v>66</v>
      </c>
      <c r="AH120" s="1" t="s">
        <v>66</v>
      </c>
      <c r="AI120" s="1" t="s">
        <v>39</v>
      </c>
      <c r="AJ120" s="1">
        <v>2.1599999999999999E-4</v>
      </c>
      <c r="AK120" s="1">
        <v>1.6330000000000001E-5</v>
      </c>
      <c r="AL120" s="1">
        <v>30</v>
      </c>
      <c r="AM120" s="1">
        <v>23.55</v>
      </c>
    </row>
    <row r="121" spans="1:39">
      <c r="A121" s="1" t="s">
        <v>626</v>
      </c>
      <c r="B121" s="1" t="s">
        <v>93</v>
      </c>
      <c r="C121" s="1">
        <v>5</v>
      </c>
      <c r="D121" s="1" t="s">
        <v>627</v>
      </c>
      <c r="E121" s="1" t="s">
        <v>628</v>
      </c>
      <c r="F121" s="1" t="s">
        <v>629</v>
      </c>
      <c r="G121" s="1" t="s">
        <v>630</v>
      </c>
      <c r="H121" s="1">
        <v>1</v>
      </c>
      <c r="I121" s="1">
        <v>1324.63543</v>
      </c>
      <c r="J121" s="1">
        <v>1.214</v>
      </c>
      <c r="K121" s="1">
        <v>100.9</v>
      </c>
      <c r="L121" s="1">
        <v>92.1</v>
      </c>
      <c r="M121" s="1">
        <v>77.599999999999994</v>
      </c>
      <c r="N121" s="1">
        <v>126.5</v>
      </c>
      <c r="O121" s="1">
        <v>108.7</v>
      </c>
      <c r="P121" s="1">
        <v>94.3</v>
      </c>
      <c r="Q121" s="1">
        <v>11428.5224850669</v>
      </c>
      <c r="R121" s="1">
        <v>10432.0855391572</v>
      </c>
      <c r="S121" s="1">
        <v>8793.16015625</v>
      </c>
      <c r="T121" s="1">
        <v>14325.4066746806</v>
      </c>
      <c r="U121" s="1">
        <v>12315.166834269199</v>
      </c>
      <c r="V121" s="1">
        <v>10678.117554029701</v>
      </c>
      <c r="W121" s="1">
        <v>6839.3173828125</v>
      </c>
      <c r="X121" s="1">
        <v>8442.5849609375</v>
      </c>
      <c r="Y121" s="1">
        <v>8793.16015625</v>
      </c>
      <c r="Z121" s="1">
        <v>10347.2177734375</v>
      </c>
      <c r="AA121" s="1">
        <v>6688.47216796875</v>
      </c>
      <c r="AB121" s="1">
        <v>6878.6611328125</v>
      </c>
      <c r="AC121" s="1" t="s">
        <v>39</v>
      </c>
      <c r="AD121" s="1" t="s">
        <v>39</v>
      </c>
      <c r="AE121" s="1" t="s">
        <v>39</v>
      </c>
      <c r="AF121" s="1" t="s">
        <v>39</v>
      </c>
      <c r="AG121" s="1" t="s">
        <v>39</v>
      </c>
      <c r="AH121" s="1" t="s">
        <v>66</v>
      </c>
      <c r="AI121" s="1" t="s">
        <v>39</v>
      </c>
      <c r="AJ121" s="1">
        <v>2.1599999999999999E-4</v>
      </c>
      <c r="AK121" s="1">
        <v>3.7290000000000001E-4</v>
      </c>
      <c r="AL121" s="1">
        <v>10</v>
      </c>
      <c r="AM121" s="1">
        <v>28.33</v>
      </c>
    </row>
    <row r="122" spans="1:39">
      <c r="A122" s="1" t="s">
        <v>631</v>
      </c>
      <c r="B122" s="1" t="s">
        <v>149</v>
      </c>
      <c r="C122" s="1">
        <v>6</v>
      </c>
      <c r="D122" s="1" t="s">
        <v>632</v>
      </c>
      <c r="E122" s="1" t="s">
        <v>633</v>
      </c>
      <c r="F122" s="1" t="s">
        <v>634</v>
      </c>
      <c r="G122" s="1" t="s">
        <v>635</v>
      </c>
      <c r="H122" s="1">
        <v>1</v>
      </c>
      <c r="I122" s="1">
        <v>1399.79775</v>
      </c>
      <c r="J122" s="1">
        <v>1.214</v>
      </c>
      <c r="K122" s="1">
        <v>97.6</v>
      </c>
      <c r="L122" s="1">
        <v>80.099999999999994</v>
      </c>
      <c r="M122" s="1">
        <v>97</v>
      </c>
      <c r="N122" s="1">
        <v>106.7</v>
      </c>
      <c r="O122" s="1">
        <v>100.2</v>
      </c>
      <c r="P122" s="1">
        <v>118.4</v>
      </c>
      <c r="Q122" s="1">
        <v>76330.7491694809</v>
      </c>
      <c r="R122" s="1">
        <v>62674.165125996296</v>
      </c>
      <c r="S122" s="1">
        <v>75887.0625</v>
      </c>
      <c r="T122" s="1">
        <v>83449.862834235406</v>
      </c>
      <c r="U122" s="1">
        <v>78432.981006457994</v>
      </c>
      <c r="V122" s="1">
        <v>92671.444409729695</v>
      </c>
      <c r="W122" s="1">
        <v>45679.58984375</v>
      </c>
      <c r="X122" s="1">
        <v>50721.58984375</v>
      </c>
      <c r="Y122" s="1">
        <v>75887.0625</v>
      </c>
      <c r="Z122" s="1">
        <v>60275.69921875</v>
      </c>
      <c r="AA122" s="1">
        <v>42597.62109375</v>
      </c>
      <c r="AB122" s="1">
        <v>59697.36328125</v>
      </c>
      <c r="AC122" s="1" t="s">
        <v>39</v>
      </c>
      <c r="AD122" s="1" t="s">
        <v>39</v>
      </c>
      <c r="AE122" s="1" t="s">
        <v>39</v>
      </c>
      <c r="AF122" s="1" t="s">
        <v>39</v>
      </c>
      <c r="AG122" s="1" t="s">
        <v>39</v>
      </c>
      <c r="AH122" s="1" t="s">
        <v>39</v>
      </c>
      <c r="AI122" s="1" t="s">
        <v>39</v>
      </c>
      <c r="AJ122" s="1">
        <v>2.1599999999999999E-4</v>
      </c>
      <c r="AK122" s="1">
        <v>5.5670000000000001E-5</v>
      </c>
      <c r="AL122" s="1">
        <v>45</v>
      </c>
      <c r="AM122" s="1">
        <v>41.63</v>
      </c>
    </row>
    <row r="123" spans="1:39">
      <c r="A123" s="1" t="s">
        <v>636</v>
      </c>
      <c r="B123" s="1" t="s">
        <v>637</v>
      </c>
      <c r="C123" s="1">
        <v>13</v>
      </c>
      <c r="D123" s="1" t="s">
        <v>638</v>
      </c>
      <c r="E123" s="1" t="s">
        <v>639</v>
      </c>
      <c r="F123" s="1" t="s">
        <v>640</v>
      </c>
      <c r="G123" s="1" t="s">
        <v>641</v>
      </c>
      <c r="H123" s="1">
        <v>1</v>
      </c>
      <c r="I123" s="1">
        <v>1417.6966500000001</v>
      </c>
      <c r="J123" s="1">
        <v>1.214</v>
      </c>
      <c r="K123" s="1">
        <v>89.6</v>
      </c>
      <c r="L123" s="1">
        <v>103.6</v>
      </c>
      <c r="M123" s="1">
        <v>80.2</v>
      </c>
      <c r="N123" s="1">
        <v>101.3</v>
      </c>
      <c r="O123" s="1">
        <v>97.3</v>
      </c>
      <c r="P123" s="1">
        <v>128</v>
      </c>
      <c r="Q123" s="1">
        <v>114118.588770619</v>
      </c>
      <c r="R123" s="1">
        <v>131993.97797851701</v>
      </c>
      <c r="S123" s="1">
        <v>102171.17089843799</v>
      </c>
      <c r="T123" s="1">
        <v>128963.229895183</v>
      </c>
      <c r="U123" s="1">
        <v>123993.96409341101</v>
      </c>
      <c r="V123" s="1">
        <v>162977.650858254</v>
      </c>
      <c r="W123" s="1">
        <v>68293.451660156294</v>
      </c>
      <c r="X123" s="1">
        <v>106821.4375</v>
      </c>
      <c r="Y123" s="1">
        <v>102171.17089843799</v>
      </c>
      <c r="Z123" s="1">
        <v>93149.9296875</v>
      </c>
      <c r="AA123" s="1">
        <v>67342.1796875</v>
      </c>
      <c r="AB123" s="1">
        <v>104987.421875</v>
      </c>
      <c r="AC123" s="1" t="s">
        <v>39</v>
      </c>
      <c r="AD123" s="1" t="s">
        <v>39</v>
      </c>
      <c r="AE123" s="1" t="s">
        <v>39</v>
      </c>
      <c r="AF123" s="1" t="s">
        <v>39</v>
      </c>
      <c r="AG123" s="1" t="s">
        <v>39</v>
      </c>
      <c r="AH123" s="1" t="s">
        <v>39</v>
      </c>
      <c r="AI123" s="1" t="s">
        <v>39</v>
      </c>
      <c r="AJ123" s="1">
        <v>2.1599999999999999E-4</v>
      </c>
      <c r="AK123" s="1">
        <v>5.2899999999999998E-5</v>
      </c>
      <c r="AL123" s="1">
        <v>41</v>
      </c>
      <c r="AM123" s="1">
        <v>37.69</v>
      </c>
    </row>
    <row r="124" spans="1:39">
      <c r="A124" s="1" t="s">
        <v>642</v>
      </c>
      <c r="B124" s="1" t="s">
        <v>272</v>
      </c>
      <c r="C124" s="1">
        <v>1</v>
      </c>
      <c r="D124" s="1" t="s">
        <v>643</v>
      </c>
      <c r="E124" s="1" t="s">
        <v>644</v>
      </c>
      <c r="F124" s="1" t="s">
        <v>645</v>
      </c>
      <c r="G124" s="1" t="s">
        <v>646</v>
      </c>
      <c r="H124" s="1">
        <v>1</v>
      </c>
      <c r="I124" s="1">
        <v>1148.58809</v>
      </c>
      <c r="J124" s="1">
        <v>1.2110000000000001</v>
      </c>
      <c r="K124" s="1">
        <v>88.2</v>
      </c>
      <c r="L124" s="1">
        <v>95.3</v>
      </c>
      <c r="M124" s="1">
        <v>95.1</v>
      </c>
      <c r="N124" s="1">
        <v>130.1</v>
      </c>
      <c r="O124" s="1">
        <v>115.2</v>
      </c>
      <c r="P124" s="1">
        <v>76</v>
      </c>
      <c r="Q124" s="1">
        <v>7762.7726839309898</v>
      </c>
      <c r="R124" s="1">
        <v>8383.8829788468702</v>
      </c>
      <c r="S124" s="1">
        <v>8367.5556640625</v>
      </c>
      <c r="T124" s="1">
        <v>11444.969356471</v>
      </c>
      <c r="U124" s="1">
        <v>10136.904760686601</v>
      </c>
      <c r="V124" s="1">
        <v>6689.1444403001096</v>
      </c>
      <c r="W124" s="1">
        <v>4645.57568359375</v>
      </c>
      <c r="X124" s="1">
        <v>6784.99462890625</v>
      </c>
      <c r="Y124" s="1">
        <v>8367.5556640625</v>
      </c>
      <c r="Z124" s="1">
        <v>8266.6826171875</v>
      </c>
      <c r="AA124" s="1">
        <v>5505.439453125</v>
      </c>
      <c r="AB124" s="1">
        <v>4309.03271484375</v>
      </c>
      <c r="AC124" s="1" t="s">
        <v>66</v>
      </c>
      <c r="AD124" s="1" t="s">
        <v>39</v>
      </c>
      <c r="AE124" s="1" t="s">
        <v>66</v>
      </c>
      <c r="AF124" s="1" t="s">
        <v>66</v>
      </c>
      <c r="AG124" s="1" t="s">
        <v>66</v>
      </c>
      <c r="AH124" s="1" t="s">
        <v>66</v>
      </c>
      <c r="AI124" s="1" t="s">
        <v>39</v>
      </c>
      <c r="AJ124" s="1">
        <v>3.1080000000000001E-3</v>
      </c>
      <c r="AK124" s="1">
        <v>3.755E-2</v>
      </c>
      <c r="AL124" s="1">
        <v>7</v>
      </c>
      <c r="AM124" s="1">
        <v>35.68</v>
      </c>
    </row>
    <row r="125" spans="1:39">
      <c r="A125" s="1" t="s">
        <v>647</v>
      </c>
      <c r="B125" s="1" t="s">
        <v>648</v>
      </c>
      <c r="C125" s="1">
        <v>22</v>
      </c>
      <c r="D125" s="1" t="s">
        <v>649</v>
      </c>
      <c r="E125" s="1" t="s">
        <v>650</v>
      </c>
      <c r="F125" s="1" t="s">
        <v>651</v>
      </c>
      <c r="G125" s="1" t="s">
        <v>652</v>
      </c>
      <c r="H125" s="1">
        <v>1</v>
      </c>
      <c r="I125" s="1">
        <v>1777.8975399999999</v>
      </c>
      <c r="J125" s="1">
        <v>1.2110000000000001</v>
      </c>
      <c r="K125" s="1">
        <v>98.1</v>
      </c>
      <c r="L125" s="1">
        <v>94.7</v>
      </c>
      <c r="M125" s="1">
        <v>80.3</v>
      </c>
      <c r="N125" s="1">
        <v>108.6</v>
      </c>
      <c r="O125" s="1">
        <v>99.5</v>
      </c>
      <c r="P125" s="1">
        <v>118.9</v>
      </c>
      <c r="Q125" s="1">
        <v>542507.101655534</v>
      </c>
      <c r="R125" s="1">
        <v>523258.14707648399</v>
      </c>
      <c r="S125" s="1">
        <v>443856.447265625</v>
      </c>
      <c r="T125" s="1">
        <v>600134.60923363594</v>
      </c>
      <c r="U125" s="1">
        <v>550014.96621834696</v>
      </c>
      <c r="V125" s="1">
        <v>657176.54011820699</v>
      </c>
      <c r="W125" s="1">
        <v>324659.48730468802</v>
      </c>
      <c r="X125" s="1">
        <v>423467.708984375</v>
      </c>
      <c r="Y125" s="1">
        <v>443856.447265625</v>
      </c>
      <c r="Z125" s="1">
        <v>433476.24511718802</v>
      </c>
      <c r="AA125" s="1">
        <v>298717.8203125</v>
      </c>
      <c r="AB125" s="1">
        <v>423341.9140625</v>
      </c>
      <c r="AC125" s="1" t="s">
        <v>39</v>
      </c>
      <c r="AD125" s="1" t="s">
        <v>39</v>
      </c>
      <c r="AE125" s="1" t="s">
        <v>39</v>
      </c>
      <c r="AF125" s="1" t="s">
        <v>39</v>
      </c>
      <c r="AG125" s="1" t="s">
        <v>39</v>
      </c>
      <c r="AH125" s="1" t="s">
        <v>39</v>
      </c>
      <c r="AI125" s="1" t="s">
        <v>39</v>
      </c>
      <c r="AJ125" s="1">
        <v>2.1599999999999999E-4</v>
      </c>
      <c r="AK125" s="1">
        <v>9.1049999999999998E-8</v>
      </c>
      <c r="AL125" s="1">
        <v>64</v>
      </c>
      <c r="AM125" s="1">
        <v>41.47</v>
      </c>
    </row>
    <row r="126" spans="1:39">
      <c r="A126" s="1" t="s">
        <v>653</v>
      </c>
      <c r="B126" s="1" t="s">
        <v>61</v>
      </c>
      <c r="C126" s="1">
        <v>6</v>
      </c>
      <c r="D126" s="1" t="s">
        <v>654</v>
      </c>
      <c r="E126" s="1" t="s">
        <v>655</v>
      </c>
      <c r="F126" s="1" t="s">
        <v>656</v>
      </c>
      <c r="G126" s="1" t="s">
        <v>657</v>
      </c>
      <c r="H126" s="1">
        <v>1</v>
      </c>
      <c r="I126" s="1">
        <v>1205.6347000000001</v>
      </c>
      <c r="J126" s="1">
        <v>1.2090000000000001</v>
      </c>
      <c r="K126" s="1">
        <v>109.2</v>
      </c>
      <c r="L126" s="1">
        <v>87.1</v>
      </c>
      <c r="M126" s="1">
        <v>78.599999999999994</v>
      </c>
      <c r="N126" s="1">
        <v>111.2</v>
      </c>
      <c r="O126" s="1">
        <v>132</v>
      </c>
      <c r="P126" s="1">
        <v>81.900000000000006</v>
      </c>
      <c r="Q126" s="1">
        <v>53640.602189595404</v>
      </c>
      <c r="R126" s="1">
        <v>42818.794195931398</v>
      </c>
      <c r="S126" s="1">
        <v>38644.41015625</v>
      </c>
      <c r="T126" s="1">
        <v>54650.778758001601</v>
      </c>
      <c r="U126" s="1">
        <v>64856.598389843901</v>
      </c>
      <c r="V126" s="1">
        <v>40231.177780418002</v>
      </c>
      <c r="W126" s="1">
        <v>32100.833984375</v>
      </c>
      <c r="X126" s="1">
        <v>34652.83203125</v>
      </c>
      <c r="Y126" s="1">
        <v>38644.41015625</v>
      </c>
      <c r="Z126" s="1">
        <v>39474.16796875</v>
      </c>
      <c r="AA126" s="1">
        <v>35224.171875</v>
      </c>
      <c r="AB126" s="1">
        <v>25916.23828125</v>
      </c>
      <c r="AC126" s="1" t="s">
        <v>39</v>
      </c>
      <c r="AD126" s="1" t="s">
        <v>39</v>
      </c>
      <c r="AE126" s="1" t="s">
        <v>39</v>
      </c>
      <c r="AF126" s="1" t="s">
        <v>39</v>
      </c>
      <c r="AG126" s="1" t="s">
        <v>39</v>
      </c>
      <c r="AH126" s="1" t="s">
        <v>39</v>
      </c>
      <c r="AI126" s="1" t="s">
        <v>39</v>
      </c>
      <c r="AJ126" s="1">
        <v>2.1599999999999999E-4</v>
      </c>
      <c r="AK126" s="1">
        <v>6.7810000000000003E-5</v>
      </c>
      <c r="AL126" s="1">
        <v>39</v>
      </c>
      <c r="AM126" s="1">
        <v>39.130000000000003</v>
      </c>
    </row>
    <row r="127" spans="1:39">
      <c r="A127" s="1" t="s">
        <v>658</v>
      </c>
      <c r="B127" s="1" t="s">
        <v>149</v>
      </c>
      <c r="C127" s="1">
        <v>3</v>
      </c>
      <c r="D127" s="1" t="s">
        <v>659</v>
      </c>
      <c r="E127" s="1" t="s">
        <v>660</v>
      </c>
      <c r="F127" s="1" t="s">
        <v>661</v>
      </c>
      <c r="G127" s="1" t="s">
        <v>662</v>
      </c>
      <c r="H127" s="1">
        <v>1</v>
      </c>
      <c r="I127" s="1">
        <v>1704.8162500000001</v>
      </c>
      <c r="J127" s="1">
        <v>1.208</v>
      </c>
      <c r="K127" s="1">
        <v>90.7</v>
      </c>
      <c r="L127" s="1">
        <v>84</v>
      </c>
      <c r="M127" s="1">
        <v>94.5</v>
      </c>
      <c r="N127" s="1">
        <v>107.8</v>
      </c>
      <c r="O127" s="1">
        <v>109.5</v>
      </c>
      <c r="P127" s="1">
        <v>113.6</v>
      </c>
      <c r="Q127" s="1">
        <v>15146.56865429</v>
      </c>
      <c r="R127" s="1">
        <v>14030.390714568501</v>
      </c>
      <c r="S127" s="1">
        <v>15787.408203125</v>
      </c>
      <c r="T127" s="1">
        <v>18000.414522922099</v>
      </c>
      <c r="U127" s="1">
        <v>18290.899135196199</v>
      </c>
      <c r="V127" s="1">
        <v>18972.938054495098</v>
      </c>
      <c r="W127" s="1">
        <v>9064.35546875</v>
      </c>
      <c r="X127" s="1">
        <v>11354.658203125</v>
      </c>
      <c r="Y127" s="1">
        <v>15787.408203125</v>
      </c>
      <c r="Z127" s="1">
        <v>13001.669921875</v>
      </c>
      <c r="AA127" s="1">
        <v>9933.943359375</v>
      </c>
      <c r="AB127" s="1">
        <v>12222.04296875</v>
      </c>
      <c r="AC127" s="1" t="s">
        <v>66</v>
      </c>
      <c r="AD127" s="1" t="s">
        <v>39</v>
      </c>
      <c r="AE127" s="1" t="s">
        <v>39</v>
      </c>
      <c r="AF127" s="1" t="s">
        <v>66</v>
      </c>
      <c r="AG127" s="1" t="s">
        <v>66</v>
      </c>
      <c r="AH127" s="1" t="s">
        <v>66</v>
      </c>
      <c r="AI127" s="1" t="s">
        <v>39</v>
      </c>
      <c r="AJ127" s="1">
        <v>2.1599999999999999E-4</v>
      </c>
      <c r="AK127" s="1">
        <v>1.715E-5</v>
      </c>
      <c r="AL127" s="1">
        <v>9</v>
      </c>
      <c r="AM127" s="1">
        <v>34.14</v>
      </c>
    </row>
    <row r="128" spans="1:39">
      <c r="A128" s="1" t="s">
        <v>663</v>
      </c>
      <c r="B128" s="1" t="s">
        <v>664</v>
      </c>
      <c r="C128" s="1">
        <v>14</v>
      </c>
      <c r="D128" s="1" t="s">
        <v>166</v>
      </c>
      <c r="E128" s="1" t="s">
        <v>665</v>
      </c>
      <c r="F128" s="1" t="s">
        <v>666</v>
      </c>
      <c r="G128" s="1" t="s">
        <v>169</v>
      </c>
      <c r="H128" s="1">
        <v>1</v>
      </c>
      <c r="I128" s="1">
        <v>1427.65201</v>
      </c>
      <c r="J128" s="1">
        <v>1.2050000000000001</v>
      </c>
      <c r="K128" s="1">
        <v>97.1</v>
      </c>
      <c r="L128" s="1">
        <v>99.3</v>
      </c>
      <c r="M128" s="1">
        <v>52.7</v>
      </c>
      <c r="N128" s="1">
        <v>117</v>
      </c>
      <c r="O128" s="1">
        <v>60.5</v>
      </c>
      <c r="P128" s="1">
        <v>173.3</v>
      </c>
      <c r="Q128" s="1">
        <v>75465.652441428305</v>
      </c>
      <c r="R128" s="1">
        <v>77199.383242273296</v>
      </c>
      <c r="S128" s="1">
        <v>40958.10546875</v>
      </c>
      <c r="T128" s="1">
        <v>90935.672808485702</v>
      </c>
      <c r="U128" s="1">
        <v>47026.361238136902</v>
      </c>
      <c r="V128" s="1">
        <v>134654.82971041999</v>
      </c>
      <c r="W128" s="1">
        <v>45161.87890625</v>
      </c>
      <c r="X128" s="1">
        <v>62476.70703125</v>
      </c>
      <c r="Y128" s="1">
        <v>40958.10546875</v>
      </c>
      <c r="Z128" s="1">
        <v>65682.6875</v>
      </c>
      <c r="AA128" s="1">
        <v>25540.41796875</v>
      </c>
      <c r="AB128" s="1">
        <v>86742.34375</v>
      </c>
      <c r="AC128" s="1" t="s">
        <v>39</v>
      </c>
      <c r="AD128" s="1" t="s">
        <v>39</v>
      </c>
      <c r="AE128" s="1" t="s">
        <v>39</v>
      </c>
      <c r="AF128" s="1" t="s">
        <v>39</v>
      </c>
      <c r="AG128" s="1" t="s">
        <v>39</v>
      </c>
      <c r="AH128" s="1" t="s">
        <v>39</v>
      </c>
      <c r="AI128" s="1" t="s">
        <v>39</v>
      </c>
      <c r="AJ128" s="1">
        <v>2.1599999999999999E-4</v>
      </c>
      <c r="AK128" s="1">
        <v>2.9960000000000001E-5</v>
      </c>
      <c r="AL128" s="1">
        <v>60</v>
      </c>
      <c r="AM128" s="1">
        <v>36.270000000000003</v>
      </c>
    </row>
    <row r="129" spans="1:39">
      <c r="A129" s="1" t="s">
        <v>667</v>
      </c>
      <c r="B129" s="1" t="s">
        <v>121</v>
      </c>
      <c r="C129" s="1">
        <v>4</v>
      </c>
      <c r="D129" s="1" t="s">
        <v>668</v>
      </c>
      <c r="E129" s="1" t="s">
        <v>669</v>
      </c>
      <c r="F129" s="1" t="s">
        <v>670</v>
      </c>
      <c r="G129" s="1" t="s">
        <v>671</v>
      </c>
      <c r="H129" s="1">
        <v>1</v>
      </c>
      <c r="I129" s="1">
        <v>1383.8028300000001</v>
      </c>
      <c r="J129" s="1">
        <v>1.204</v>
      </c>
      <c r="K129" s="1">
        <v>100.3</v>
      </c>
      <c r="L129" s="1">
        <v>92.1</v>
      </c>
      <c r="M129" s="1">
        <v>83.8</v>
      </c>
      <c r="N129" s="1">
        <v>116.7</v>
      </c>
      <c r="O129" s="1">
        <v>86.4</v>
      </c>
      <c r="P129" s="1">
        <v>120.8</v>
      </c>
      <c r="Q129" s="1">
        <v>500304.31364364497</v>
      </c>
      <c r="R129" s="1">
        <v>459418.15280855598</v>
      </c>
      <c r="S129" s="1">
        <v>417867.125</v>
      </c>
      <c r="T129" s="1">
        <v>582307.06275429297</v>
      </c>
      <c r="U129" s="1">
        <v>431032.40264585102</v>
      </c>
      <c r="V129" s="1">
        <v>602497.18467024097</v>
      </c>
      <c r="W129" s="1">
        <v>299403.53125</v>
      </c>
      <c r="X129" s="1">
        <v>371802.625</v>
      </c>
      <c r="Y129" s="1">
        <v>417867.125</v>
      </c>
      <c r="Z129" s="1">
        <v>420599.4375</v>
      </c>
      <c r="AA129" s="1">
        <v>234097.375</v>
      </c>
      <c r="AB129" s="1">
        <v>388118.40625</v>
      </c>
      <c r="AC129" s="1" t="s">
        <v>66</v>
      </c>
      <c r="AD129" s="1" t="s">
        <v>39</v>
      </c>
      <c r="AE129" s="1" t="s">
        <v>39</v>
      </c>
      <c r="AF129" s="1" t="s">
        <v>66</v>
      </c>
      <c r="AG129" s="1" t="s">
        <v>39</v>
      </c>
      <c r="AH129" s="1" t="s">
        <v>39</v>
      </c>
      <c r="AI129" s="1" t="s">
        <v>39</v>
      </c>
      <c r="AJ129" s="1">
        <v>2.1599999999999999E-4</v>
      </c>
      <c r="AK129" s="1">
        <v>4.8859999999999995E-4</v>
      </c>
      <c r="AL129" s="1">
        <v>42</v>
      </c>
      <c r="AM129" s="1">
        <v>40.880000000000003</v>
      </c>
    </row>
    <row r="130" spans="1:39">
      <c r="A130" s="1" t="s">
        <v>672</v>
      </c>
      <c r="B130" s="1" t="s">
        <v>413</v>
      </c>
      <c r="C130" s="1">
        <v>23</v>
      </c>
      <c r="D130" s="1" t="s">
        <v>673</v>
      </c>
      <c r="E130" s="1" t="s">
        <v>674</v>
      </c>
      <c r="F130" s="1" t="s">
        <v>675</v>
      </c>
      <c r="G130" s="1" t="s">
        <v>676</v>
      </c>
      <c r="H130" s="1">
        <v>1</v>
      </c>
      <c r="I130" s="1">
        <v>2554.3809999999999</v>
      </c>
      <c r="J130" s="1">
        <v>1.204</v>
      </c>
      <c r="K130" s="1">
        <v>82.9</v>
      </c>
      <c r="L130" s="1">
        <v>79.900000000000006</v>
      </c>
      <c r="M130" s="1">
        <v>112.1</v>
      </c>
      <c r="N130" s="1">
        <v>101.8</v>
      </c>
      <c r="O130" s="1">
        <v>127</v>
      </c>
      <c r="P130" s="1">
        <v>96.3</v>
      </c>
      <c r="Q130" s="1">
        <v>125609.808151178</v>
      </c>
      <c r="R130" s="1">
        <v>121172.709547593</v>
      </c>
      <c r="S130" s="1">
        <v>169828.57519531299</v>
      </c>
      <c r="T130" s="1">
        <v>154330.15071382301</v>
      </c>
      <c r="U130" s="1">
        <v>192536.61175433599</v>
      </c>
      <c r="V130" s="1">
        <v>145909.329960776</v>
      </c>
      <c r="W130" s="1">
        <v>75170.289550781294</v>
      </c>
      <c r="X130" s="1">
        <v>98063.890625</v>
      </c>
      <c r="Y130" s="1">
        <v>169828.57519531299</v>
      </c>
      <c r="Z130" s="1">
        <v>111472.41503906299</v>
      </c>
      <c r="AA130" s="1">
        <v>104568.27636718799</v>
      </c>
      <c r="AB130" s="1">
        <v>93992.30078125</v>
      </c>
      <c r="AC130" s="1" t="s">
        <v>39</v>
      </c>
      <c r="AD130" s="1" t="s">
        <v>39</v>
      </c>
      <c r="AE130" s="1" t="s">
        <v>39</v>
      </c>
      <c r="AF130" s="1" t="s">
        <v>39</v>
      </c>
      <c r="AG130" s="1" t="s">
        <v>39</v>
      </c>
      <c r="AH130" s="1" t="s">
        <v>39</v>
      </c>
      <c r="AI130" s="1" t="s">
        <v>39</v>
      </c>
      <c r="AJ130" s="1">
        <v>2.1599999999999999E-4</v>
      </c>
      <c r="AK130" s="1">
        <v>6.3539999999999999E-7</v>
      </c>
      <c r="AL130" s="1">
        <v>52</v>
      </c>
      <c r="AM130" s="1">
        <v>33.479999999999997</v>
      </c>
    </row>
    <row r="131" spans="1:39">
      <c r="A131" s="1" t="s">
        <v>677</v>
      </c>
      <c r="B131" s="1" t="s">
        <v>149</v>
      </c>
      <c r="C131" s="1">
        <v>3</v>
      </c>
      <c r="D131" s="1" t="s">
        <v>678</v>
      </c>
      <c r="E131" s="1" t="s">
        <v>679</v>
      </c>
      <c r="F131" s="1" t="s">
        <v>680</v>
      </c>
      <c r="G131" s="1" t="s">
        <v>681</v>
      </c>
      <c r="H131" s="1">
        <v>1</v>
      </c>
      <c r="I131" s="1">
        <v>1628.8927699999999</v>
      </c>
      <c r="J131" s="1">
        <v>1.2030000000000001</v>
      </c>
      <c r="K131" s="1">
        <v>100.9</v>
      </c>
      <c r="L131" s="1">
        <v>81.099999999999994</v>
      </c>
      <c r="M131" s="1">
        <v>84.8</v>
      </c>
      <c r="N131" s="1">
        <v>119.7</v>
      </c>
      <c r="O131" s="1">
        <v>92.1</v>
      </c>
      <c r="P131" s="1">
        <v>121.4</v>
      </c>
      <c r="Q131" s="1">
        <v>15424.6911753896</v>
      </c>
      <c r="R131" s="1">
        <v>12400.271876820299</v>
      </c>
      <c r="S131" s="1">
        <v>12961.4892578125</v>
      </c>
      <c r="T131" s="1">
        <v>18292.371273707198</v>
      </c>
      <c r="U131" s="1">
        <v>14085.679561614599</v>
      </c>
      <c r="V131" s="1">
        <v>18556.898069922499</v>
      </c>
      <c r="W131" s="1">
        <v>9230.7958984375</v>
      </c>
      <c r="X131" s="1">
        <v>10035.4189453125</v>
      </c>
      <c r="Y131" s="1">
        <v>12961.4892578125</v>
      </c>
      <c r="Z131" s="1">
        <v>13212.5498046875</v>
      </c>
      <c r="AA131" s="1">
        <v>7650.052734375</v>
      </c>
      <c r="AB131" s="1">
        <v>11954.037109375</v>
      </c>
      <c r="AC131" s="1" t="s">
        <v>66</v>
      </c>
      <c r="AD131" s="1" t="s">
        <v>39</v>
      </c>
      <c r="AE131" s="1" t="s">
        <v>39</v>
      </c>
      <c r="AF131" s="1" t="s">
        <v>39</v>
      </c>
      <c r="AG131" s="1" t="s">
        <v>66</v>
      </c>
      <c r="AH131" s="1" t="s">
        <v>66</v>
      </c>
      <c r="AI131" s="1" t="s">
        <v>39</v>
      </c>
      <c r="AJ131" s="1">
        <v>2.1599999999999999E-4</v>
      </c>
      <c r="AK131" s="1">
        <v>1.093E-4</v>
      </c>
      <c r="AL131" s="1">
        <v>28</v>
      </c>
      <c r="AM131" s="1">
        <v>48.44</v>
      </c>
    </row>
    <row r="132" spans="1:39">
      <c r="A132" s="1" t="s">
        <v>682</v>
      </c>
      <c r="B132" s="1" t="s">
        <v>93</v>
      </c>
      <c r="C132" s="1">
        <v>4</v>
      </c>
      <c r="D132" s="1" t="s">
        <v>683</v>
      </c>
      <c r="E132" s="1" t="s">
        <v>684</v>
      </c>
      <c r="F132" s="1" t="s">
        <v>685</v>
      </c>
      <c r="G132" s="1" t="s">
        <v>686</v>
      </c>
      <c r="H132" s="1">
        <v>1</v>
      </c>
      <c r="I132" s="1">
        <v>1354.69362</v>
      </c>
      <c r="J132" s="1">
        <v>1.202</v>
      </c>
      <c r="K132" s="1">
        <v>90.6</v>
      </c>
      <c r="L132" s="1">
        <v>74.3</v>
      </c>
      <c r="M132" s="1">
        <v>107.2</v>
      </c>
      <c r="N132" s="1">
        <v>133.69999999999999</v>
      </c>
      <c r="O132" s="1">
        <v>85.2</v>
      </c>
      <c r="P132" s="1">
        <v>108.9</v>
      </c>
      <c r="Q132" s="1">
        <v>53507.953241344498</v>
      </c>
      <c r="R132" s="1">
        <v>43878.171552255801</v>
      </c>
      <c r="S132" s="1">
        <v>63289.25</v>
      </c>
      <c r="T132" s="1">
        <v>78947.276217074294</v>
      </c>
      <c r="U132" s="1">
        <v>50275.708184932402</v>
      </c>
      <c r="V132" s="1">
        <v>64316.860642445201</v>
      </c>
      <c r="W132" s="1">
        <v>32021.451171875</v>
      </c>
      <c r="X132" s="1">
        <v>35510.17578125</v>
      </c>
      <c r="Y132" s="1">
        <v>63289.25</v>
      </c>
      <c r="Z132" s="1">
        <v>57023.48828125</v>
      </c>
      <c r="AA132" s="1">
        <v>27305.166015625</v>
      </c>
      <c r="AB132" s="1">
        <v>41431.82421875</v>
      </c>
      <c r="AC132" s="1" t="s">
        <v>39</v>
      </c>
      <c r="AD132" s="1" t="s">
        <v>39</v>
      </c>
      <c r="AE132" s="1" t="s">
        <v>39</v>
      </c>
      <c r="AF132" s="1" t="s">
        <v>66</v>
      </c>
      <c r="AG132" s="1" t="s">
        <v>39</v>
      </c>
      <c r="AH132" s="1" t="s">
        <v>66</v>
      </c>
      <c r="AI132" s="1" t="s">
        <v>39</v>
      </c>
      <c r="AJ132" s="1">
        <v>2.1599999999999999E-4</v>
      </c>
      <c r="AK132" s="1">
        <v>9.8759999999999994E-4</v>
      </c>
      <c r="AL132" s="1">
        <v>25</v>
      </c>
      <c r="AM132" s="1">
        <v>34.33</v>
      </c>
    </row>
    <row r="133" spans="1:39">
      <c r="A133" s="1" t="s">
        <v>687</v>
      </c>
      <c r="B133" s="1" t="s">
        <v>297</v>
      </c>
      <c r="C133" s="1">
        <v>7</v>
      </c>
      <c r="D133" s="1" t="s">
        <v>688</v>
      </c>
      <c r="E133" s="1" t="s">
        <v>689</v>
      </c>
      <c r="F133" s="1" t="s">
        <v>690</v>
      </c>
      <c r="G133" s="1" t="s">
        <v>691</v>
      </c>
      <c r="H133" s="1">
        <v>1</v>
      </c>
      <c r="I133" s="1">
        <v>2047.0350900000001</v>
      </c>
      <c r="J133" s="1">
        <v>1.202</v>
      </c>
      <c r="K133" s="1">
        <v>100.8</v>
      </c>
      <c r="L133" s="1">
        <v>95.2</v>
      </c>
      <c r="M133" s="1">
        <v>52.6</v>
      </c>
      <c r="N133" s="1">
        <v>98.2</v>
      </c>
      <c r="O133" s="1">
        <v>63.2</v>
      </c>
      <c r="P133" s="1">
        <v>190</v>
      </c>
      <c r="Q133" s="1">
        <v>29038.895876642699</v>
      </c>
      <c r="R133" s="1">
        <v>27425.077787177299</v>
      </c>
      <c r="S133" s="1">
        <v>15140.265625</v>
      </c>
      <c r="T133" s="1">
        <v>28295.837551193599</v>
      </c>
      <c r="U133" s="1">
        <v>18195.556773499498</v>
      </c>
      <c r="V133" s="1">
        <v>54747.489237989299</v>
      </c>
      <c r="W133" s="1">
        <v>17378.119140625</v>
      </c>
      <c r="X133" s="1">
        <v>22194.84765625</v>
      </c>
      <c r="Y133" s="1">
        <v>15140.265625</v>
      </c>
      <c r="Z133" s="1">
        <v>20438.037109375</v>
      </c>
      <c r="AA133" s="1">
        <v>9882.162109375</v>
      </c>
      <c r="AB133" s="1">
        <v>35267.3984375</v>
      </c>
      <c r="AC133" s="1" t="s">
        <v>39</v>
      </c>
      <c r="AD133" s="1" t="s">
        <v>39</v>
      </c>
      <c r="AE133" s="1" t="s">
        <v>39</v>
      </c>
      <c r="AF133" s="1" t="s">
        <v>66</v>
      </c>
      <c r="AG133" s="1" t="s">
        <v>39</v>
      </c>
      <c r="AH133" s="1" t="s">
        <v>39</v>
      </c>
      <c r="AI133" s="1" t="s">
        <v>39</v>
      </c>
      <c r="AJ133" s="1">
        <v>2.1599999999999999E-4</v>
      </c>
      <c r="AK133" s="1">
        <v>6.2130000000000003E-5</v>
      </c>
      <c r="AL133" s="1">
        <v>22</v>
      </c>
      <c r="AM133" s="1">
        <v>45.29</v>
      </c>
    </row>
    <row r="134" spans="1:39">
      <c r="A134" s="1" t="s">
        <v>692</v>
      </c>
      <c r="B134" s="1" t="s">
        <v>61</v>
      </c>
      <c r="C134" s="1">
        <v>1</v>
      </c>
      <c r="D134" s="1" t="s">
        <v>693</v>
      </c>
      <c r="E134" s="1" t="s">
        <v>694</v>
      </c>
      <c r="F134" s="1" t="s">
        <v>695</v>
      </c>
      <c r="G134" s="1" t="s">
        <v>696</v>
      </c>
      <c r="H134" s="1">
        <v>1</v>
      </c>
      <c r="I134" s="1">
        <v>1734.9207200000001</v>
      </c>
      <c r="J134" s="1">
        <v>1.196</v>
      </c>
      <c r="K134" s="1">
        <v>145.9</v>
      </c>
      <c r="L134" s="1">
        <v>55.6</v>
      </c>
      <c r="M134" s="1">
        <v>86.5</v>
      </c>
      <c r="N134" s="1">
        <v>103.5</v>
      </c>
      <c r="O134" s="1">
        <v>108.2</v>
      </c>
      <c r="P134" s="1">
        <v>100.3</v>
      </c>
      <c r="Q134" s="1">
        <v>53804.2038645762</v>
      </c>
      <c r="R134" s="1">
        <v>20505.516238919699</v>
      </c>
      <c r="S134" s="1">
        <v>31889.466796875</v>
      </c>
      <c r="T134" s="1">
        <v>38145.948151104698</v>
      </c>
      <c r="U134" s="1">
        <v>39903.723655018599</v>
      </c>
      <c r="V134" s="1">
        <v>36970.864352317702</v>
      </c>
      <c r="W134" s="1">
        <v>32198.740234375</v>
      </c>
      <c r="X134" s="1">
        <v>16594.9140625</v>
      </c>
      <c r="Y134" s="1">
        <v>31889.466796875</v>
      </c>
      <c r="Z134" s="1">
        <v>27552.755859375</v>
      </c>
      <c r="AA134" s="1">
        <v>21672.052734375</v>
      </c>
      <c r="AB134" s="1">
        <v>23816</v>
      </c>
      <c r="AC134" s="1" t="s">
        <v>66</v>
      </c>
      <c r="AD134" s="1" t="s">
        <v>66</v>
      </c>
      <c r="AE134" s="1" t="s">
        <v>66</v>
      </c>
      <c r="AF134" s="1" t="s">
        <v>39</v>
      </c>
      <c r="AG134" s="1" t="s">
        <v>66</v>
      </c>
      <c r="AH134" s="1" t="s">
        <v>66</v>
      </c>
      <c r="AI134" s="1" t="s">
        <v>39</v>
      </c>
      <c r="AJ134" s="1">
        <v>2.1599999999999999E-4</v>
      </c>
      <c r="AK134" s="1">
        <v>2.5200000000000001E-3</v>
      </c>
      <c r="AL134" s="1">
        <v>7</v>
      </c>
      <c r="AM134" s="1">
        <v>29.41</v>
      </c>
    </row>
    <row r="135" spans="1:39">
      <c r="A135" s="1" t="s">
        <v>697</v>
      </c>
      <c r="B135" s="1" t="s">
        <v>121</v>
      </c>
      <c r="C135" s="1">
        <v>2</v>
      </c>
      <c r="D135" s="1" t="s">
        <v>122</v>
      </c>
      <c r="E135" s="1" t="s">
        <v>698</v>
      </c>
      <c r="F135" s="1" t="s">
        <v>699</v>
      </c>
      <c r="G135" s="1" t="s">
        <v>125</v>
      </c>
      <c r="H135" s="1">
        <v>2</v>
      </c>
      <c r="I135" s="1">
        <v>1621.90942</v>
      </c>
      <c r="J135" s="1">
        <v>1.1950000000000001</v>
      </c>
      <c r="K135" s="1">
        <v>111.2</v>
      </c>
      <c r="L135" s="1">
        <v>90.4</v>
      </c>
      <c r="M135" s="1">
        <v>71.900000000000006</v>
      </c>
      <c r="N135" s="1">
        <v>90</v>
      </c>
      <c r="O135" s="1">
        <v>128.6</v>
      </c>
      <c r="P135" s="1">
        <v>108</v>
      </c>
      <c r="Q135" s="1">
        <v>32343.9969666459</v>
      </c>
      <c r="R135" s="1">
        <v>26280.911145588299</v>
      </c>
      <c r="S135" s="1">
        <v>20906.6796875</v>
      </c>
      <c r="T135" s="1">
        <v>26169.157307322199</v>
      </c>
      <c r="U135" s="1">
        <v>37400.529943523397</v>
      </c>
      <c r="V135" s="1">
        <v>31397.961779034598</v>
      </c>
      <c r="W135" s="1">
        <v>19356.033203125</v>
      </c>
      <c r="X135" s="1">
        <v>21268.884765625</v>
      </c>
      <c r="Y135" s="1">
        <v>20906.6796875</v>
      </c>
      <c r="Z135" s="1">
        <v>18901.939453125</v>
      </c>
      <c r="AA135" s="1">
        <v>20312.546875</v>
      </c>
      <c r="AB135" s="1">
        <v>20226.03125</v>
      </c>
      <c r="AC135" s="1" t="s">
        <v>66</v>
      </c>
      <c r="AD135" s="1" t="s">
        <v>66</v>
      </c>
      <c r="AE135" s="1" t="s">
        <v>39</v>
      </c>
      <c r="AF135" s="1" t="s">
        <v>39</v>
      </c>
      <c r="AG135" s="1" t="s">
        <v>66</v>
      </c>
      <c r="AH135" s="1" t="s">
        <v>66</v>
      </c>
      <c r="AI135" s="1" t="s">
        <v>39</v>
      </c>
      <c r="AJ135" s="1">
        <v>2.1599999999999999E-4</v>
      </c>
      <c r="AK135" s="1">
        <v>1.457E-3</v>
      </c>
      <c r="AL135" s="1">
        <v>27</v>
      </c>
      <c r="AM135" s="1">
        <v>29.63</v>
      </c>
    </row>
    <row r="136" spans="1:39">
      <c r="A136" s="1" t="s">
        <v>700</v>
      </c>
      <c r="B136" s="1" t="s">
        <v>188</v>
      </c>
      <c r="C136" s="1">
        <v>2</v>
      </c>
      <c r="D136" s="1" t="s">
        <v>122</v>
      </c>
      <c r="E136" s="1" t="s">
        <v>701</v>
      </c>
      <c r="F136" s="1" t="s">
        <v>699</v>
      </c>
      <c r="G136" s="1" t="s">
        <v>125</v>
      </c>
      <c r="H136" s="1">
        <v>2</v>
      </c>
      <c r="I136" s="1">
        <v>1621.90942</v>
      </c>
      <c r="J136" s="1">
        <v>1.1950000000000001</v>
      </c>
      <c r="K136" s="1">
        <v>111.2</v>
      </c>
      <c r="L136" s="1">
        <v>90.4</v>
      </c>
      <c r="M136" s="1">
        <v>71.900000000000006</v>
      </c>
      <c r="N136" s="1">
        <v>90</v>
      </c>
      <c r="O136" s="1">
        <v>128.6</v>
      </c>
      <c r="P136" s="1">
        <v>108</v>
      </c>
      <c r="Q136" s="1">
        <v>32343.9969666459</v>
      </c>
      <c r="R136" s="1">
        <v>26280.911145588299</v>
      </c>
      <c r="S136" s="1">
        <v>20906.6796875</v>
      </c>
      <c r="T136" s="1">
        <v>26169.157307322199</v>
      </c>
      <c r="U136" s="1">
        <v>37400.529943523397</v>
      </c>
      <c r="V136" s="1">
        <v>31397.961779034598</v>
      </c>
      <c r="W136" s="1">
        <v>19356.033203125</v>
      </c>
      <c r="X136" s="1">
        <v>21268.884765625</v>
      </c>
      <c r="Y136" s="1">
        <v>20906.6796875</v>
      </c>
      <c r="Z136" s="1">
        <v>18901.939453125</v>
      </c>
      <c r="AA136" s="1">
        <v>20312.546875</v>
      </c>
      <c r="AB136" s="1">
        <v>20226.03125</v>
      </c>
      <c r="AC136" s="1" t="s">
        <v>66</v>
      </c>
      <c r="AD136" s="1" t="s">
        <v>39</v>
      </c>
      <c r="AE136" s="1" t="s">
        <v>66</v>
      </c>
      <c r="AF136" s="1" t="s">
        <v>66</v>
      </c>
      <c r="AG136" s="1" t="s">
        <v>39</v>
      </c>
      <c r="AH136" s="1" t="s">
        <v>66</v>
      </c>
      <c r="AI136" s="1" t="s">
        <v>39</v>
      </c>
      <c r="AJ136" s="1">
        <v>1.206E-3</v>
      </c>
      <c r="AK136" s="1">
        <v>1.5350000000000001E-2</v>
      </c>
      <c r="AL136" s="1">
        <v>11</v>
      </c>
      <c r="AM136" s="1">
        <v>29.63</v>
      </c>
    </row>
    <row r="137" spans="1:39">
      <c r="A137" s="1" t="s">
        <v>702</v>
      </c>
      <c r="B137" s="1" t="s">
        <v>41</v>
      </c>
      <c r="C137" s="1">
        <v>8</v>
      </c>
      <c r="D137" s="1" t="s">
        <v>703</v>
      </c>
      <c r="E137" s="1" t="s">
        <v>704</v>
      </c>
      <c r="F137" s="1" t="s">
        <v>705</v>
      </c>
      <c r="G137" s="1" t="s">
        <v>706</v>
      </c>
      <c r="H137" s="1">
        <v>1</v>
      </c>
      <c r="I137" s="1">
        <v>1785.9026200000001</v>
      </c>
      <c r="J137" s="1">
        <v>1.1919999999999999</v>
      </c>
      <c r="K137" s="1">
        <v>82.4</v>
      </c>
      <c r="L137" s="1">
        <v>89.7</v>
      </c>
      <c r="M137" s="1">
        <v>104</v>
      </c>
      <c r="N137" s="1">
        <v>119</v>
      </c>
      <c r="O137" s="1">
        <v>124</v>
      </c>
      <c r="P137" s="1">
        <v>80.900000000000006</v>
      </c>
      <c r="Q137" s="1">
        <v>39390.771626247697</v>
      </c>
      <c r="R137" s="1">
        <v>42861.6220403029</v>
      </c>
      <c r="S137" s="1">
        <v>49723.3046875</v>
      </c>
      <c r="T137" s="1">
        <v>56896.020420917303</v>
      </c>
      <c r="U137" s="1">
        <v>59265.142161527598</v>
      </c>
      <c r="V137" s="1">
        <v>38651.988003458697</v>
      </c>
      <c r="W137" s="1">
        <v>23573.125</v>
      </c>
      <c r="X137" s="1">
        <v>34687.4921875</v>
      </c>
      <c r="Y137" s="1">
        <v>49723.3046875</v>
      </c>
      <c r="Z137" s="1">
        <v>41095.90234375</v>
      </c>
      <c r="AA137" s="1">
        <v>32187.404296875</v>
      </c>
      <c r="AB137" s="1">
        <v>24898.951171875</v>
      </c>
      <c r="AC137" s="1" t="s">
        <v>39</v>
      </c>
      <c r="AD137" s="1" t="s">
        <v>66</v>
      </c>
      <c r="AE137" s="1" t="s">
        <v>39</v>
      </c>
      <c r="AF137" s="1" t="s">
        <v>39</v>
      </c>
      <c r="AG137" s="1" t="s">
        <v>39</v>
      </c>
      <c r="AH137" s="1" t="s">
        <v>39</v>
      </c>
      <c r="AI137" s="1" t="s">
        <v>39</v>
      </c>
      <c r="AJ137" s="1">
        <v>2.1599999999999999E-4</v>
      </c>
      <c r="AK137" s="1">
        <v>1.02E-6</v>
      </c>
      <c r="AL137" s="1">
        <v>42</v>
      </c>
      <c r="AM137" s="1">
        <v>50.67</v>
      </c>
    </row>
    <row r="138" spans="1:39">
      <c r="A138" s="1" t="s">
        <v>707</v>
      </c>
      <c r="B138" s="1" t="s">
        <v>68</v>
      </c>
      <c r="C138" s="1">
        <v>2</v>
      </c>
      <c r="D138" s="1" t="s">
        <v>708</v>
      </c>
      <c r="E138" s="1" t="s">
        <v>709</v>
      </c>
      <c r="F138" s="1" t="s">
        <v>710</v>
      </c>
      <c r="G138" s="1" t="s">
        <v>711</v>
      </c>
      <c r="H138" s="1">
        <v>1</v>
      </c>
      <c r="I138" s="1">
        <v>1205.6095499999999</v>
      </c>
      <c r="J138" s="1">
        <v>1.1919999999999999</v>
      </c>
      <c r="K138" s="1">
        <v>20.7</v>
      </c>
      <c r="L138" s="1">
        <v>130.80000000000001</v>
      </c>
      <c r="M138" s="1">
        <v>117</v>
      </c>
      <c r="N138" s="1">
        <v>95.7</v>
      </c>
      <c r="O138" s="1">
        <v>155.80000000000001</v>
      </c>
      <c r="P138" s="1">
        <v>80.099999999999994</v>
      </c>
      <c r="Q138" s="1">
        <v>2954.0029247708499</v>
      </c>
      <c r="R138" s="1">
        <v>18652.034240330999</v>
      </c>
      <c r="S138" s="1">
        <v>16685.29296875</v>
      </c>
      <c r="T138" s="1">
        <v>13646.2568190819</v>
      </c>
      <c r="U138" s="1">
        <v>22224.695777687801</v>
      </c>
      <c r="V138" s="1">
        <v>11429.524380975001</v>
      </c>
      <c r="W138" s="1" t="s">
        <v>46</v>
      </c>
      <c r="X138" s="1">
        <v>15094.9091796875</v>
      </c>
      <c r="Y138" s="1">
        <v>16685.29296875</v>
      </c>
      <c r="Z138" s="1">
        <v>9856.6689453125</v>
      </c>
      <c r="AA138" s="1">
        <v>12070.421875</v>
      </c>
      <c r="AB138" s="1">
        <v>7362.70458984375</v>
      </c>
      <c r="AC138" s="1" t="s">
        <v>59</v>
      </c>
      <c r="AD138" s="1" t="s">
        <v>39</v>
      </c>
      <c r="AE138" s="1" t="s">
        <v>39</v>
      </c>
      <c r="AF138" s="1" t="s">
        <v>66</v>
      </c>
      <c r="AG138" s="1" t="s">
        <v>66</v>
      </c>
      <c r="AH138" s="1" t="s">
        <v>66</v>
      </c>
      <c r="AI138" s="1" t="s">
        <v>39</v>
      </c>
      <c r="AJ138" s="1">
        <v>4.0840000000000001E-4</v>
      </c>
      <c r="AK138" s="1">
        <v>3.1879999999999999E-3</v>
      </c>
      <c r="AL138" s="1">
        <v>21</v>
      </c>
      <c r="AM138" s="1">
        <v>29.37</v>
      </c>
    </row>
    <row r="139" spans="1:39">
      <c r="A139" s="1" t="s">
        <v>712</v>
      </c>
      <c r="B139" s="1" t="s">
        <v>713</v>
      </c>
      <c r="C139" s="1">
        <v>22</v>
      </c>
      <c r="D139" s="1" t="s">
        <v>714</v>
      </c>
      <c r="E139" s="1" t="s">
        <v>715</v>
      </c>
      <c r="F139" s="1" t="s">
        <v>716</v>
      </c>
      <c r="G139" s="1" t="s">
        <v>717</v>
      </c>
      <c r="H139" s="1">
        <v>1</v>
      </c>
      <c r="I139" s="1">
        <v>2014.0459900000001</v>
      </c>
      <c r="J139" s="1">
        <v>1.1910000000000001</v>
      </c>
      <c r="K139" s="1">
        <v>75</v>
      </c>
      <c r="L139" s="1">
        <v>98.9</v>
      </c>
      <c r="M139" s="1">
        <v>101.9</v>
      </c>
      <c r="N139" s="1">
        <v>89.3</v>
      </c>
      <c r="O139" s="1">
        <v>141.19999999999999</v>
      </c>
      <c r="P139" s="1">
        <v>93.7</v>
      </c>
      <c r="Q139" s="1">
        <v>239029.20113021601</v>
      </c>
      <c r="R139" s="1">
        <v>315341.278131617</v>
      </c>
      <c r="S139" s="1">
        <v>325000.75</v>
      </c>
      <c r="T139" s="1">
        <v>284663.00890354201</v>
      </c>
      <c r="U139" s="1">
        <v>450169.50479926798</v>
      </c>
      <c r="V139" s="1">
        <v>298831.54067652201</v>
      </c>
      <c r="W139" s="1">
        <v>143045.3125</v>
      </c>
      <c r="X139" s="1">
        <v>255202.6171875</v>
      </c>
      <c r="Y139" s="1">
        <v>325000.75</v>
      </c>
      <c r="Z139" s="1">
        <v>205611.625</v>
      </c>
      <c r="AA139" s="1">
        <v>244490.8984375</v>
      </c>
      <c r="AB139" s="1">
        <v>192502.1796875</v>
      </c>
      <c r="AC139" s="1" t="s">
        <v>39</v>
      </c>
      <c r="AD139" s="1" t="s">
        <v>39</v>
      </c>
      <c r="AE139" s="1" t="s">
        <v>39</v>
      </c>
      <c r="AF139" s="1" t="s">
        <v>39</v>
      </c>
      <c r="AG139" s="1" t="s">
        <v>39</v>
      </c>
      <c r="AH139" s="1" t="s">
        <v>39</v>
      </c>
      <c r="AI139" s="1" t="s">
        <v>39</v>
      </c>
      <c r="AJ139" s="1">
        <v>2.1599999999999999E-4</v>
      </c>
      <c r="AK139" s="1">
        <v>3.9860000000000001E-9</v>
      </c>
      <c r="AL139" s="1">
        <v>57</v>
      </c>
      <c r="AM139" s="1">
        <v>51.1</v>
      </c>
    </row>
    <row r="140" spans="1:39">
      <c r="A140" s="1" t="s">
        <v>718</v>
      </c>
      <c r="B140" s="1" t="s">
        <v>121</v>
      </c>
      <c r="C140" s="1">
        <v>6</v>
      </c>
      <c r="D140" s="1" t="s">
        <v>719</v>
      </c>
      <c r="E140" s="1" t="s">
        <v>720</v>
      </c>
      <c r="F140" s="1" t="s">
        <v>721</v>
      </c>
      <c r="G140" s="1" t="s">
        <v>722</v>
      </c>
      <c r="H140" s="1">
        <v>1</v>
      </c>
      <c r="I140" s="1">
        <v>1254.6874700000001</v>
      </c>
      <c r="J140" s="1">
        <v>1.1910000000000001</v>
      </c>
      <c r="K140" s="1">
        <v>89.9</v>
      </c>
      <c r="L140" s="1">
        <v>89.9</v>
      </c>
      <c r="M140" s="1">
        <v>99.4</v>
      </c>
      <c r="N140" s="1">
        <v>113.1</v>
      </c>
      <c r="O140" s="1">
        <v>89.4</v>
      </c>
      <c r="P140" s="1">
        <v>118.3</v>
      </c>
      <c r="Q140" s="1">
        <v>18074.367297782901</v>
      </c>
      <c r="R140" s="1">
        <v>18073.875234976302</v>
      </c>
      <c r="S140" s="1">
        <v>19989.12109375</v>
      </c>
      <c r="T140" s="1">
        <v>22752.781598081201</v>
      </c>
      <c r="U140" s="1">
        <v>17987.932166477</v>
      </c>
      <c r="V140" s="1">
        <v>23797.410409428201</v>
      </c>
      <c r="W140" s="1">
        <v>10816.4755859375</v>
      </c>
      <c r="X140" s="1">
        <v>14627.0107421875</v>
      </c>
      <c r="Y140" s="1">
        <v>19989.12109375</v>
      </c>
      <c r="Z140" s="1">
        <v>16434.296875</v>
      </c>
      <c r="AA140" s="1">
        <v>9769.3994140625</v>
      </c>
      <c r="AB140" s="1">
        <v>15329.8857421875</v>
      </c>
      <c r="AC140" s="1" t="s">
        <v>39</v>
      </c>
      <c r="AD140" s="1" t="s">
        <v>39</v>
      </c>
      <c r="AE140" s="1" t="s">
        <v>39</v>
      </c>
      <c r="AF140" s="1" t="s">
        <v>39</v>
      </c>
      <c r="AG140" s="1" t="s">
        <v>39</v>
      </c>
      <c r="AH140" s="1" t="s">
        <v>39</v>
      </c>
      <c r="AI140" s="1" t="s">
        <v>39</v>
      </c>
      <c r="AJ140" s="1">
        <v>2.1599999999999999E-4</v>
      </c>
      <c r="AK140" s="1">
        <v>2.743E-4</v>
      </c>
      <c r="AL140" s="1">
        <v>28</v>
      </c>
      <c r="AM140" s="1">
        <v>37.74</v>
      </c>
    </row>
    <row r="141" spans="1:39">
      <c r="A141" s="1" t="s">
        <v>723</v>
      </c>
      <c r="B141" s="1" t="s">
        <v>68</v>
      </c>
      <c r="C141" s="1">
        <v>2</v>
      </c>
      <c r="D141" s="1" t="s">
        <v>724</v>
      </c>
      <c r="E141" s="1" t="s">
        <v>725</v>
      </c>
      <c r="F141" s="1" t="s">
        <v>726</v>
      </c>
      <c r="G141" s="1" t="s">
        <v>727</v>
      </c>
      <c r="H141" s="1">
        <v>1</v>
      </c>
      <c r="I141" s="1">
        <v>1587.8100400000001</v>
      </c>
      <c r="J141" s="1">
        <v>1.1890000000000001</v>
      </c>
      <c r="K141" s="1">
        <v>71.2</v>
      </c>
      <c r="L141" s="1">
        <v>109.1</v>
      </c>
      <c r="M141" s="1">
        <v>80.400000000000006</v>
      </c>
      <c r="N141" s="1">
        <v>126.5</v>
      </c>
      <c r="O141" s="1">
        <v>84.7</v>
      </c>
      <c r="P141" s="1">
        <v>128.19999999999999</v>
      </c>
      <c r="Q141" s="1">
        <v>7582.0864811564197</v>
      </c>
      <c r="R141" s="1">
        <v>11616.641304463101</v>
      </c>
      <c r="S141" s="1">
        <v>8559.33984375</v>
      </c>
      <c r="T141" s="1">
        <v>13468.445786996799</v>
      </c>
      <c r="U141" s="1">
        <v>9018.8014162906202</v>
      </c>
      <c r="V141" s="1">
        <v>13654.8822944322</v>
      </c>
      <c r="W141" s="1" t="s">
        <v>46</v>
      </c>
      <c r="X141" s="1">
        <v>9401.234375</v>
      </c>
      <c r="Y141" s="1">
        <v>8559.33984375</v>
      </c>
      <c r="Z141" s="1">
        <v>9728.236328125</v>
      </c>
      <c r="AA141" s="1">
        <v>4898.18798828125</v>
      </c>
      <c r="AB141" s="1">
        <v>8796.2421875</v>
      </c>
      <c r="AC141" s="1" t="s">
        <v>39</v>
      </c>
      <c r="AD141" s="1" t="s">
        <v>39</v>
      </c>
      <c r="AE141" s="1" t="s">
        <v>66</v>
      </c>
      <c r="AF141" s="1" t="s">
        <v>66</v>
      </c>
      <c r="AG141" s="1" t="s">
        <v>66</v>
      </c>
      <c r="AH141" s="1" t="s">
        <v>66</v>
      </c>
      <c r="AI141" s="1" t="s">
        <v>39</v>
      </c>
      <c r="AJ141" s="1">
        <v>2.1599999999999999E-4</v>
      </c>
      <c r="AK141" s="1">
        <v>2.7550000000000001E-3</v>
      </c>
      <c r="AL141" s="1">
        <v>6</v>
      </c>
      <c r="AM141" s="1">
        <v>40.58</v>
      </c>
    </row>
    <row r="142" spans="1:39">
      <c r="A142" s="1" t="s">
        <v>728</v>
      </c>
      <c r="B142" s="1" t="s">
        <v>93</v>
      </c>
      <c r="C142" s="1">
        <v>15</v>
      </c>
      <c r="D142" s="1" t="s">
        <v>729</v>
      </c>
      <c r="E142" s="1" t="s">
        <v>730</v>
      </c>
      <c r="F142" s="1" t="s">
        <v>731</v>
      </c>
      <c r="G142" s="1" t="s">
        <v>732</v>
      </c>
      <c r="H142" s="1">
        <v>1</v>
      </c>
      <c r="I142" s="1">
        <v>1656.8162500000001</v>
      </c>
      <c r="J142" s="1">
        <v>1.1879999999999999</v>
      </c>
      <c r="K142" s="1">
        <v>86.2</v>
      </c>
      <c r="L142" s="1">
        <v>92.3</v>
      </c>
      <c r="M142" s="1">
        <v>95.3</v>
      </c>
      <c r="N142" s="1">
        <v>107.8</v>
      </c>
      <c r="O142" s="1">
        <v>115.9</v>
      </c>
      <c r="P142" s="1">
        <v>102.4</v>
      </c>
      <c r="Q142" s="1">
        <v>218844.116679156</v>
      </c>
      <c r="R142" s="1">
        <v>234371.07405974501</v>
      </c>
      <c r="S142" s="1">
        <v>241772.115234375</v>
      </c>
      <c r="T142" s="1">
        <v>273727.29580512701</v>
      </c>
      <c r="U142" s="1">
        <v>294242.76502332703</v>
      </c>
      <c r="V142" s="1">
        <v>259983.475498457</v>
      </c>
      <c r="W142" s="1">
        <v>130965.693359375</v>
      </c>
      <c r="X142" s="1">
        <v>189674.22167968799</v>
      </c>
      <c r="Y142" s="1">
        <v>241772.115234375</v>
      </c>
      <c r="Z142" s="1">
        <v>197712.77734375</v>
      </c>
      <c r="AA142" s="1">
        <v>159805.755859375</v>
      </c>
      <c r="AB142" s="1">
        <v>167476.91894531299</v>
      </c>
      <c r="AC142" s="1" t="s">
        <v>39</v>
      </c>
      <c r="AD142" s="1" t="s">
        <v>39</v>
      </c>
      <c r="AE142" s="1" t="s">
        <v>39</v>
      </c>
      <c r="AF142" s="1" t="s">
        <v>39</v>
      </c>
      <c r="AG142" s="1" t="s">
        <v>39</v>
      </c>
      <c r="AH142" s="1" t="s">
        <v>39</v>
      </c>
      <c r="AI142" s="1" t="s">
        <v>39</v>
      </c>
      <c r="AJ142" s="1">
        <v>2.1599999999999999E-4</v>
      </c>
      <c r="AK142" s="1">
        <v>9.6929999999999995E-9</v>
      </c>
      <c r="AL142" s="1">
        <v>72</v>
      </c>
      <c r="AM142" s="1">
        <v>33.69</v>
      </c>
    </row>
    <row r="143" spans="1:39">
      <c r="A143" s="1" t="s">
        <v>733</v>
      </c>
      <c r="B143" s="1" t="s">
        <v>121</v>
      </c>
      <c r="C143" s="1">
        <v>6</v>
      </c>
      <c r="D143" s="1" t="s">
        <v>734</v>
      </c>
      <c r="E143" s="1" t="s">
        <v>735</v>
      </c>
      <c r="F143" s="1" t="s">
        <v>736</v>
      </c>
      <c r="G143" s="1" t="s">
        <v>737</v>
      </c>
      <c r="H143" s="1">
        <v>0</v>
      </c>
      <c r="I143" s="1">
        <v>1897.0979500000001</v>
      </c>
      <c r="J143" s="1">
        <v>1.1879999999999999</v>
      </c>
      <c r="K143" s="1">
        <v>122</v>
      </c>
      <c r="L143" s="1">
        <v>51.3</v>
      </c>
      <c r="M143" s="1">
        <v>122.2</v>
      </c>
      <c r="N143" s="1">
        <v>153</v>
      </c>
      <c r="O143" s="1">
        <v>60.9</v>
      </c>
      <c r="P143" s="1">
        <v>90.6</v>
      </c>
      <c r="Q143" s="1">
        <v>28288.3926115551</v>
      </c>
      <c r="R143" s="1">
        <v>11895.1996763201</v>
      </c>
      <c r="S143" s="1">
        <v>28328.6181640625</v>
      </c>
      <c r="T143" s="1">
        <v>35471.664279652301</v>
      </c>
      <c r="U143" s="1">
        <v>14126.0252901856</v>
      </c>
      <c r="V143" s="1">
        <v>21020.007952277901</v>
      </c>
      <c r="W143" s="1">
        <v>16928.985839843801</v>
      </c>
      <c r="X143" s="1">
        <v>9626.6689453125</v>
      </c>
      <c r="Y143" s="1">
        <v>28328.6181640625</v>
      </c>
      <c r="Z143" s="1">
        <v>25621.125</v>
      </c>
      <c r="AA143" s="1">
        <v>7671.96484375</v>
      </c>
      <c r="AB143" s="1">
        <v>13540.73046875</v>
      </c>
      <c r="AC143" s="1" t="s">
        <v>39</v>
      </c>
      <c r="AD143" s="1" t="s">
        <v>66</v>
      </c>
      <c r="AE143" s="1" t="s">
        <v>39</v>
      </c>
      <c r="AF143" s="1" t="s">
        <v>39</v>
      </c>
      <c r="AG143" s="1" t="s">
        <v>39</v>
      </c>
      <c r="AH143" s="1" t="s">
        <v>39</v>
      </c>
      <c r="AI143" s="1" t="s">
        <v>39</v>
      </c>
      <c r="AJ143" s="1">
        <v>5.3050000000000005E-4</v>
      </c>
      <c r="AK143" s="1">
        <v>5.9800000000000001E-3</v>
      </c>
      <c r="AL143" s="1">
        <v>3</v>
      </c>
      <c r="AM143" s="1">
        <v>40.1</v>
      </c>
    </row>
    <row r="144" spans="1:39">
      <c r="A144" s="1" t="s">
        <v>738</v>
      </c>
      <c r="B144" s="1" t="s">
        <v>48</v>
      </c>
      <c r="C144" s="1">
        <v>1</v>
      </c>
      <c r="D144" s="1" t="s">
        <v>739</v>
      </c>
      <c r="E144" s="1" t="s">
        <v>740</v>
      </c>
      <c r="F144" s="1" t="s">
        <v>741</v>
      </c>
      <c r="G144" s="1" t="s">
        <v>742</v>
      </c>
      <c r="H144" s="1">
        <v>1</v>
      </c>
      <c r="I144" s="1">
        <v>1387.6746700000001</v>
      </c>
      <c r="J144" s="1">
        <v>1.1870000000000001</v>
      </c>
      <c r="K144" s="1">
        <v>122.7</v>
      </c>
      <c r="L144" s="1">
        <v>67.2</v>
      </c>
      <c r="M144" s="1">
        <v>89.1</v>
      </c>
      <c r="N144" s="1">
        <v>89.9</v>
      </c>
      <c r="O144" s="1">
        <v>145.69999999999999</v>
      </c>
      <c r="P144" s="1">
        <v>85.4</v>
      </c>
      <c r="Q144" s="1">
        <v>8951.0845468392999</v>
      </c>
      <c r="R144" s="1">
        <v>4903.1275177220004</v>
      </c>
      <c r="S144" s="1">
        <v>6496.61572265625</v>
      </c>
      <c r="T144" s="1">
        <v>6555.0889089371403</v>
      </c>
      <c r="U144" s="1">
        <v>10628.556068494299</v>
      </c>
      <c r="V144" s="1">
        <v>6230.3889475060496</v>
      </c>
      <c r="W144" s="1">
        <v>5356.71240234375</v>
      </c>
      <c r="X144" s="1">
        <v>3968.05322265625</v>
      </c>
      <c r="Y144" s="1">
        <v>6496.61572265625</v>
      </c>
      <c r="Z144" s="1">
        <v>4734.72998046875</v>
      </c>
      <c r="AA144" s="1">
        <v>5772.45947265625</v>
      </c>
      <c r="AB144" s="1">
        <v>4013.51025390625</v>
      </c>
      <c r="AC144" s="1" t="s">
        <v>66</v>
      </c>
      <c r="AD144" s="1" t="s">
        <v>66</v>
      </c>
      <c r="AE144" s="1" t="s">
        <v>39</v>
      </c>
      <c r="AF144" s="1" t="s">
        <v>66</v>
      </c>
      <c r="AG144" s="1" t="s">
        <v>66</v>
      </c>
      <c r="AH144" s="1" t="s">
        <v>66</v>
      </c>
      <c r="AI144" s="1" t="s">
        <v>39</v>
      </c>
      <c r="AJ144" s="1">
        <v>1.137E-3</v>
      </c>
      <c r="AK144" s="1">
        <v>1.021E-2</v>
      </c>
      <c r="AL144" s="1">
        <v>9</v>
      </c>
      <c r="AM144" s="1">
        <v>21.71</v>
      </c>
    </row>
    <row r="145" spans="1:39">
      <c r="A145" s="1" t="s">
        <v>743</v>
      </c>
      <c r="B145" s="1" t="s">
        <v>68</v>
      </c>
      <c r="C145" s="1">
        <v>3</v>
      </c>
      <c r="D145" s="1" t="s">
        <v>744</v>
      </c>
      <c r="E145" s="1" t="s">
        <v>745</v>
      </c>
      <c r="F145" s="1" t="s">
        <v>746</v>
      </c>
      <c r="G145" s="1" t="s">
        <v>747</v>
      </c>
      <c r="H145" s="1">
        <v>0</v>
      </c>
      <c r="I145" s="1">
        <v>1562.8147899999999</v>
      </c>
      <c r="J145" s="1">
        <v>1.1859999999999999</v>
      </c>
      <c r="K145" s="1">
        <v>98.7</v>
      </c>
      <c r="L145" s="1">
        <v>91.5</v>
      </c>
      <c r="M145" s="1">
        <v>75.900000000000006</v>
      </c>
      <c r="N145" s="1">
        <v>102.2</v>
      </c>
      <c r="O145" s="1">
        <v>90.1</v>
      </c>
      <c r="P145" s="1">
        <v>141.69999999999999</v>
      </c>
      <c r="Q145" s="1">
        <v>25384.548552205699</v>
      </c>
      <c r="R145" s="1">
        <v>23532.1242343626</v>
      </c>
      <c r="S145" s="1">
        <v>19532.87109375</v>
      </c>
      <c r="T145" s="1">
        <v>26301.798672289999</v>
      </c>
      <c r="U145" s="1">
        <v>23170.062116389399</v>
      </c>
      <c r="V145" s="1">
        <v>36451.171382717002</v>
      </c>
      <c r="W145" s="1">
        <v>15191.201171875</v>
      </c>
      <c r="X145" s="1">
        <v>19044.318359375</v>
      </c>
      <c r="Y145" s="1">
        <v>19532.87109375</v>
      </c>
      <c r="Z145" s="1">
        <v>18997.74609375</v>
      </c>
      <c r="AA145" s="1">
        <v>12583.8583984375</v>
      </c>
      <c r="AB145" s="1">
        <v>23481.22265625</v>
      </c>
      <c r="AC145" s="1" t="s">
        <v>39</v>
      </c>
      <c r="AD145" s="1" t="s">
        <v>39</v>
      </c>
      <c r="AE145" s="1" t="s">
        <v>39</v>
      </c>
      <c r="AF145" s="1" t="s">
        <v>66</v>
      </c>
      <c r="AG145" s="1" t="s">
        <v>66</v>
      </c>
      <c r="AH145" s="1" t="s">
        <v>66</v>
      </c>
      <c r="AI145" s="1" t="s">
        <v>39</v>
      </c>
      <c r="AJ145" s="1">
        <v>2.1599999999999999E-4</v>
      </c>
      <c r="AK145" s="1">
        <v>1.144E-4</v>
      </c>
      <c r="AL145" s="1">
        <v>16</v>
      </c>
      <c r="AM145" s="1">
        <v>28.56</v>
      </c>
    </row>
    <row r="146" spans="1:39">
      <c r="A146" s="1" t="s">
        <v>336</v>
      </c>
      <c r="B146" s="1" t="s">
        <v>93</v>
      </c>
      <c r="C146" s="1">
        <v>5</v>
      </c>
      <c r="D146" s="1" t="s">
        <v>338</v>
      </c>
      <c r="E146" s="1" t="s">
        <v>339</v>
      </c>
      <c r="F146" s="1" t="s">
        <v>340</v>
      </c>
      <c r="G146" s="1" t="s">
        <v>341</v>
      </c>
      <c r="H146" s="1">
        <v>1</v>
      </c>
      <c r="I146" s="1">
        <v>1304.6853599999999</v>
      </c>
      <c r="J146" s="1">
        <v>1.1859999999999999</v>
      </c>
      <c r="K146" s="1">
        <v>103.7</v>
      </c>
      <c r="L146" s="1">
        <v>85.1</v>
      </c>
      <c r="M146" s="1">
        <v>88.9</v>
      </c>
      <c r="N146" s="1">
        <v>108.2</v>
      </c>
      <c r="O146" s="1">
        <v>113.2</v>
      </c>
      <c r="P146" s="1">
        <v>100.9</v>
      </c>
      <c r="Q146" s="1">
        <v>42189.894850042299</v>
      </c>
      <c r="R146" s="1">
        <v>34604.422816314203</v>
      </c>
      <c r="S146" s="1">
        <v>36154.55078125</v>
      </c>
      <c r="T146" s="1">
        <v>43985.956572323797</v>
      </c>
      <c r="U146" s="1">
        <v>46024.906820670803</v>
      </c>
      <c r="V146" s="1">
        <v>41047.600803510897</v>
      </c>
      <c r="W146" s="1">
        <v>25248.240234375</v>
      </c>
      <c r="X146" s="1">
        <v>28005.021484375</v>
      </c>
      <c r="Y146" s="1">
        <v>36154.55078125</v>
      </c>
      <c r="Z146" s="1">
        <v>31770.984375</v>
      </c>
      <c r="AA146" s="1">
        <v>24996.51953125</v>
      </c>
      <c r="AB146" s="1">
        <v>26442.1640625</v>
      </c>
      <c r="AC146" s="1" t="s">
        <v>39</v>
      </c>
      <c r="AD146" s="1" t="s">
        <v>39</v>
      </c>
      <c r="AE146" s="1" t="s">
        <v>39</v>
      </c>
      <c r="AF146" s="1" t="s">
        <v>39</v>
      </c>
      <c r="AG146" s="1" t="s">
        <v>66</v>
      </c>
      <c r="AH146" s="1" t="s">
        <v>39</v>
      </c>
      <c r="AI146" s="1" t="s">
        <v>39</v>
      </c>
      <c r="AJ146" s="1">
        <v>2.1599999999999999E-4</v>
      </c>
      <c r="AK146" s="1">
        <v>3.021E-5</v>
      </c>
      <c r="AL146" s="1">
        <v>25</v>
      </c>
      <c r="AM146" s="1">
        <v>41.55</v>
      </c>
    </row>
    <row r="147" spans="1:39">
      <c r="A147" s="1" t="s">
        <v>748</v>
      </c>
      <c r="B147" s="1" t="s">
        <v>165</v>
      </c>
      <c r="C147" s="1">
        <v>3</v>
      </c>
      <c r="D147" s="1" t="s">
        <v>166</v>
      </c>
      <c r="E147" s="1" t="s">
        <v>749</v>
      </c>
      <c r="F147" s="1" t="s">
        <v>750</v>
      </c>
      <c r="G147" s="1" t="s">
        <v>169</v>
      </c>
      <c r="H147" s="1">
        <v>1</v>
      </c>
      <c r="I147" s="1">
        <v>1796.9285</v>
      </c>
      <c r="J147" s="1">
        <v>1.1850000000000001</v>
      </c>
      <c r="K147" s="1">
        <v>111.8</v>
      </c>
      <c r="L147" s="1">
        <v>130.80000000000001</v>
      </c>
      <c r="M147" s="1">
        <v>49.3</v>
      </c>
      <c r="N147" s="1">
        <v>93.7</v>
      </c>
      <c r="O147" s="1">
        <v>59.3</v>
      </c>
      <c r="P147" s="1">
        <v>155</v>
      </c>
      <c r="Q147" s="1">
        <v>7517.2110671337296</v>
      </c>
      <c r="R147" s="1">
        <v>8797.2600067462208</v>
      </c>
      <c r="S147" s="1">
        <v>3312.69079321442</v>
      </c>
      <c r="T147" s="1">
        <v>6303.0370557834904</v>
      </c>
      <c r="U147" s="1">
        <v>3990.7882206927402</v>
      </c>
      <c r="V147" s="1">
        <v>10424.6116169504</v>
      </c>
      <c r="W147" s="1">
        <v>4498.62109375</v>
      </c>
      <c r="X147" s="1">
        <v>7119.53662109375</v>
      </c>
      <c r="Y147" s="1" t="s">
        <v>46</v>
      </c>
      <c r="Z147" s="1">
        <v>4552.67333984375</v>
      </c>
      <c r="AA147" s="1" t="s">
        <v>46</v>
      </c>
      <c r="AB147" s="1">
        <v>6715.35693359375</v>
      </c>
      <c r="AC147" s="1" t="s">
        <v>66</v>
      </c>
      <c r="AD147" s="1" t="s">
        <v>39</v>
      </c>
      <c r="AE147" s="1" t="s">
        <v>59</v>
      </c>
      <c r="AF147" s="1" t="s">
        <v>39</v>
      </c>
      <c r="AG147" s="1" t="s">
        <v>59</v>
      </c>
      <c r="AH147" s="1" t="s">
        <v>39</v>
      </c>
      <c r="AI147" s="1" t="s">
        <v>39</v>
      </c>
      <c r="AJ147" s="1">
        <v>6.9740000000000004E-4</v>
      </c>
      <c r="AK147" s="1">
        <v>8.1779999999999995E-3</v>
      </c>
      <c r="AL147" s="1">
        <v>16</v>
      </c>
      <c r="AM147" s="1">
        <v>42.53</v>
      </c>
    </row>
    <row r="148" spans="1:39">
      <c r="A148" s="1" t="s">
        <v>751</v>
      </c>
      <c r="B148" s="1" t="s">
        <v>68</v>
      </c>
      <c r="C148" s="1">
        <v>5</v>
      </c>
      <c r="D148" s="1" t="s">
        <v>752</v>
      </c>
      <c r="E148" s="1" t="s">
        <v>753</v>
      </c>
      <c r="F148" s="1" t="s">
        <v>754</v>
      </c>
      <c r="G148" s="1" t="s">
        <v>755</v>
      </c>
      <c r="H148" s="1">
        <v>1</v>
      </c>
      <c r="I148" s="1">
        <v>1733.90031</v>
      </c>
      <c r="J148" s="1">
        <v>1.1850000000000001</v>
      </c>
      <c r="K148" s="1">
        <v>78</v>
      </c>
      <c r="L148" s="1">
        <v>83.3</v>
      </c>
      <c r="M148" s="1">
        <v>115.1</v>
      </c>
      <c r="N148" s="1">
        <v>98.7</v>
      </c>
      <c r="O148" s="1">
        <v>85.2</v>
      </c>
      <c r="P148" s="1">
        <v>139.69999999999999</v>
      </c>
      <c r="Q148" s="1">
        <v>13305.0886574426</v>
      </c>
      <c r="R148" s="1">
        <v>14204.8539665475</v>
      </c>
      <c r="S148" s="1">
        <v>19622.830078125</v>
      </c>
      <c r="T148" s="1">
        <v>16830.602753062602</v>
      </c>
      <c r="U148" s="1">
        <v>14521.421701433899</v>
      </c>
      <c r="V148" s="1">
        <v>23827.249261978999</v>
      </c>
      <c r="W148" s="1">
        <v>7962.3349609375</v>
      </c>
      <c r="X148" s="1">
        <v>11495.849609375</v>
      </c>
      <c r="Y148" s="1">
        <v>19622.830078125</v>
      </c>
      <c r="Z148" s="1">
        <v>12156.716796875</v>
      </c>
      <c r="AA148" s="1">
        <v>7886.7080078125</v>
      </c>
      <c r="AB148" s="1">
        <v>15349.107421875</v>
      </c>
      <c r="AC148" s="1" t="s">
        <v>39</v>
      </c>
      <c r="AD148" s="1" t="s">
        <v>39</v>
      </c>
      <c r="AE148" s="1" t="s">
        <v>39</v>
      </c>
      <c r="AF148" s="1" t="s">
        <v>39</v>
      </c>
      <c r="AG148" s="1" t="s">
        <v>39</v>
      </c>
      <c r="AH148" s="1" t="s">
        <v>66</v>
      </c>
      <c r="AI148" s="1" t="s">
        <v>39</v>
      </c>
      <c r="AJ148" s="1">
        <v>2.1599999999999999E-4</v>
      </c>
      <c r="AK148" s="1">
        <v>1.2850000000000001E-5</v>
      </c>
      <c r="AL148" s="1">
        <v>32</v>
      </c>
      <c r="AM148" s="1">
        <v>41.7</v>
      </c>
    </row>
    <row r="149" spans="1:39">
      <c r="A149" s="1" t="s">
        <v>756</v>
      </c>
      <c r="B149" s="1" t="s">
        <v>61</v>
      </c>
      <c r="C149" s="1">
        <v>4</v>
      </c>
      <c r="D149" s="1" t="s">
        <v>757</v>
      </c>
      <c r="E149" s="1" t="s">
        <v>758</v>
      </c>
      <c r="F149" s="1" t="s">
        <v>759</v>
      </c>
      <c r="G149" s="1" t="s">
        <v>760</v>
      </c>
      <c r="H149" s="1">
        <v>1</v>
      </c>
      <c r="I149" s="1">
        <v>1864.90104</v>
      </c>
      <c r="J149" s="1">
        <v>1.1839999999999999</v>
      </c>
      <c r="K149" s="1">
        <v>74.3</v>
      </c>
      <c r="L149" s="1">
        <v>103</v>
      </c>
      <c r="M149" s="1">
        <v>96.4</v>
      </c>
      <c r="N149" s="1">
        <v>114.1</v>
      </c>
      <c r="O149" s="1">
        <v>77.400000000000006</v>
      </c>
      <c r="P149" s="1">
        <v>134.80000000000001</v>
      </c>
      <c r="Q149" s="1">
        <v>23269.502129420602</v>
      </c>
      <c r="R149" s="1">
        <v>32261.274429495399</v>
      </c>
      <c r="S149" s="1">
        <v>30194.6328125</v>
      </c>
      <c r="T149" s="1">
        <v>35741.000368324101</v>
      </c>
      <c r="U149" s="1">
        <v>24258.041021725901</v>
      </c>
      <c r="V149" s="1">
        <v>42231.343542757997</v>
      </c>
      <c r="W149" s="1">
        <v>13925.466796875</v>
      </c>
      <c r="X149" s="1">
        <v>26108.734375</v>
      </c>
      <c r="Y149" s="1">
        <v>30194.6328125</v>
      </c>
      <c r="Z149" s="1">
        <v>25815.666015625</v>
      </c>
      <c r="AA149" s="1">
        <v>13174.7490234375</v>
      </c>
      <c r="AB149" s="1">
        <v>27204.7109375</v>
      </c>
      <c r="AC149" s="1" t="s">
        <v>39</v>
      </c>
      <c r="AD149" s="1" t="s">
        <v>39</v>
      </c>
      <c r="AE149" s="1" t="s">
        <v>39</v>
      </c>
      <c r="AF149" s="1" t="s">
        <v>66</v>
      </c>
      <c r="AG149" s="1" t="s">
        <v>66</v>
      </c>
      <c r="AH149" s="1" t="s">
        <v>39</v>
      </c>
      <c r="AI149" s="1" t="s">
        <v>39</v>
      </c>
      <c r="AJ149" s="1">
        <v>2.1599999999999999E-4</v>
      </c>
      <c r="AK149" s="1">
        <v>1.607E-5</v>
      </c>
      <c r="AL149" s="1">
        <v>17</v>
      </c>
      <c r="AM149" s="1">
        <v>37.74</v>
      </c>
    </row>
    <row r="150" spans="1:39">
      <c r="A150" s="1" t="s">
        <v>761</v>
      </c>
      <c r="B150" s="1" t="s">
        <v>61</v>
      </c>
      <c r="C150" s="1">
        <v>6</v>
      </c>
      <c r="D150" s="1" t="s">
        <v>762</v>
      </c>
      <c r="E150" s="1" t="s">
        <v>763</v>
      </c>
      <c r="F150" s="1" t="s">
        <v>764</v>
      </c>
      <c r="G150" s="1" t="s">
        <v>765</v>
      </c>
      <c r="H150" s="1">
        <v>0</v>
      </c>
      <c r="I150" s="1">
        <v>1323.7704699999999</v>
      </c>
      <c r="J150" s="1">
        <v>1.1830000000000001</v>
      </c>
      <c r="K150" s="1">
        <v>92.4</v>
      </c>
      <c r="L150" s="1">
        <v>91.4</v>
      </c>
      <c r="M150" s="1">
        <v>87.5</v>
      </c>
      <c r="N150" s="1">
        <v>129.69999999999999</v>
      </c>
      <c r="O150" s="1">
        <v>90.9</v>
      </c>
      <c r="P150" s="1">
        <v>108.1</v>
      </c>
      <c r="Q150" s="1">
        <v>25190.335204896401</v>
      </c>
      <c r="R150" s="1">
        <v>24928.426355094602</v>
      </c>
      <c r="S150" s="1">
        <v>23867.669921875</v>
      </c>
      <c r="T150" s="1">
        <v>35373.907758617599</v>
      </c>
      <c r="U150" s="1">
        <v>24778.335135633599</v>
      </c>
      <c r="V150" s="1">
        <v>29484.5368318779</v>
      </c>
      <c r="W150" s="1">
        <v>15074.9755859375</v>
      </c>
      <c r="X150" s="1">
        <v>20174.33203125</v>
      </c>
      <c r="Y150" s="1">
        <v>23867.669921875</v>
      </c>
      <c r="Z150" s="1">
        <v>25550.515625</v>
      </c>
      <c r="AA150" s="1">
        <v>13457.3251953125</v>
      </c>
      <c r="AB150" s="1">
        <v>18993.435546875</v>
      </c>
      <c r="AC150" s="1" t="s">
        <v>39</v>
      </c>
      <c r="AD150" s="1" t="s">
        <v>39</v>
      </c>
      <c r="AE150" s="1" t="s">
        <v>39</v>
      </c>
      <c r="AF150" s="1" t="s">
        <v>39</v>
      </c>
      <c r="AG150" s="1" t="s">
        <v>39</v>
      </c>
      <c r="AH150" s="1" t="s">
        <v>66</v>
      </c>
      <c r="AI150" s="1" t="s">
        <v>39</v>
      </c>
      <c r="AJ150" s="1">
        <v>2.1599999999999999E-4</v>
      </c>
      <c r="AK150" s="1">
        <v>1.423E-3</v>
      </c>
      <c r="AL150" s="1">
        <v>14</v>
      </c>
      <c r="AM150" s="1">
        <v>43.78</v>
      </c>
    </row>
    <row r="151" spans="1:39">
      <c r="A151" s="1" t="s">
        <v>766</v>
      </c>
      <c r="B151" s="1" t="s">
        <v>767</v>
      </c>
      <c r="C151" s="1">
        <v>1</v>
      </c>
      <c r="D151" s="1" t="s">
        <v>82</v>
      </c>
      <c r="E151" s="1" t="s">
        <v>768</v>
      </c>
      <c r="F151" s="1" t="s">
        <v>84</v>
      </c>
      <c r="G151" s="1" t="s">
        <v>85</v>
      </c>
      <c r="H151" s="1">
        <v>2</v>
      </c>
      <c r="I151" s="1">
        <v>3261.6172299999998</v>
      </c>
      <c r="J151" s="1">
        <v>1.18</v>
      </c>
      <c r="K151" s="1">
        <v>35.200000000000003</v>
      </c>
      <c r="L151" s="1">
        <v>59.4</v>
      </c>
      <c r="M151" s="1">
        <v>53.1</v>
      </c>
      <c r="N151" s="1">
        <v>62.7</v>
      </c>
      <c r="O151" s="1">
        <v>40.799999999999997</v>
      </c>
      <c r="P151" s="1">
        <v>348.8</v>
      </c>
      <c r="Q151" s="1">
        <v>3502.5148126005502</v>
      </c>
      <c r="R151" s="1">
        <v>5900.16069493532</v>
      </c>
      <c r="S151" s="1">
        <v>5276.197265625</v>
      </c>
      <c r="T151" s="1">
        <v>6228.5420547808799</v>
      </c>
      <c r="U151" s="1">
        <v>4054.43060653149</v>
      </c>
      <c r="V151" s="1">
        <v>34658.899787089802</v>
      </c>
      <c r="W151" s="1" t="s">
        <v>46</v>
      </c>
      <c r="X151" s="1" t="s">
        <v>46</v>
      </c>
      <c r="Y151" s="1">
        <v>5276.197265625</v>
      </c>
      <c r="Z151" s="1">
        <v>4498.86572265625</v>
      </c>
      <c r="AA151" s="1" t="s">
        <v>46</v>
      </c>
      <c r="AB151" s="1">
        <v>22326.671875</v>
      </c>
      <c r="AC151" s="1" t="s">
        <v>59</v>
      </c>
      <c r="AD151" s="1" t="s">
        <v>59</v>
      </c>
      <c r="AE151" s="1" t="s">
        <v>66</v>
      </c>
      <c r="AF151" s="1" t="s">
        <v>66</v>
      </c>
      <c r="AG151" s="1" t="s">
        <v>59</v>
      </c>
      <c r="AH151" s="1" t="s">
        <v>39</v>
      </c>
      <c r="AI151" s="1" t="s">
        <v>39</v>
      </c>
      <c r="AJ151" s="1">
        <v>4.0840000000000001E-4</v>
      </c>
      <c r="AK151" s="1">
        <v>3.2030000000000001E-3</v>
      </c>
      <c r="AL151" s="1">
        <v>9</v>
      </c>
      <c r="AM151" s="1">
        <v>53.89</v>
      </c>
    </row>
    <row r="152" spans="1:39">
      <c r="A152" s="1" t="s">
        <v>769</v>
      </c>
      <c r="B152" s="1" t="s">
        <v>770</v>
      </c>
      <c r="C152" s="1">
        <v>3</v>
      </c>
      <c r="D152" s="1" t="s">
        <v>771</v>
      </c>
      <c r="E152" s="1" t="s">
        <v>772</v>
      </c>
      <c r="F152" s="1" t="s">
        <v>773</v>
      </c>
      <c r="G152" s="1" t="s">
        <v>774</v>
      </c>
      <c r="H152" s="1">
        <v>1</v>
      </c>
      <c r="I152" s="1">
        <v>1615.76071</v>
      </c>
      <c r="J152" s="1">
        <v>1.18</v>
      </c>
      <c r="K152" s="1">
        <v>90</v>
      </c>
      <c r="L152" s="1">
        <v>105.3</v>
      </c>
      <c r="M152" s="1">
        <v>88.3</v>
      </c>
      <c r="N152" s="1">
        <v>113.9</v>
      </c>
      <c r="O152" s="1">
        <v>78.099999999999994</v>
      </c>
      <c r="P152" s="1">
        <v>124.3</v>
      </c>
      <c r="Q152" s="1">
        <v>6958.2237190895403</v>
      </c>
      <c r="R152" s="1">
        <v>8139.0316843806204</v>
      </c>
      <c r="S152" s="1">
        <v>6823.8828125</v>
      </c>
      <c r="T152" s="1">
        <v>8804.9220349176194</v>
      </c>
      <c r="U152" s="1">
        <v>6035.8135063838899</v>
      </c>
      <c r="V152" s="1">
        <v>9602.6083054746505</v>
      </c>
      <c r="W152" s="1">
        <v>4164.09912109375</v>
      </c>
      <c r="X152" s="1">
        <v>6586.8388671875</v>
      </c>
      <c r="Y152" s="1">
        <v>6823.8828125</v>
      </c>
      <c r="Z152" s="1">
        <v>6359.78076171875</v>
      </c>
      <c r="AA152" s="1">
        <v>3278.10180664063</v>
      </c>
      <c r="AB152" s="1">
        <v>6185.83642578125</v>
      </c>
      <c r="AC152" s="1" t="s">
        <v>66</v>
      </c>
      <c r="AD152" s="1" t="s">
        <v>39</v>
      </c>
      <c r="AE152" s="1" t="s">
        <v>66</v>
      </c>
      <c r="AF152" s="1" t="s">
        <v>39</v>
      </c>
      <c r="AG152" s="1" t="s">
        <v>66</v>
      </c>
      <c r="AH152" s="1" t="s">
        <v>39</v>
      </c>
      <c r="AI152" s="1" t="s">
        <v>39</v>
      </c>
      <c r="AJ152" s="1">
        <v>2.1599999999999999E-4</v>
      </c>
      <c r="AK152" s="1">
        <v>1.615E-4</v>
      </c>
      <c r="AL152" s="1">
        <v>14</v>
      </c>
      <c r="AM152" s="1">
        <v>32.520000000000003</v>
      </c>
    </row>
    <row r="153" spans="1:39">
      <c r="A153" s="1" t="s">
        <v>775</v>
      </c>
      <c r="B153" s="1" t="s">
        <v>234</v>
      </c>
      <c r="C153" s="1">
        <v>3</v>
      </c>
      <c r="D153" s="1" t="s">
        <v>776</v>
      </c>
      <c r="E153" s="1" t="s">
        <v>777</v>
      </c>
      <c r="F153" s="1" t="s">
        <v>778</v>
      </c>
      <c r="G153" s="1" t="s">
        <v>779</v>
      </c>
      <c r="H153" s="1">
        <v>1</v>
      </c>
      <c r="I153" s="1">
        <v>1484.81413</v>
      </c>
      <c r="J153" s="1">
        <v>1.179</v>
      </c>
      <c r="K153" s="1">
        <v>94.7</v>
      </c>
      <c r="L153" s="1">
        <v>96.6</v>
      </c>
      <c r="M153" s="1">
        <v>86.2</v>
      </c>
      <c r="N153" s="1">
        <v>129.19999999999999</v>
      </c>
      <c r="O153" s="1">
        <v>111.7</v>
      </c>
      <c r="P153" s="1">
        <v>81.7</v>
      </c>
      <c r="Q153" s="1">
        <v>12213.5766824116</v>
      </c>
      <c r="R153" s="1">
        <v>12451.4246760639</v>
      </c>
      <c r="S153" s="1">
        <v>11112.1240234375</v>
      </c>
      <c r="T153" s="1">
        <v>16658.812270161001</v>
      </c>
      <c r="U153" s="1">
        <v>14404.2702060426</v>
      </c>
      <c r="V153" s="1">
        <v>10537.431677189399</v>
      </c>
      <c r="W153" s="1">
        <v>7309.12744140625</v>
      </c>
      <c r="X153" s="1">
        <v>10076.81640625</v>
      </c>
      <c r="Y153" s="1">
        <v>11112.1240234375</v>
      </c>
      <c r="Z153" s="1">
        <v>12032.6328125</v>
      </c>
      <c r="AA153" s="1">
        <v>7823.08203125</v>
      </c>
      <c r="AB153" s="1">
        <v>6788.03369140625</v>
      </c>
      <c r="AC153" s="1" t="s">
        <v>66</v>
      </c>
      <c r="AD153" s="1" t="s">
        <v>39</v>
      </c>
      <c r="AE153" s="1" t="s">
        <v>39</v>
      </c>
      <c r="AF153" s="1" t="s">
        <v>39</v>
      </c>
      <c r="AG153" s="1" t="s">
        <v>66</v>
      </c>
      <c r="AH153" s="1" t="s">
        <v>66</v>
      </c>
      <c r="AI153" s="1" t="s">
        <v>39</v>
      </c>
      <c r="AJ153" s="1">
        <v>2.1599999999999999E-4</v>
      </c>
      <c r="AK153" s="1">
        <v>2.2330000000000002E-3</v>
      </c>
      <c r="AL153" s="1">
        <v>18</v>
      </c>
      <c r="AM153" s="1">
        <v>37.86</v>
      </c>
    </row>
    <row r="154" spans="1:39">
      <c r="A154" s="1" t="s">
        <v>780</v>
      </c>
      <c r="B154" s="1" t="s">
        <v>188</v>
      </c>
      <c r="C154" s="1">
        <v>2</v>
      </c>
      <c r="D154" s="1" t="s">
        <v>781</v>
      </c>
      <c r="E154" s="1" t="s">
        <v>782</v>
      </c>
      <c r="F154" s="1" t="s">
        <v>783</v>
      </c>
      <c r="G154" s="1" t="s">
        <v>784</v>
      </c>
      <c r="H154" s="1">
        <v>1</v>
      </c>
      <c r="I154" s="1">
        <v>1435.7436</v>
      </c>
      <c r="J154" s="1">
        <v>1.179</v>
      </c>
      <c r="K154" s="1">
        <v>110.8</v>
      </c>
      <c r="L154" s="1">
        <v>79.3</v>
      </c>
      <c r="M154" s="1">
        <v>92.5</v>
      </c>
      <c r="N154" s="1">
        <v>130.6</v>
      </c>
      <c r="O154" s="1">
        <v>110.7</v>
      </c>
      <c r="P154" s="1">
        <v>76.2</v>
      </c>
      <c r="Q154" s="1">
        <v>6894.4907742643099</v>
      </c>
      <c r="R154" s="1">
        <v>4935.9464712127901</v>
      </c>
      <c r="S154" s="1">
        <v>5760.4658203125</v>
      </c>
      <c r="T154" s="1">
        <v>8128.7560895026199</v>
      </c>
      <c r="U154" s="1">
        <v>6887.72970891556</v>
      </c>
      <c r="V154" s="1">
        <v>4740.3877417879603</v>
      </c>
      <c r="W154" s="1" t="s">
        <v>46</v>
      </c>
      <c r="X154" s="1">
        <v>3994.61328125</v>
      </c>
      <c r="Y154" s="1">
        <v>5760.4658203125</v>
      </c>
      <c r="Z154" s="1">
        <v>5871.38720703125</v>
      </c>
      <c r="AA154" s="1" t="s">
        <v>46</v>
      </c>
      <c r="AB154" s="1" t="s">
        <v>46</v>
      </c>
      <c r="AC154" s="1" t="s">
        <v>59</v>
      </c>
      <c r="AD154" s="1" t="s">
        <v>66</v>
      </c>
      <c r="AE154" s="1" t="s">
        <v>39</v>
      </c>
      <c r="AF154" s="1" t="s">
        <v>39</v>
      </c>
      <c r="AG154" s="1" t="s">
        <v>59</v>
      </c>
      <c r="AH154" s="1" t="s">
        <v>59</v>
      </c>
      <c r="AI154" s="1" t="s">
        <v>39</v>
      </c>
      <c r="AJ154" s="1">
        <v>1.137E-3</v>
      </c>
      <c r="AK154" s="1">
        <v>1.047E-2</v>
      </c>
      <c r="AL154" s="1">
        <v>6</v>
      </c>
      <c r="AM154" s="1">
        <v>50.9</v>
      </c>
    </row>
    <row r="155" spans="1:39">
      <c r="A155" s="1" t="s">
        <v>785</v>
      </c>
      <c r="B155" s="1" t="s">
        <v>93</v>
      </c>
      <c r="C155" s="1">
        <v>2</v>
      </c>
      <c r="D155" s="1" t="s">
        <v>786</v>
      </c>
      <c r="E155" s="1" t="s">
        <v>787</v>
      </c>
      <c r="F155" s="1" t="s">
        <v>788</v>
      </c>
      <c r="G155" s="1" t="s">
        <v>789</v>
      </c>
      <c r="H155" s="1">
        <v>1</v>
      </c>
      <c r="I155" s="1">
        <v>1757.8924500000001</v>
      </c>
      <c r="J155" s="1">
        <v>1.179</v>
      </c>
      <c r="K155" s="1">
        <v>89.7</v>
      </c>
      <c r="L155" s="1">
        <v>41.9</v>
      </c>
      <c r="M155" s="1">
        <v>163.30000000000001</v>
      </c>
      <c r="N155" s="1">
        <v>92.6</v>
      </c>
      <c r="O155" s="1">
        <v>105.7</v>
      </c>
      <c r="P155" s="1">
        <v>106.8</v>
      </c>
      <c r="Q155" s="1">
        <v>6216.9668631032901</v>
      </c>
      <c r="R155" s="1">
        <v>2907.00624454319</v>
      </c>
      <c r="S155" s="1">
        <v>11319.869140625</v>
      </c>
      <c r="T155" s="1">
        <v>6420.5851351437304</v>
      </c>
      <c r="U155" s="1">
        <v>7329.1095919100799</v>
      </c>
      <c r="V155" s="1">
        <v>7406.8712260582497</v>
      </c>
      <c r="W155" s="1">
        <v>3720.49926757813</v>
      </c>
      <c r="X155" s="1" t="s">
        <v>46</v>
      </c>
      <c r="Y155" s="1">
        <v>11319.869140625</v>
      </c>
      <c r="Z155" s="1">
        <v>4637.578125</v>
      </c>
      <c r="AA155" s="1" t="s">
        <v>46</v>
      </c>
      <c r="AB155" s="1" t="s">
        <v>46</v>
      </c>
      <c r="AC155" s="1" t="s">
        <v>66</v>
      </c>
      <c r="AD155" s="1" t="s">
        <v>39</v>
      </c>
      <c r="AE155" s="1" t="s">
        <v>39</v>
      </c>
      <c r="AF155" s="1" t="s">
        <v>66</v>
      </c>
      <c r="AG155" s="1" t="s">
        <v>59</v>
      </c>
      <c r="AH155" s="1" t="s">
        <v>59</v>
      </c>
      <c r="AI155" s="1" t="s">
        <v>39</v>
      </c>
      <c r="AJ155" s="1">
        <v>2.1599999999999999E-4</v>
      </c>
      <c r="AK155" s="1">
        <v>5.8620000000000005E-4</v>
      </c>
      <c r="AL155" s="1">
        <v>18</v>
      </c>
      <c r="AM155" s="1">
        <v>50.29</v>
      </c>
    </row>
    <row r="156" spans="1:39">
      <c r="A156" s="1" t="s">
        <v>790</v>
      </c>
      <c r="B156" s="1" t="s">
        <v>115</v>
      </c>
      <c r="C156" s="1">
        <v>4</v>
      </c>
      <c r="D156" s="1" t="s">
        <v>791</v>
      </c>
      <c r="E156" s="1" t="s">
        <v>792</v>
      </c>
      <c r="F156" s="1" t="s">
        <v>793</v>
      </c>
      <c r="G156" s="1" t="s">
        <v>794</v>
      </c>
      <c r="H156" s="1">
        <v>1</v>
      </c>
      <c r="I156" s="1">
        <v>1730.85303</v>
      </c>
      <c r="J156" s="1">
        <v>1.179</v>
      </c>
      <c r="K156" s="1">
        <v>79.900000000000006</v>
      </c>
      <c r="L156" s="1">
        <v>85.1</v>
      </c>
      <c r="M156" s="1">
        <v>130.1</v>
      </c>
      <c r="N156" s="1">
        <v>94.2</v>
      </c>
      <c r="O156" s="1">
        <v>103.1</v>
      </c>
      <c r="P156" s="1">
        <v>107.6</v>
      </c>
      <c r="Q156" s="1">
        <v>8196.8321310947395</v>
      </c>
      <c r="R156" s="1">
        <v>8729.5296991633804</v>
      </c>
      <c r="S156" s="1">
        <v>13343.294921875</v>
      </c>
      <c r="T156" s="1">
        <v>9662.1316944518694</v>
      </c>
      <c r="U156" s="1">
        <v>10571.634571190199</v>
      </c>
      <c r="V156" s="1">
        <v>11033.938631937801</v>
      </c>
      <c r="W156" s="1">
        <v>4905.33544921875</v>
      </c>
      <c r="X156" s="1">
        <v>7064.72314453125</v>
      </c>
      <c r="Y156" s="1">
        <v>13343.294921875</v>
      </c>
      <c r="Z156" s="1">
        <v>6978.94189453125</v>
      </c>
      <c r="AA156" s="1">
        <v>5741.544921875</v>
      </c>
      <c r="AB156" s="1">
        <v>7107.875</v>
      </c>
      <c r="AC156" s="1" t="s">
        <v>66</v>
      </c>
      <c r="AD156" s="1" t="s">
        <v>39</v>
      </c>
      <c r="AE156" s="1" t="s">
        <v>39</v>
      </c>
      <c r="AF156" s="1" t="s">
        <v>39</v>
      </c>
      <c r="AG156" s="1" t="s">
        <v>66</v>
      </c>
      <c r="AH156" s="1" t="s">
        <v>39</v>
      </c>
      <c r="AI156" s="1" t="s">
        <v>39</v>
      </c>
      <c r="AJ156" s="1">
        <v>2.1599999999999999E-4</v>
      </c>
      <c r="AK156" s="1">
        <v>8.4720000000000002E-5</v>
      </c>
      <c r="AL156" s="1">
        <v>28</v>
      </c>
      <c r="AM156" s="1">
        <v>34.54</v>
      </c>
    </row>
    <row r="157" spans="1:39">
      <c r="A157" s="1" t="s">
        <v>795</v>
      </c>
      <c r="B157" s="1" t="s">
        <v>234</v>
      </c>
      <c r="C157" s="1">
        <v>6</v>
      </c>
      <c r="D157" s="1" t="s">
        <v>397</v>
      </c>
      <c r="E157" s="1" t="s">
        <v>796</v>
      </c>
      <c r="F157" s="1" t="s">
        <v>797</v>
      </c>
      <c r="G157" s="1" t="s">
        <v>400</v>
      </c>
      <c r="H157" s="1">
        <v>1</v>
      </c>
      <c r="I157" s="1">
        <v>1669.7890299999999</v>
      </c>
      <c r="J157" s="1">
        <v>1.1779999999999999</v>
      </c>
      <c r="K157" s="1">
        <v>96.3</v>
      </c>
      <c r="L157" s="1">
        <v>83.7</v>
      </c>
      <c r="M157" s="1">
        <v>99.8</v>
      </c>
      <c r="N157" s="1">
        <v>117.6</v>
      </c>
      <c r="O157" s="1">
        <v>113.9</v>
      </c>
      <c r="P157" s="1">
        <v>88.6</v>
      </c>
      <c r="Q157" s="1">
        <v>22504.7341416048</v>
      </c>
      <c r="R157" s="1">
        <v>19545.8766445892</v>
      </c>
      <c r="S157" s="1">
        <v>23321.216796875</v>
      </c>
      <c r="T157" s="1">
        <v>27479.473795855301</v>
      </c>
      <c r="U157" s="1">
        <v>26594.2345599986</v>
      </c>
      <c r="V157" s="1">
        <v>20704.08267697</v>
      </c>
      <c r="W157" s="1">
        <v>13467.796875</v>
      </c>
      <c r="X157" s="1">
        <v>15818.287109375</v>
      </c>
      <c r="Y157" s="1">
        <v>23321.216796875</v>
      </c>
      <c r="Z157" s="1">
        <v>19848.37890625</v>
      </c>
      <c r="AA157" s="1">
        <v>14443.5556640625</v>
      </c>
      <c r="AB157" s="1">
        <v>13337.216796875</v>
      </c>
      <c r="AC157" s="1" t="s">
        <v>39</v>
      </c>
      <c r="AD157" s="1" t="s">
        <v>39</v>
      </c>
      <c r="AE157" s="1" t="s">
        <v>39</v>
      </c>
      <c r="AF157" s="1" t="s">
        <v>39</v>
      </c>
      <c r="AG157" s="1" t="s">
        <v>39</v>
      </c>
      <c r="AH157" s="1" t="s">
        <v>39</v>
      </c>
      <c r="AI157" s="1" t="s">
        <v>39</v>
      </c>
      <c r="AJ157" s="1">
        <v>2.1599999999999999E-4</v>
      </c>
      <c r="AK157" s="1">
        <v>3.1799999999999998E-4</v>
      </c>
      <c r="AL157" s="1">
        <v>18</v>
      </c>
      <c r="AM157" s="1">
        <v>35.229999999999997</v>
      </c>
    </row>
    <row r="158" spans="1:39">
      <c r="A158" s="1" t="s">
        <v>798</v>
      </c>
      <c r="B158" s="1" t="s">
        <v>234</v>
      </c>
      <c r="C158" s="1">
        <v>5</v>
      </c>
      <c r="D158" s="1" t="s">
        <v>229</v>
      </c>
      <c r="E158" s="1" t="s">
        <v>799</v>
      </c>
      <c r="F158" s="1" t="s">
        <v>800</v>
      </c>
      <c r="G158" s="1" t="s">
        <v>232</v>
      </c>
      <c r="H158" s="1">
        <v>1</v>
      </c>
      <c r="I158" s="1">
        <v>2629.38067</v>
      </c>
      <c r="J158" s="1">
        <v>1.1779999999999999</v>
      </c>
      <c r="K158" s="1">
        <v>80.3</v>
      </c>
      <c r="L158" s="1">
        <v>102.3</v>
      </c>
      <c r="M158" s="1">
        <v>94</v>
      </c>
      <c r="N158" s="1">
        <v>124.6</v>
      </c>
      <c r="O158" s="1">
        <v>88.1</v>
      </c>
      <c r="P158" s="1">
        <v>110.7</v>
      </c>
      <c r="Q158" s="1">
        <v>15164.7897712589</v>
      </c>
      <c r="R158" s="1">
        <v>19322.233531649799</v>
      </c>
      <c r="S158" s="1">
        <v>17754.564453125</v>
      </c>
      <c r="T158" s="1">
        <v>23530.4559226007</v>
      </c>
      <c r="U158" s="1">
        <v>16629.9867896342</v>
      </c>
      <c r="V158" s="1">
        <v>20912.915229585898</v>
      </c>
      <c r="W158" s="1">
        <v>9075.259765625</v>
      </c>
      <c r="X158" s="1">
        <v>15637.294921875</v>
      </c>
      <c r="Y158" s="1">
        <v>17754.564453125</v>
      </c>
      <c r="Z158" s="1">
        <v>16996.009765625</v>
      </c>
      <c r="AA158" s="1">
        <v>9031.8876953125</v>
      </c>
      <c r="AB158" s="1">
        <v>13471.7431640625</v>
      </c>
      <c r="AC158" s="1" t="s">
        <v>39</v>
      </c>
      <c r="AD158" s="1" t="s">
        <v>39</v>
      </c>
      <c r="AE158" s="1" t="s">
        <v>39</v>
      </c>
      <c r="AF158" s="1" t="s">
        <v>39</v>
      </c>
      <c r="AG158" s="1" t="s">
        <v>39</v>
      </c>
      <c r="AH158" s="1" t="s">
        <v>66</v>
      </c>
      <c r="AI158" s="1" t="s">
        <v>39</v>
      </c>
      <c r="AJ158" s="1">
        <v>2.1599999999999999E-4</v>
      </c>
      <c r="AK158" s="1">
        <v>2.1210000000000001E-4</v>
      </c>
      <c r="AL158" s="1">
        <v>31</v>
      </c>
      <c r="AM158" s="1">
        <v>34.659999999999997</v>
      </c>
    </row>
    <row r="159" spans="1:39">
      <c r="A159" s="1" t="s">
        <v>801</v>
      </c>
      <c r="B159" s="1" t="s">
        <v>413</v>
      </c>
      <c r="C159" s="1">
        <v>4</v>
      </c>
      <c r="D159" s="1" t="s">
        <v>802</v>
      </c>
      <c r="E159" s="1" t="s">
        <v>803</v>
      </c>
      <c r="F159" s="1" t="s">
        <v>804</v>
      </c>
      <c r="G159" s="1" t="s">
        <v>805</v>
      </c>
      <c r="H159" s="1">
        <v>2</v>
      </c>
      <c r="I159" s="1">
        <v>1912.0143</v>
      </c>
      <c r="J159" s="1">
        <v>1.177</v>
      </c>
      <c r="K159" s="1">
        <v>74.8</v>
      </c>
      <c r="L159" s="1">
        <v>66.7</v>
      </c>
      <c r="M159" s="1">
        <v>194.5</v>
      </c>
      <c r="N159" s="1">
        <v>88.1</v>
      </c>
      <c r="O159" s="1">
        <v>81.8</v>
      </c>
      <c r="P159" s="1">
        <v>94.2</v>
      </c>
      <c r="Q159" s="1">
        <v>7035.4431679098598</v>
      </c>
      <c r="R159" s="1">
        <v>6273.5895770493998</v>
      </c>
      <c r="S159" s="1">
        <v>18290.484375</v>
      </c>
      <c r="T159" s="1">
        <v>8283.2380005093291</v>
      </c>
      <c r="U159" s="1">
        <v>7691.7689445905999</v>
      </c>
      <c r="V159" s="1">
        <v>8857.6473862185194</v>
      </c>
      <c r="W159" s="1">
        <v>4210.310546875</v>
      </c>
      <c r="X159" s="1">
        <v>5077.15478515625</v>
      </c>
      <c r="Y159" s="1">
        <v>18290.484375</v>
      </c>
      <c r="Z159" s="1">
        <v>5982.96923828125</v>
      </c>
      <c r="AA159" s="1">
        <v>4177.46533203125</v>
      </c>
      <c r="AB159" s="1">
        <v>5705.9453125</v>
      </c>
      <c r="AC159" s="1" t="s">
        <v>66</v>
      </c>
      <c r="AD159" s="1" t="s">
        <v>39</v>
      </c>
      <c r="AE159" s="1" t="s">
        <v>39</v>
      </c>
      <c r="AF159" s="1" t="s">
        <v>39</v>
      </c>
      <c r="AG159" s="1" t="s">
        <v>39</v>
      </c>
      <c r="AH159" s="1" t="s">
        <v>66</v>
      </c>
      <c r="AI159" s="1" t="s">
        <v>39</v>
      </c>
      <c r="AJ159" s="1">
        <v>2.1599999999999999E-4</v>
      </c>
      <c r="AK159" s="1">
        <v>5.5460000000000004E-4</v>
      </c>
      <c r="AL159" s="1">
        <v>35</v>
      </c>
      <c r="AM159" s="1">
        <v>52.5</v>
      </c>
    </row>
    <row r="160" spans="1:39">
      <c r="A160" s="1" t="s">
        <v>806</v>
      </c>
      <c r="B160" s="1" t="s">
        <v>807</v>
      </c>
      <c r="C160" s="1">
        <v>5</v>
      </c>
      <c r="D160" s="1" t="s">
        <v>808</v>
      </c>
      <c r="E160" s="1" t="s">
        <v>809</v>
      </c>
      <c r="F160" s="1" t="s">
        <v>810</v>
      </c>
      <c r="G160" s="1" t="s">
        <v>811</v>
      </c>
      <c r="H160" s="1">
        <v>1</v>
      </c>
      <c r="I160" s="1">
        <v>1970.8993499999999</v>
      </c>
      <c r="J160" s="1">
        <v>1.1739999999999999</v>
      </c>
      <c r="K160" s="1">
        <v>88.2</v>
      </c>
      <c r="L160" s="1">
        <v>98.1</v>
      </c>
      <c r="M160" s="1">
        <v>89.1</v>
      </c>
      <c r="N160" s="1">
        <v>81</v>
      </c>
      <c r="O160" s="1">
        <v>138.9</v>
      </c>
      <c r="P160" s="1">
        <v>104.7</v>
      </c>
      <c r="Q160" s="1">
        <v>9377.3160611622898</v>
      </c>
      <c r="R160" s="1">
        <v>10434.338429539401</v>
      </c>
      <c r="S160" s="1">
        <v>9475.1787109375</v>
      </c>
      <c r="T160" s="1">
        <v>8611.6621357213608</v>
      </c>
      <c r="U160" s="1">
        <v>14763.285695364701</v>
      </c>
      <c r="V160" s="1">
        <v>11126.1142023105</v>
      </c>
      <c r="W160" s="1">
        <v>5611.78759765625</v>
      </c>
      <c r="X160" s="1">
        <v>8444.408203125</v>
      </c>
      <c r="Y160" s="1">
        <v>9475.1787109375</v>
      </c>
      <c r="Z160" s="1">
        <v>6220.189453125</v>
      </c>
      <c r="AA160" s="1">
        <v>8018.06640625</v>
      </c>
      <c r="AB160" s="1">
        <v>7167.2529296875</v>
      </c>
      <c r="AC160" s="1" t="s">
        <v>39</v>
      </c>
      <c r="AD160" s="1" t="s">
        <v>66</v>
      </c>
      <c r="AE160" s="1" t="s">
        <v>39</v>
      </c>
      <c r="AF160" s="1" t="s">
        <v>39</v>
      </c>
      <c r="AG160" s="1" t="s">
        <v>39</v>
      </c>
      <c r="AH160" s="1" t="s">
        <v>39</v>
      </c>
      <c r="AI160" s="1" t="s">
        <v>39</v>
      </c>
      <c r="AJ160" s="1">
        <v>2.1599999999999999E-4</v>
      </c>
      <c r="AK160" s="1">
        <v>1.9259999999999999E-6</v>
      </c>
      <c r="AL160" s="1">
        <v>20</v>
      </c>
      <c r="AM160" s="1">
        <v>24.38</v>
      </c>
    </row>
    <row r="161" spans="1:39">
      <c r="A161" s="1" t="s">
        <v>812</v>
      </c>
      <c r="B161" s="1" t="s">
        <v>121</v>
      </c>
      <c r="C161" s="1">
        <v>5</v>
      </c>
      <c r="D161" s="1" t="s">
        <v>813</v>
      </c>
      <c r="E161" s="1" t="s">
        <v>814</v>
      </c>
      <c r="F161" s="1" t="s">
        <v>815</v>
      </c>
      <c r="G161" s="1" t="s">
        <v>816</v>
      </c>
      <c r="H161" s="1">
        <v>1</v>
      </c>
      <c r="I161" s="1">
        <v>1225.6357700000001</v>
      </c>
      <c r="J161" s="1">
        <v>1.173</v>
      </c>
      <c r="K161" s="1">
        <v>100.5</v>
      </c>
      <c r="L161" s="1">
        <v>100.5</v>
      </c>
      <c r="M161" s="1">
        <v>77.599999999999994</v>
      </c>
      <c r="N161" s="1">
        <v>117.9</v>
      </c>
      <c r="O161" s="1">
        <v>104.7</v>
      </c>
      <c r="P161" s="1">
        <v>98.6</v>
      </c>
      <c r="Q161" s="1">
        <v>56406.227017443598</v>
      </c>
      <c r="R161" s="1">
        <v>56401.756295191597</v>
      </c>
      <c r="S161" s="1">
        <v>43556.109375</v>
      </c>
      <c r="T161" s="1">
        <v>66162.550116406201</v>
      </c>
      <c r="U161" s="1">
        <v>58742.744272665397</v>
      </c>
      <c r="V161" s="1">
        <v>55333.824282382098</v>
      </c>
      <c r="W161" s="1">
        <v>33755.90234375</v>
      </c>
      <c r="X161" s="1">
        <v>45645.390625</v>
      </c>
      <c r="Y161" s="1">
        <v>43556.109375</v>
      </c>
      <c r="Z161" s="1">
        <v>47789.1015625</v>
      </c>
      <c r="AA161" s="1">
        <v>31903.685546875</v>
      </c>
      <c r="AB161" s="1">
        <v>35645.10546875</v>
      </c>
      <c r="AC161" s="1" t="s">
        <v>39</v>
      </c>
      <c r="AD161" s="1" t="s">
        <v>39</v>
      </c>
      <c r="AE161" s="1" t="s">
        <v>39</v>
      </c>
      <c r="AF161" s="1" t="s">
        <v>39</v>
      </c>
      <c r="AG161" s="1" t="s">
        <v>39</v>
      </c>
      <c r="AH161" s="1" t="s">
        <v>66</v>
      </c>
      <c r="AI161" s="1" t="s">
        <v>39</v>
      </c>
      <c r="AJ161" s="1">
        <v>5.3050000000000005E-4</v>
      </c>
      <c r="AK161" s="1">
        <v>4.5840000000000004E-3</v>
      </c>
      <c r="AL161" s="1">
        <v>20</v>
      </c>
      <c r="AM161" s="1">
        <v>29.55</v>
      </c>
    </row>
    <row r="162" spans="1:39">
      <c r="A162" s="1" t="s">
        <v>817</v>
      </c>
      <c r="B162" s="1" t="s">
        <v>93</v>
      </c>
      <c r="C162" s="1">
        <v>5</v>
      </c>
      <c r="D162" s="1" t="s">
        <v>818</v>
      </c>
      <c r="E162" s="1" t="s">
        <v>819</v>
      </c>
      <c r="F162" s="1" t="s">
        <v>820</v>
      </c>
      <c r="G162" s="1" t="s">
        <v>821</v>
      </c>
      <c r="H162" s="1">
        <v>1</v>
      </c>
      <c r="I162" s="1">
        <v>1420.6889200000001</v>
      </c>
      <c r="J162" s="1">
        <v>1.1719999999999999</v>
      </c>
      <c r="K162" s="1">
        <v>91.4</v>
      </c>
      <c r="L162" s="1">
        <v>71.599999999999994</v>
      </c>
      <c r="M162" s="1">
        <v>123.6</v>
      </c>
      <c r="N162" s="1">
        <v>107.1</v>
      </c>
      <c r="O162" s="1">
        <v>89.5</v>
      </c>
      <c r="P162" s="1">
        <v>116.8</v>
      </c>
      <c r="Q162" s="1">
        <v>22094.830810730698</v>
      </c>
      <c r="R162" s="1">
        <v>17321.876836414802</v>
      </c>
      <c r="S162" s="1">
        <v>29883.21484375</v>
      </c>
      <c r="T162" s="1">
        <v>25892.4418884361</v>
      </c>
      <c r="U162" s="1">
        <v>21633.578169843098</v>
      </c>
      <c r="V162" s="1">
        <v>28252.989470553999</v>
      </c>
      <c r="W162" s="1">
        <v>13222.4931640625</v>
      </c>
      <c r="X162" s="1">
        <v>14018.42578125</v>
      </c>
      <c r="Y162" s="1">
        <v>29883.21484375</v>
      </c>
      <c r="Z162" s="1">
        <v>18702.068359375</v>
      </c>
      <c r="AA162" s="1">
        <v>11749.380859375</v>
      </c>
      <c r="AB162" s="1">
        <v>18200.09375</v>
      </c>
      <c r="AC162" s="1" t="s">
        <v>66</v>
      </c>
      <c r="AD162" s="1" t="s">
        <v>39</v>
      </c>
      <c r="AE162" s="1" t="s">
        <v>39</v>
      </c>
      <c r="AF162" s="1" t="s">
        <v>39</v>
      </c>
      <c r="AG162" s="1" t="s">
        <v>39</v>
      </c>
      <c r="AH162" s="1" t="s">
        <v>39</v>
      </c>
      <c r="AI162" s="1" t="s">
        <v>39</v>
      </c>
      <c r="AJ162" s="1">
        <v>2.1599999999999999E-4</v>
      </c>
      <c r="AK162" s="1">
        <v>2.128E-4</v>
      </c>
      <c r="AL162" s="1">
        <v>30</v>
      </c>
      <c r="AM162" s="1">
        <v>38.17</v>
      </c>
    </row>
    <row r="163" spans="1:39">
      <c r="A163" s="1" t="s">
        <v>822</v>
      </c>
      <c r="B163" s="1" t="s">
        <v>68</v>
      </c>
      <c r="C163" s="1">
        <v>13</v>
      </c>
      <c r="D163" s="1" t="s">
        <v>267</v>
      </c>
      <c r="E163" s="1" t="s">
        <v>823</v>
      </c>
      <c r="F163" s="1" t="s">
        <v>824</v>
      </c>
      <c r="G163" s="1" t="s">
        <v>270</v>
      </c>
      <c r="H163" s="1">
        <v>1</v>
      </c>
      <c r="I163" s="1">
        <v>1639.8472200000001</v>
      </c>
      <c r="J163" s="1">
        <v>1.1719999999999999</v>
      </c>
      <c r="K163" s="1">
        <v>94</v>
      </c>
      <c r="L163" s="1">
        <v>95.7</v>
      </c>
      <c r="M163" s="1">
        <v>96.5</v>
      </c>
      <c r="N163" s="1">
        <v>112.1</v>
      </c>
      <c r="O163" s="1">
        <v>113.6</v>
      </c>
      <c r="P163" s="1">
        <v>88.1</v>
      </c>
      <c r="Q163" s="1">
        <v>110108.339755402</v>
      </c>
      <c r="R163" s="1">
        <v>112098.686120486</v>
      </c>
      <c r="S163" s="1">
        <v>113066.82421875</v>
      </c>
      <c r="T163" s="1">
        <v>131352.713262612</v>
      </c>
      <c r="U163" s="1">
        <v>133088.146283657</v>
      </c>
      <c r="V163" s="1">
        <v>103146.48403616399</v>
      </c>
      <c r="W163" s="1">
        <v>65893.546875</v>
      </c>
      <c r="X163" s="1">
        <v>90720.3720703125</v>
      </c>
      <c r="Y163" s="1">
        <v>113066.82421875</v>
      </c>
      <c r="Z163" s="1">
        <v>94875.849609375</v>
      </c>
      <c r="AA163" s="1">
        <v>72281.3076171875</v>
      </c>
      <c r="AB163" s="1">
        <v>66445.205078125</v>
      </c>
      <c r="AC163" s="1" t="s">
        <v>39</v>
      </c>
      <c r="AD163" s="1" t="s">
        <v>39</v>
      </c>
      <c r="AE163" s="1" t="s">
        <v>39</v>
      </c>
      <c r="AF163" s="1" t="s">
        <v>39</v>
      </c>
      <c r="AG163" s="1" t="s">
        <v>39</v>
      </c>
      <c r="AH163" s="1" t="s">
        <v>39</v>
      </c>
      <c r="AI163" s="1" t="s">
        <v>39</v>
      </c>
      <c r="AJ163" s="1">
        <v>2.1599999999999999E-4</v>
      </c>
      <c r="AK163" s="1">
        <v>2.3470000000000001E-6</v>
      </c>
      <c r="AL163" s="1">
        <v>43</v>
      </c>
      <c r="AM163" s="1">
        <v>39.03</v>
      </c>
    </row>
    <row r="164" spans="1:39">
      <c r="A164" s="1" t="s">
        <v>825</v>
      </c>
      <c r="B164" s="1" t="s">
        <v>149</v>
      </c>
      <c r="C164" s="1">
        <v>15</v>
      </c>
      <c r="D164" s="1" t="s">
        <v>826</v>
      </c>
      <c r="E164" s="1" t="s">
        <v>827</v>
      </c>
      <c r="F164" s="1" t="s">
        <v>828</v>
      </c>
      <c r="G164" s="1" t="s">
        <v>829</v>
      </c>
      <c r="H164" s="1">
        <v>1</v>
      </c>
      <c r="I164" s="1">
        <v>1399.79775</v>
      </c>
      <c r="J164" s="1">
        <v>1.1719999999999999</v>
      </c>
      <c r="K164" s="1">
        <v>88.1</v>
      </c>
      <c r="L164" s="1">
        <v>96.8</v>
      </c>
      <c r="M164" s="1">
        <v>83.1</v>
      </c>
      <c r="N164" s="1">
        <v>136.30000000000001</v>
      </c>
      <c r="O164" s="1">
        <v>92.5</v>
      </c>
      <c r="P164" s="1">
        <v>103.3</v>
      </c>
      <c r="Q164" s="1">
        <v>1112454.7322328801</v>
      </c>
      <c r="R164" s="1">
        <v>1221854.06339454</v>
      </c>
      <c r="S164" s="1">
        <v>1048443.6875</v>
      </c>
      <c r="T164" s="1">
        <v>1719865.80016685</v>
      </c>
      <c r="U164" s="1">
        <v>1167234.3580604999</v>
      </c>
      <c r="V164" s="1">
        <v>1303268.18073127</v>
      </c>
      <c r="W164" s="1">
        <v>665740.5625</v>
      </c>
      <c r="X164" s="1">
        <v>988834.5625</v>
      </c>
      <c r="Y164" s="1">
        <v>1048443.6875</v>
      </c>
      <c r="Z164" s="1">
        <v>1242256.25</v>
      </c>
      <c r="AA164" s="1">
        <v>633934.9375</v>
      </c>
      <c r="AB164" s="1">
        <v>839543.125</v>
      </c>
      <c r="AC164" s="1" t="s">
        <v>39</v>
      </c>
      <c r="AD164" s="1" t="s">
        <v>39</v>
      </c>
      <c r="AE164" s="1" t="s">
        <v>39</v>
      </c>
      <c r="AF164" s="1" t="s">
        <v>39</v>
      </c>
      <c r="AG164" s="1" t="s">
        <v>39</v>
      </c>
      <c r="AH164" s="1" t="s">
        <v>39</v>
      </c>
      <c r="AI164" s="1" t="s">
        <v>39</v>
      </c>
      <c r="AJ164" s="1">
        <v>2.1599999999999999E-4</v>
      </c>
      <c r="AK164" s="1">
        <v>2.268E-5</v>
      </c>
      <c r="AL164" s="1">
        <v>55</v>
      </c>
      <c r="AM164" s="1">
        <v>43.03</v>
      </c>
    </row>
    <row r="165" spans="1:39">
      <c r="A165" s="1" t="s">
        <v>830</v>
      </c>
      <c r="B165" s="1" t="s">
        <v>177</v>
      </c>
      <c r="C165" s="1">
        <v>5</v>
      </c>
      <c r="D165" s="1" t="s">
        <v>166</v>
      </c>
      <c r="E165" s="1" t="s">
        <v>831</v>
      </c>
      <c r="F165" s="1" t="s">
        <v>832</v>
      </c>
      <c r="G165" s="1" t="s">
        <v>169</v>
      </c>
      <c r="H165" s="1">
        <v>1</v>
      </c>
      <c r="I165" s="1">
        <v>2581.2926400000001</v>
      </c>
      <c r="J165" s="1">
        <v>1.17</v>
      </c>
      <c r="K165" s="1">
        <v>114.9</v>
      </c>
      <c r="L165" s="1">
        <v>70.099999999999994</v>
      </c>
      <c r="M165" s="1">
        <v>98.4</v>
      </c>
      <c r="N165" s="1">
        <v>134.4</v>
      </c>
      <c r="O165" s="1">
        <v>87.8</v>
      </c>
      <c r="P165" s="1">
        <v>94.3</v>
      </c>
      <c r="Q165" s="1">
        <v>31024.188233991099</v>
      </c>
      <c r="R165" s="1">
        <v>18944.512988967901</v>
      </c>
      <c r="S165" s="1">
        <v>26576.203125</v>
      </c>
      <c r="T165" s="1">
        <v>36309.097929101699</v>
      </c>
      <c r="U165" s="1">
        <v>23721.607177911199</v>
      </c>
      <c r="V165" s="1">
        <v>25472.153339622899</v>
      </c>
      <c r="W165" s="1">
        <v>18566.203125</v>
      </c>
      <c r="X165" s="1">
        <v>15331.609375</v>
      </c>
      <c r="Y165" s="1">
        <v>26576.203125</v>
      </c>
      <c r="Z165" s="1">
        <v>26226.001953125</v>
      </c>
      <c r="AA165" s="1">
        <v>12883.4072265625</v>
      </c>
      <c r="AB165" s="1">
        <v>16408.7265625</v>
      </c>
      <c r="AC165" s="1" t="s">
        <v>39</v>
      </c>
      <c r="AD165" s="1" t="s">
        <v>66</v>
      </c>
      <c r="AE165" s="1" t="s">
        <v>39</v>
      </c>
      <c r="AF165" s="1" t="s">
        <v>39</v>
      </c>
      <c r="AG165" s="1" t="s">
        <v>39</v>
      </c>
      <c r="AH165" s="1" t="s">
        <v>39</v>
      </c>
      <c r="AI165" s="1" t="s">
        <v>39</v>
      </c>
      <c r="AJ165" s="1">
        <v>2.1599999999999999E-4</v>
      </c>
      <c r="AK165" s="1">
        <v>1.4950000000000002E-8</v>
      </c>
      <c r="AL165" s="1">
        <v>66</v>
      </c>
      <c r="AM165" s="1">
        <v>40.049999999999997</v>
      </c>
    </row>
    <row r="166" spans="1:39">
      <c r="A166" s="1" t="s">
        <v>833</v>
      </c>
      <c r="B166" s="1" t="s">
        <v>266</v>
      </c>
      <c r="C166" s="1">
        <v>8</v>
      </c>
      <c r="D166" s="1" t="s">
        <v>397</v>
      </c>
      <c r="E166" s="1" t="s">
        <v>834</v>
      </c>
      <c r="F166" s="1" t="s">
        <v>835</v>
      </c>
      <c r="G166" s="1" t="s">
        <v>400</v>
      </c>
      <c r="H166" s="1">
        <v>1</v>
      </c>
      <c r="I166" s="1">
        <v>1932.8544899999999</v>
      </c>
      <c r="J166" s="1">
        <v>1.169</v>
      </c>
      <c r="K166" s="1">
        <v>100.5</v>
      </c>
      <c r="L166" s="1">
        <v>80.099999999999994</v>
      </c>
      <c r="M166" s="1">
        <v>93.6</v>
      </c>
      <c r="N166" s="1">
        <v>109.5</v>
      </c>
      <c r="O166" s="1">
        <v>115.8</v>
      </c>
      <c r="P166" s="1">
        <v>100.5</v>
      </c>
      <c r="Q166" s="1">
        <v>78731.533091185294</v>
      </c>
      <c r="R166" s="1">
        <v>62744.949566175303</v>
      </c>
      <c r="S166" s="1">
        <v>73306.5751953125</v>
      </c>
      <c r="T166" s="1">
        <v>85726.330772458401</v>
      </c>
      <c r="U166" s="1">
        <v>90701.390992839806</v>
      </c>
      <c r="V166" s="1">
        <v>78701.938300890703</v>
      </c>
      <c r="W166" s="1">
        <v>47116.321777343801</v>
      </c>
      <c r="X166" s="1">
        <v>50778.875</v>
      </c>
      <c r="Y166" s="1">
        <v>73306.5751953125</v>
      </c>
      <c r="Z166" s="1">
        <v>61919.98828125</v>
      </c>
      <c r="AA166" s="1">
        <v>49260.69921875</v>
      </c>
      <c r="AB166" s="1">
        <v>50698.445800781301</v>
      </c>
      <c r="AC166" s="1" t="s">
        <v>39</v>
      </c>
      <c r="AD166" s="1" t="s">
        <v>39</v>
      </c>
      <c r="AE166" s="1" t="s">
        <v>39</v>
      </c>
      <c r="AF166" s="1" t="s">
        <v>39</v>
      </c>
      <c r="AG166" s="1" t="s">
        <v>39</v>
      </c>
      <c r="AH166" s="1" t="s">
        <v>39</v>
      </c>
      <c r="AI166" s="1" t="s">
        <v>39</v>
      </c>
      <c r="AJ166" s="1">
        <v>2.1599999999999999E-4</v>
      </c>
      <c r="AK166" s="1">
        <v>7.5899999999999998E-8</v>
      </c>
      <c r="AL166" s="1">
        <v>76</v>
      </c>
      <c r="AM166" s="1">
        <v>39.72</v>
      </c>
    </row>
    <row r="167" spans="1:39">
      <c r="A167" s="1" t="s">
        <v>836</v>
      </c>
      <c r="B167" s="1" t="s">
        <v>149</v>
      </c>
      <c r="C167" s="1">
        <v>2</v>
      </c>
      <c r="D167" s="1" t="s">
        <v>837</v>
      </c>
      <c r="E167" s="1" t="s">
        <v>838</v>
      </c>
      <c r="F167" s="1" t="s">
        <v>839</v>
      </c>
      <c r="G167" s="1" t="s">
        <v>840</v>
      </c>
      <c r="H167" s="1">
        <v>1</v>
      </c>
      <c r="I167" s="1">
        <v>2108.0844900000002</v>
      </c>
      <c r="J167" s="1">
        <v>1.169</v>
      </c>
      <c r="K167" s="1">
        <v>37.5</v>
      </c>
      <c r="L167" s="1">
        <v>98.7</v>
      </c>
      <c r="M167" s="1">
        <v>129.19999999999999</v>
      </c>
      <c r="N167" s="1">
        <v>115.4</v>
      </c>
      <c r="O167" s="1">
        <v>118.5</v>
      </c>
      <c r="P167" s="1">
        <v>100.7</v>
      </c>
      <c r="Q167" s="1">
        <v>3818.2237258586902</v>
      </c>
      <c r="R167" s="1">
        <v>10052.4167953387</v>
      </c>
      <c r="S167" s="1">
        <v>13154.068359375</v>
      </c>
      <c r="T167" s="1">
        <v>11750.777561643101</v>
      </c>
      <c r="U167" s="1">
        <v>12068.207029893099</v>
      </c>
      <c r="V167" s="1">
        <v>10251.0632838702</v>
      </c>
      <c r="W167" s="1" t="s">
        <v>46</v>
      </c>
      <c r="X167" s="1">
        <v>8135.32275390625</v>
      </c>
      <c r="Y167" s="1">
        <v>13154.068359375</v>
      </c>
      <c r="Z167" s="1">
        <v>8487.5673828125</v>
      </c>
      <c r="AA167" s="1">
        <v>6554.34619140625</v>
      </c>
      <c r="AB167" s="1">
        <v>6603.56005859375</v>
      </c>
      <c r="AC167" s="1" t="s">
        <v>59</v>
      </c>
      <c r="AD167" s="1" t="s">
        <v>66</v>
      </c>
      <c r="AE167" s="1" t="s">
        <v>39</v>
      </c>
      <c r="AF167" s="1" t="s">
        <v>39</v>
      </c>
      <c r="AG167" s="1" t="s">
        <v>66</v>
      </c>
      <c r="AH167" s="1" t="s">
        <v>66</v>
      </c>
      <c r="AI167" s="1" t="s">
        <v>39</v>
      </c>
      <c r="AJ167" s="1">
        <v>2.1599999999999999E-4</v>
      </c>
      <c r="AK167" s="1">
        <v>9.5410000000000004E-4</v>
      </c>
      <c r="AL167" s="1">
        <v>12</v>
      </c>
      <c r="AM167" s="1">
        <v>37.15</v>
      </c>
    </row>
    <row r="168" spans="1:39">
      <c r="A168" s="1" t="s">
        <v>841</v>
      </c>
      <c r="B168" s="1" t="s">
        <v>93</v>
      </c>
      <c r="C168" s="1">
        <v>1</v>
      </c>
      <c r="D168" s="1" t="s">
        <v>842</v>
      </c>
      <c r="E168" s="1" t="s">
        <v>843</v>
      </c>
      <c r="F168" s="1" t="s">
        <v>844</v>
      </c>
      <c r="G168" s="1" t="s">
        <v>845</v>
      </c>
      <c r="H168" s="1">
        <v>1</v>
      </c>
      <c r="I168" s="1">
        <v>1141.6397899999999</v>
      </c>
      <c r="J168" s="1">
        <v>1.169</v>
      </c>
      <c r="K168" s="1">
        <v>106.4</v>
      </c>
      <c r="L168" s="1">
        <v>88.8</v>
      </c>
      <c r="M168" s="1">
        <v>73.400000000000006</v>
      </c>
      <c r="N168" s="1">
        <v>84.2</v>
      </c>
      <c r="O168" s="1">
        <v>143.30000000000001</v>
      </c>
      <c r="P168" s="1">
        <v>103.8</v>
      </c>
      <c r="Q168" s="1">
        <v>12897.154956532901</v>
      </c>
      <c r="R168" s="1">
        <v>10769.638989097301</v>
      </c>
      <c r="S168" s="1">
        <v>8891.0615234375</v>
      </c>
      <c r="T168" s="1">
        <v>10209.696789436401</v>
      </c>
      <c r="U168" s="1">
        <v>17372.890861393898</v>
      </c>
      <c r="V168" s="1">
        <v>12586.9627535079</v>
      </c>
      <c r="W168" s="1">
        <v>7718.2099609375</v>
      </c>
      <c r="X168" s="1">
        <v>8715.763671875</v>
      </c>
      <c r="Y168" s="1">
        <v>8891.0615234375</v>
      </c>
      <c r="Z168" s="1">
        <v>7374.447265625</v>
      </c>
      <c r="AA168" s="1">
        <v>9435.365234375</v>
      </c>
      <c r="AB168" s="1">
        <v>8108.306640625</v>
      </c>
      <c r="AC168" s="1" t="s">
        <v>66</v>
      </c>
      <c r="AD168" s="1" t="s">
        <v>39</v>
      </c>
      <c r="AE168" s="1" t="s">
        <v>66</v>
      </c>
      <c r="AF168" s="1" t="s">
        <v>66</v>
      </c>
      <c r="AG168" s="1" t="s">
        <v>66</v>
      </c>
      <c r="AH168" s="1" t="s">
        <v>66</v>
      </c>
      <c r="AI168" s="1" t="s">
        <v>39</v>
      </c>
      <c r="AJ168" s="1">
        <v>1.0139999999999999E-3</v>
      </c>
      <c r="AK168" s="1">
        <v>8.9870000000000002E-3</v>
      </c>
      <c r="AL168" s="1">
        <v>8</v>
      </c>
      <c r="AM168" s="1">
        <v>30.66</v>
      </c>
    </row>
    <row r="169" spans="1:39">
      <c r="A169" s="1" t="s">
        <v>846</v>
      </c>
      <c r="B169" s="1" t="s">
        <v>68</v>
      </c>
      <c r="C169" s="1">
        <v>2</v>
      </c>
      <c r="D169" s="1" t="s">
        <v>847</v>
      </c>
      <c r="E169" s="1" t="s">
        <v>848</v>
      </c>
      <c r="F169" s="1" t="s">
        <v>849</v>
      </c>
      <c r="G169" s="1" t="s">
        <v>850</v>
      </c>
      <c r="H169" s="1">
        <v>1</v>
      </c>
      <c r="I169" s="1">
        <v>1212.6768999999999</v>
      </c>
      <c r="J169" s="1">
        <v>1.167</v>
      </c>
      <c r="K169" s="1">
        <v>98.4</v>
      </c>
      <c r="L169" s="1">
        <v>89.4</v>
      </c>
      <c r="M169" s="1">
        <v>85.5</v>
      </c>
      <c r="N169" s="1">
        <v>126.3</v>
      </c>
      <c r="O169" s="1">
        <v>95.9</v>
      </c>
      <c r="P169" s="1">
        <v>104.4</v>
      </c>
      <c r="Q169" s="1">
        <v>18586.559207822502</v>
      </c>
      <c r="R169" s="1">
        <v>16891.481858296502</v>
      </c>
      <c r="S169" s="1">
        <v>16148.087890625</v>
      </c>
      <c r="T169" s="1">
        <v>23860.0975526566</v>
      </c>
      <c r="U169" s="1">
        <v>18105.6069084595</v>
      </c>
      <c r="V169" s="1">
        <v>19716.750625897301</v>
      </c>
      <c r="W169" s="1">
        <v>11122.9931640625</v>
      </c>
      <c r="X169" s="1">
        <v>13670.111328125</v>
      </c>
      <c r="Y169" s="1">
        <v>16148.087890625</v>
      </c>
      <c r="Z169" s="1">
        <v>17234.109375</v>
      </c>
      <c r="AA169" s="1">
        <v>9833.3095703125</v>
      </c>
      <c r="AB169" s="1">
        <v>12701.1943359375</v>
      </c>
      <c r="AC169" s="1" t="s">
        <v>66</v>
      </c>
      <c r="AD169" s="1" t="s">
        <v>66</v>
      </c>
      <c r="AE169" s="1" t="s">
        <v>66</v>
      </c>
      <c r="AF169" s="1" t="s">
        <v>39</v>
      </c>
      <c r="AG169" s="1" t="s">
        <v>66</v>
      </c>
      <c r="AH169" s="1" t="s">
        <v>39</v>
      </c>
      <c r="AI169" s="1" t="s">
        <v>39</v>
      </c>
      <c r="AJ169" s="1">
        <v>4.0840000000000001E-4</v>
      </c>
      <c r="AK169" s="1">
        <v>3.3860000000000001E-3</v>
      </c>
      <c r="AL169" s="1">
        <v>6</v>
      </c>
      <c r="AM169" s="1">
        <v>40.65</v>
      </c>
    </row>
    <row r="170" spans="1:39">
      <c r="A170" s="1" t="s">
        <v>851</v>
      </c>
      <c r="B170" s="1" t="s">
        <v>188</v>
      </c>
      <c r="C170" s="1">
        <v>3</v>
      </c>
      <c r="D170" s="1" t="s">
        <v>852</v>
      </c>
      <c r="E170" s="1" t="s">
        <v>853</v>
      </c>
      <c r="F170" s="1" t="s">
        <v>854</v>
      </c>
      <c r="G170" s="1" t="s">
        <v>855</v>
      </c>
      <c r="H170" s="1">
        <v>0</v>
      </c>
      <c r="I170" s="1">
        <v>1372.7405699999999</v>
      </c>
      <c r="J170" s="1">
        <v>1.167</v>
      </c>
      <c r="K170" s="1">
        <v>110.8</v>
      </c>
      <c r="L170" s="1">
        <v>87.1</v>
      </c>
      <c r="M170" s="1">
        <v>79.3</v>
      </c>
      <c r="N170" s="1">
        <v>129.30000000000001</v>
      </c>
      <c r="O170" s="1">
        <v>127.2</v>
      </c>
      <c r="P170" s="1">
        <v>66.400000000000006</v>
      </c>
      <c r="Q170" s="1">
        <v>35197.466964534397</v>
      </c>
      <c r="R170" s="1">
        <v>27660.872269236999</v>
      </c>
      <c r="S170" s="1">
        <v>25176.216796875</v>
      </c>
      <c r="T170" s="1">
        <v>41063.360537599103</v>
      </c>
      <c r="U170" s="1">
        <v>40396.848504343499</v>
      </c>
      <c r="V170" s="1">
        <v>21088.322142822901</v>
      </c>
      <c r="W170" s="1">
        <v>21063.671875</v>
      </c>
      <c r="X170" s="1">
        <v>22385.673828125</v>
      </c>
      <c r="Y170" s="1">
        <v>25176.216796875</v>
      </c>
      <c r="Z170" s="1">
        <v>29659.998046875</v>
      </c>
      <c r="AA170" s="1">
        <v>21939.873046875</v>
      </c>
      <c r="AB170" s="1">
        <v>13584.7373046875</v>
      </c>
      <c r="AC170" s="1" t="s">
        <v>39</v>
      </c>
      <c r="AD170" s="1" t="s">
        <v>66</v>
      </c>
      <c r="AE170" s="1" t="s">
        <v>39</v>
      </c>
      <c r="AF170" s="1" t="s">
        <v>66</v>
      </c>
      <c r="AG170" s="1" t="s">
        <v>66</v>
      </c>
      <c r="AH170" s="1" t="s">
        <v>39</v>
      </c>
      <c r="AI170" s="1" t="s">
        <v>39</v>
      </c>
      <c r="AJ170" s="1">
        <v>2.1599999999999999E-4</v>
      </c>
      <c r="AK170" s="1">
        <v>3.2229999999999997E-4</v>
      </c>
      <c r="AL170" s="1">
        <v>29</v>
      </c>
      <c r="AM170" s="1">
        <v>39.090000000000003</v>
      </c>
    </row>
    <row r="171" spans="1:39">
      <c r="A171" s="1" t="s">
        <v>806</v>
      </c>
      <c r="B171" s="1" t="s">
        <v>856</v>
      </c>
      <c r="C171" s="1">
        <v>6</v>
      </c>
      <c r="D171" s="1" t="s">
        <v>808</v>
      </c>
      <c r="E171" s="1" t="s">
        <v>809</v>
      </c>
      <c r="F171" s="1" t="s">
        <v>810</v>
      </c>
      <c r="G171" s="1" t="s">
        <v>811</v>
      </c>
      <c r="H171" s="1">
        <v>1</v>
      </c>
      <c r="I171" s="1">
        <v>1954.90443</v>
      </c>
      <c r="J171" s="1">
        <v>1.167</v>
      </c>
      <c r="K171" s="1">
        <v>104.2</v>
      </c>
      <c r="L171" s="1">
        <v>93.3</v>
      </c>
      <c r="M171" s="1">
        <v>82.1</v>
      </c>
      <c r="N171" s="1">
        <v>86.7</v>
      </c>
      <c r="O171" s="1">
        <v>121.6</v>
      </c>
      <c r="P171" s="1">
        <v>112.1</v>
      </c>
      <c r="Q171" s="1">
        <v>30738.156188088698</v>
      </c>
      <c r="R171" s="1">
        <v>27527.520948333698</v>
      </c>
      <c r="S171" s="1">
        <v>24224.3828125</v>
      </c>
      <c r="T171" s="1">
        <v>25578.142991848599</v>
      </c>
      <c r="U171" s="1">
        <v>35860.555888270697</v>
      </c>
      <c r="V171" s="1">
        <v>33066.969791828502</v>
      </c>
      <c r="W171" s="1">
        <v>18395.029296875</v>
      </c>
      <c r="X171" s="1">
        <v>22277.75390625</v>
      </c>
      <c r="Y171" s="1">
        <v>24224.3828125</v>
      </c>
      <c r="Z171" s="1">
        <v>18475.05078125</v>
      </c>
      <c r="AA171" s="1">
        <v>19476.173828125</v>
      </c>
      <c r="AB171" s="1">
        <v>21301.177734375</v>
      </c>
      <c r="AC171" s="1" t="s">
        <v>39</v>
      </c>
      <c r="AD171" s="1" t="s">
        <v>39</v>
      </c>
      <c r="AE171" s="1" t="s">
        <v>39</v>
      </c>
      <c r="AF171" s="1" t="s">
        <v>39</v>
      </c>
      <c r="AG171" s="1" t="s">
        <v>39</v>
      </c>
      <c r="AH171" s="1" t="s">
        <v>39</v>
      </c>
      <c r="AI171" s="1" t="s">
        <v>39</v>
      </c>
      <c r="AJ171" s="1">
        <v>2.1599999999999999E-4</v>
      </c>
      <c r="AK171" s="1">
        <v>8.3969999999999994E-6</v>
      </c>
      <c r="AL171" s="1">
        <v>23</v>
      </c>
      <c r="AM171" s="1">
        <v>28.42</v>
      </c>
    </row>
    <row r="172" spans="1:39">
      <c r="A172" s="1" t="s">
        <v>857</v>
      </c>
      <c r="B172" s="1" t="s">
        <v>68</v>
      </c>
      <c r="C172" s="1">
        <v>1</v>
      </c>
      <c r="D172" s="1" t="s">
        <v>858</v>
      </c>
      <c r="E172" s="1" t="s">
        <v>859</v>
      </c>
      <c r="F172" s="1" t="s">
        <v>860</v>
      </c>
      <c r="G172" s="1" t="s">
        <v>861</v>
      </c>
      <c r="H172" s="1">
        <v>0</v>
      </c>
      <c r="I172" s="1">
        <v>1560.7726500000001</v>
      </c>
      <c r="J172" s="1">
        <v>1.165</v>
      </c>
      <c r="K172" s="1">
        <v>128.6</v>
      </c>
      <c r="L172" s="1">
        <v>53.1</v>
      </c>
      <c r="M172" s="1">
        <v>94.7</v>
      </c>
      <c r="N172" s="1">
        <v>100.3</v>
      </c>
      <c r="O172" s="1">
        <v>112.8</v>
      </c>
      <c r="P172" s="1">
        <v>110.4</v>
      </c>
      <c r="Q172" s="1">
        <v>31291.121233412701</v>
      </c>
      <c r="R172" s="1">
        <v>12908.1146377475</v>
      </c>
      <c r="S172" s="1">
        <v>23046.56640625</v>
      </c>
      <c r="T172" s="1">
        <v>24401.838817502299</v>
      </c>
      <c r="U172" s="1">
        <v>27445.946951261802</v>
      </c>
      <c r="V172" s="1">
        <v>26858.7784462366</v>
      </c>
      <c r="W172" s="1">
        <v>18725.947265625</v>
      </c>
      <c r="X172" s="1">
        <v>10446.4111328125</v>
      </c>
      <c r="Y172" s="1">
        <v>23046.56640625</v>
      </c>
      <c r="Z172" s="1">
        <v>17625.408203125</v>
      </c>
      <c r="AA172" s="1">
        <v>14906.1279296875</v>
      </c>
      <c r="AB172" s="1">
        <v>17301.966796875</v>
      </c>
      <c r="AC172" s="1" t="s">
        <v>66</v>
      </c>
      <c r="AD172" s="1" t="s">
        <v>66</v>
      </c>
      <c r="AE172" s="1" t="s">
        <v>39</v>
      </c>
      <c r="AF172" s="1" t="s">
        <v>66</v>
      </c>
      <c r="AG172" s="1" t="s">
        <v>66</v>
      </c>
      <c r="AH172" s="1" t="s">
        <v>66</v>
      </c>
      <c r="AI172" s="1" t="s">
        <v>39</v>
      </c>
      <c r="AJ172" s="1">
        <v>1.0139999999999999E-3</v>
      </c>
      <c r="AK172" s="1">
        <v>8.8020000000000008E-3</v>
      </c>
      <c r="AL172" s="1">
        <v>7</v>
      </c>
      <c r="AM172" s="1">
        <v>33.869999999999997</v>
      </c>
    </row>
    <row r="173" spans="1:39">
      <c r="A173" s="1" t="s">
        <v>862</v>
      </c>
      <c r="B173" s="1" t="s">
        <v>68</v>
      </c>
      <c r="C173" s="1">
        <v>5</v>
      </c>
      <c r="D173" s="1" t="s">
        <v>863</v>
      </c>
      <c r="E173" s="1" t="s">
        <v>864</v>
      </c>
      <c r="F173" s="1" t="s">
        <v>865</v>
      </c>
      <c r="G173" s="1" t="s">
        <v>866</v>
      </c>
      <c r="H173" s="1">
        <v>1</v>
      </c>
      <c r="I173" s="1">
        <v>2253.15436</v>
      </c>
      <c r="J173" s="1">
        <v>1.1619999999999999</v>
      </c>
      <c r="K173" s="1">
        <v>104.7</v>
      </c>
      <c r="L173" s="1">
        <v>104</v>
      </c>
      <c r="M173" s="1">
        <v>102.9</v>
      </c>
      <c r="N173" s="1">
        <v>120.8</v>
      </c>
      <c r="O173" s="1">
        <v>135.19999999999999</v>
      </c>
      <c r="P173" s="1">
        <v>32.4</v>
      </c>
      <c r="Q173" s="1">
        <v>13445.631628023501</v>
      </c>
      <c r="R173" s="1">
        <v>13352.458953207701</v>
      </c>
      <c r="S173" s="1">
        <v>13216.498046875</v>
      </c>
      <c r="T173" s="1">
        <v>15510.3678390162</v>
      </c>
      <c r="U173" s="1">
        <v>17365.468311811001</v>
      </c>
      <c r="V173" s="1">
        <v>4158.99593874519</v>
      </c>
      <c r="W173" s="1">
        <v>8046.44189453125</v>
      </c>
      <c r="X173" s="1">
        <v>10806.0146484375</v>
      </c>
      <c r="Y173" s="1">
        <v>13216.498046875</v>
      </c>
      <c r="Z173" s="1">
        <v>11203.11328125</v>
      </c>
      <c r="AA173" s="1">
        <v>9431.333984375</v>
      </c>
      <c r="AB173" s="1" t="s">
        <v>46</v>
      </c>
      <c r="AC173" s="1" t="s">
        <v>39</v>
      </c>
      <c r="AD173" s="1" t="s">
        <v>39</v>
      </c>
      <c r="AE173" s="1" t="s">
        <v>39</v>
      </c>
      <c r="AF173" s="1" t="s">
        <v>39</v>
      </c>
      <c r="AG173" s="1" t="s">
        <v>39</v>
      </c>
      <c r="AH173" s="1" t="s">
        <v>59</v>
      </c>
      <c r="AI173" s="1" t="s">
        <v>39</v>
      </c>
      <c r="AJ173" s="1">
        <v>2.1599999999999999E-4</v>
      </c>
      <c r="AK173" s="1">
        <v>1.143E-4</v>
      </c>
      <c r="AL173" s="1">
        <v>24</v>
      </c>
      <c r="AM173" s="1">
        <v>46.81</v>
      </c>
    </row>
    <row r="174" spans="1:39">
      <c r="A174" s="1" t="s">
        <v>867</v>
      </c>
      <c r="B174" s="1" t="s">
        <v>68</v>
      </c>
      <c r="C174" s="1">
        <v>4</v>
      </c>
      <c r="D174" s="1" t="s">
        <v>868</v>
      </c>
      <c r="E174" s="1" t="s">
        <v>869</v>
      </c>
      <c r="F174" s="1" t="s">
        <v>870</v>
      </c>
      <c r="G174" s="1" t="s">
        <v>871</v>
      </c>
      <c r="H174" s="1">
        <v>1</v>
      </c>
      <c r="I174" s="1">
        <v>1392.7013999999999</v>
      </c>
      <c r="J174" s="1">
        <v>1.161</v>
      </c>
      <c r="K174" s="1">
        <v>88.6</v>
      </c>
      <c r="L174" s="1">
        <v>111.1</v>
      </c>
      <c r="M174" s="1">
        <v>98.2</v>
      </c>
      <c r="N174" s="1">
        <v>129</v>
      </c>
      <c r="O174" s="1">
        <v>122</v>
      </c>
      <c r="P174" s="1">
        <v>51</v>
      </c>
      <c r="Q174" s="1">
        <v>13900.7687267482</v>
      </c>
      <c r="R174" s="1">
        <v>17435.8993955931</v>
      </c>
      <c r="S174" s="1">
        <v>15402.35546875</v>
      </c>
      <c r="T174" s="1">
        <v>20239.7072937634</v>
      </c>
      <c r="U174" s="1">
        <v>19140.651599365101</v>
      </c>
      <c r="V174" s="1">
        <v>8001.6658640204396</v>
      </c>
      <c r="W174" s="1">
        <v>8318.8154296875</v>
      </c>
      <c r="X174" s="1">
        <v>14110.703125</v>
      </c>
      <c r="Y174" s="1">
        <v>15402.35546875</v>
      </c>
      <c r="Z174" s="1">
        <v>14619.107421875</v>
      </c>
      <c r="AA174" s="1">
        <v>10395.451171875</v>
      </c>
      <c r="AB174" s="1">
        <v>5154.53662109375</v>
      </c>
      <c r="AC174" s="1" t="s">
        <v>39</v>
      </c>
      <c r="AD174" s="1" t="s">
        <v>39</v>
      </c>
      <c r="AE174" s="1" t="s">
        <v>39</v>
      </c>
      <c r="AF174" s="1" t="s">
        <v>39</v>
      </c>
      <c r="AG174" s="1" t="s">
        <v>66</v>
      </c>
      <c r="AH174" s="1" t="s">
        <v>66</v>
      </c>
      <c r="AI174" s="1" t="s">
        <v>39</v>
      </c>
      <c r="AJ174" s="1">
        <v>2.1599999999999999E-4</v>
      </c>
      <c r="AK174" s="1">
        <v>3.3849999999999999E-4</v>
      </c>
      <c r="AL174" s="1">
        <v>14</v>
      </c>
      <c r="AM174" s="1">
        <v>42.83</v>
      </c>
    </row>
    <row r="175" spans="1:39">
      <c r="A175" s="1" t="s">
        <v>872</v>
      </c>
      <c r="B175" s="1" t="s">
        <v>873</v>
      </c>
      <c r="C175" s="1">
        <v>12</v>
      </c>
      <c r="D175" s="1" t="s">
        <v>874</v>
      </c>
      <c r="E175" s="1" t="s">
        <v>875</v>
      </c>
      <c r="F175" s="1" t="s">
        <v>876</v>
      </c>
      <c r="G175" s="1" t="s">
        <v>877</v>
      </c>
      <c r="H175" s="1">
        <v>1</v>
      </c>
      <c r="I175" s="1">
        <v>1415.7021299999999</v>
      </c>
      <c r="J175" s="1">
        <v>1.161</v>
      </c>
      <c r="K175" s="1">
        <v>108.3</v>
      </c>
      <c r="L175" s="1">
        <v>82.5</v>
      </c>
      <c r="M175" s="1">
        <v>83.9</v>
      </c>
      <c r="N175" s="1">
        <v>94.2</v>
      </c>
      <c r="O175" s="1">
        <v>125.7</v>
      </c>
      <c r="P175" s="1">
        <v>105.4</v>
      </c>
      <c r="Q175" s="1">
        <v>173375.64791781799</v>
      </c>
      <c r="R175" s="1">
        <v>131993.03193349301</v>
      </c>
      <c r="S175" s="1">
        <v>134324.296875</v>
      </c>
      <c r="T175" s="1">
        <v>150767.63911875099</v>
      </c>
      <c r="U175" s="1">
        <v>201217.522638614</v>
      </c>
      <c r="V175" s="1">
        <v>168751.20732188001</v>
      </c>
      <c r="W175" s="1">
        <v>103755.4140625</v>
      </c>
      <c r="X175" s="1">
        <v>106820.671875</v>
      </c>
      <c r="Y175" s="1">
        <v>134324.296875</v>
      </c>
      <c r="Z175" s="1">
        <v>108899.21875</v>
      </c>
      <c r="AA175" s="1">
        <v>109282.953125</v>
      </c>
      <c r="AB175" s="1">
        <v>108706.6484375</v>
      </c>
      <c r="AC175" s="1" t="s">
        <v>39</v>
      </c>
      <c r="AD175" s="1" t="s">
        <v>39</v>
      </c>
      <c r="AE175" s="1" t="s">
        <v>39</v>
      </c>
      <c r="AF175" s="1" t="s">
        <v>39</v>
      </c>
      <c r="AG175" s="1" t="s">
        <v>39</v>
      </c>
      <c r="AH175" s="1" t="s">
        <v>39</v>
      </c>
      <c r="AI175" s="1" t="s">
        <v>39</v>
      </c>
      <c r="AJ175" s="1">
        <v>2.1599999999999999E-4</v>
      </c>
      <c r="AK175" s="1">
        <v>3.337E-6</v>
      </c>
      <c r="AL175" s="1">
        <v>47</v>
      </c>
      <c r="AM175" s="1">
        <v>28.44</v>
      </c>
    </row>
    <row r="176" spans="1:39">
      <c r="A176" s="1" t="s">
        <v>878</v>
      </c>
      <c r="B176" s="1" t="s">
        <v>149</v>
      </c>
      <c r="C176" s="1">
        <v>5</v>
      </c>
      <c r="D176" s="1" t="s">
        <v>397</v>
      </c>
      <c r="E176" s="1" t="s">
        <v>879</v>
      </c>
      <c r="F176" s="1" t="s">
        <v>880</v>
      </c>
      <c r="G176" s="1" t="s">
        <v>400</v>
      </c>
      <c r="H176" s="1">
        <v>1</v>
      </c>
      <c r="I176" s="1">
        <v>1266.62995</v>
      </c>
      <c r="J176" s="1">
        <v>1.1599999999999999</v>
      </c>
      <c r="K176" s="1">
        <v>101.8</v>
      </c>
      <c r="L176" s="1">
        <v>70.7</v>
      </c>
      <c r="M176" s="1">
        <v>99.4</v>
      </c>
      <c r="N176" s="1">
        <v>113.3</v>
      </c>
      <c r="O176" s="1">
        <v>96.8</v>
      </c>
      <c r="P176" s="1">
        <v>118</v>
      </c>
      <c r="Q176" s="1">
        <v>70546.825525653796</v>
      </c>
      <c r="R176" s="1">
        <v>48983.537310906999</v>
      </c>
      <c r="S176" s="1">
        <v>68870.4921875</v>
      </c>
      <c r="T176" s="1">
        <v>78495.317253841597</v>
      </c>
      <c r="U176" s="1">
        <v>67110.874167966802</v>
      </c>
      <c r="V176" s="1">
        <v>81805.681510484006</v>
      </c>
      <c r="W176" s="1">
        <v>42218.2421875</v>
      </c>
      <c r="X176" s="1">
        <v>39641.8984375</v>
      </c>
      <c r="Y176" s="1">
        <v>68870.4921875</v>
      </c>
      <c r="Z176" s="1">
        <v>56697.0390625</v>
      </c>
      <c r="AA176" s="1">
        <v>36448.48828125</v>
      </c>
      <c r="AB176" s="1">
        <v>52697.82421875</v>
      </c>
      <c r="AC176" s="1" t="s">
        <v>39</v>
      </c>
      <c r="AD176" s="1" t="s">
        <v>39</v>
      </c>
      <c r="AE176" s="1" t="s">
        <v>66</v>
      </c>
      <c r="AF176" s="1" t="s">
        <v>39</v>
      </c>
      <c r="AG176" s="1" t="s">
        <v>39</v>
      </c>
      <c r="AH176" s="1" t="s">
        <v>39</v>
      </c>
      <c r="AI176" s="1" t="s">
        <v>39</v>
      </c>
      <c r="AJ176" s="1">
        <v>2.1599999999999999E-4</v>
      </c>
      <c r="AK176" s="1">
        <v>5.128E-4</v>
      </c>
      <c r="AL176" s="1">
        <v>37</v>
      </c>
      <c r="AM176" s="1">
        <v>33.020000000000003</v>
      </c>
    </row>
    <row r="177" spans="1:39">
      <c r="A177" s="1" t="s">
        <v>881</v>
      </c>
      <c r="B177" s="1" t="s">
        <v>188</v>
      </c>
      <c r="C177" s="1">
        <v>2</v>
      </c>
      <c r="D177" s="1" t="s">
        <v>882</v>
      </c>
      <c r="E177" s="1" t="s">
        <v>883</v>
      </c>
      <c r="F177" s="1" t="s">
        <v>884</v>
      </c>
      <c r="G177" s="1" t="s">
        <v>885</v>
      </c>
      <c r="H177" s="1">
        <v>1</v>
      </c>
      <c r="I177" s="1">
        <v>1180.6295600000001</v>
      </c>
      <c r="J177" s="1">
        <v>1.1599999999999999</v>
      </c>
      <c r="K177" s="1">
        <v>74.599999999999994</v>
      </c>
      <c r="L177" s="1">
        <v>99.5</v>
      </c>
      <c r="M177" s="1">
        <v>94.7</v>
      </c>
      <c r="N177" s="1">
        <v>109.8</v>
      </c>
      <c r="O177" s="1">
        <v>136.1</v>
      </c>
      <c r="P177" s="1">
        <v>85.2</v>
      </c>
      <c r="Q177" s="1">
        <v>17517.996603962201</v>
      </c>
      <c r="R177" s="1">
        <v>23371.774429576501</v>
      </c>
      <c r="S177" s="1">
        <v>22249.392578125</v>
      </c>
      <c r="T177" s="1">
        <v>25799.7797822506</v>
      </c>
      <c r="U177" s="1">
        <v>31971.920281468199</v>
      </c>
      <c r="V177" s="1">
        <v>20022.662914307999</v>
      </c>
      <c r="W177" s="1">
        <v>10483.51953125</v>
      </c>
      <c r="X177" s="1">
        <v>18914.548828125</v>
      </c>
      <c r="Y177" s="1">
        <v>22249.392578125</v>
      </c>
      <c r="Z177" s="1">
        <v>18635.138671875</v>
      </c>
      <c r="AA177" s="1">
        <v>17364.22265625</v>
      </c>
      <c r="AB177" s="1">
        <v>12898.2578125</v>
      </c>
      <c r="AC177" s="1" t="s">
        <v>66</v>
      </c>
      <c r="AD177" s="1" t="s">
        <v>66</v>
      </c>
      <c r="AE177" s="1" t="s">
        <v>39</v>
      </c>
      <c r="AF177" s="1" t="s">
        <v>66</v>
      </c>
      <c r="AG177" s="1" t="s">
        <v>39</v>
      </c>
      <c r="AH177" s="1" t="s">
        <v>66</v>
      </c>
      <c r="AI177" s="1" t="s">
        <v>39</v>
      </c>
      <c r="AJ177" s="1">
        <v>1.89E-3</v>
      </c>
      <c r="AK177" s="1">
        <v>2.273E-2</v>
      </c>
      <c r="AL177" s="1">
        <v>7</v>
      </c>
      <c r="AM177" s="1">
        <v>39.72</v>
      </c>
    </row>
    <row r="178" spans="1:39">
      <c r="A178" s="1" t="s">
        <v>886</v>
      </c>
      <c r="B178" s="1" t="s">
        <v>61</v>
      </c>
      <c r="C178" s="1">
        <v>12</v>
      </c>
      <c r="D178" s="1" t="s">
        <v>887</v>
      </c>
      <c r="E178" s="1" t="s">
        <v>888</v>
      </c>
      <c r="F178" s="1" t="s">
        <v>889</v>
      </c>
      <c r="G178" s="1" t="s">
        <v>890</v>
      </c>
      <c r="H178" s="1">
        <v>1</v>
      </c>
      <c r="I178" s="1">
        <v>1320.6728800000001</v>
      </c>
      <c r="J178" s="1">
        <v>1.159</v>
      </c>
      <c r="K178" s="1">
        <v>94.6</v>
      </c>
      <c r="L178" s="1">
        <v>95.3</v>
      </c>
      <c r="M178" s="1">
        <v>89.7</v>
      </c>
      <c r="N178" s="1">
        <v>121</v>
      </c>
      <c r="O178" s="1">
        <v>109.7</v>
      </c>
      <c r="P178" s="1">
        <v>89.6</v>
      </c>
      <c r="Q178" s="1">
        <v>108735.49298372499</v>
      </c>
      <c r="R178" s="1">
        <v>109547.495916792</v>
      </c>
      <c r="S178" s="1">
        <v>103034.703125</v>
      </c>
      <c r="T178" s="1">
        <v>139078.542103774</v>
      </c>
      <c r="U178" s="1">
        <v>126039.84028416499</v>
      </c>
      <c r="V178" s="1">
        <v>102947.525001135</v>
      </c>
      <c r="W178" s="1">
        <v>65071.9765625</v>
      </c>
      <c r="X178" s="1">
        <v>88655.71875</v>
      </c>
      <c r="Y178" s="1">
        <v>103034.703125</v>
      </c>
      <c r="Z178" s="1">
        <v>100456.203125</v>
      </c>
      <c r="AA178" s="1">
        <v>68453.3125</v>
      </c>
      <c r="AB178" s="1">
        <v>66317.0390625</v>
      </c>
      <c r="AC178" s="1" t="s">
        <v>39</v>
      </c>
      <c r="AD178" s="1" t="s">
        <v>39</v>
      </c>
      <c r="AE178" s="1" t="s">
        <v>39</v>
      </c>
      <c r="AF178" s="1" t="s">
        <v>39</v>
      </c>
      <c r="AG178" s="1" t="s">
        <v>39</v>
      </c>
      <c r="AH178" s="1" t="s">
        <v>39</v>
      </c>
      <c r="AI178" s="1" t="s">
        <v>39</v>
      </c>
      <c r="AJ178" s="1">
        <v>2.1599999999999999E-4</v>
      </c>
      <c r="AK178" s="1">
        <v>3.748E-5</v>
      </c>
      <c r="AL178" s="1">
        <v>34</v>
      </c>
      <c r="AM178" s="1">
        <v>28.07</v>
      </c>
    </row>
    <row r="179" spans="1:39">
      <c r="A179" s="1" t="s">
        <v>891</v>
      </c>
      <c r="B179" s="1" t="s">
        <v>48</v>
      </c>
      <c r="C179" s="1">
        <v>3</v>
      </c>
      <c r="D179" s="1" t="s">
        <v>892</v>
      </c>
      <c r="E179" s="1" t="s">
        <v>893</v>
      </c>
      <c r="F179" s="1" t="s">
        <v>894</v>
      </c>
      <c r="G179" s="1" t="s">
        <v>895</v>
      </c>
      <c r="H179" s="1">
        <v>1</v>
      </c>
      <c r="I179" s="1">
        <v>2635.3256700000002</v>
      </c>
      <c r="J179" s="1">
        <v>1.1559999999999999</v>
      </c>
      <c r="K179" s="1">
        <v>116.9</v>
      </c>
      <c r="L179" s="1">
        <v>42</v>
      </c>
      <c r="M179" s="1">
        <v>132.69999999999999</v>
      </c>
      <c r="N179" s="1">
        <v>153.5</v>
      </c>
      <c r="O179" s="1">
        <v>49</v>
      </c>
      <c r="P179" s="1">
        <v>105.8</v>
      </c>
      <c r="Q179" s="1">
        <v>10009.440812164599</v>
      </c>
      <c r="R179" s="1">
        <v>3596.1472261528602</v>
      </c>
      <c r="S179" s="1">
        <v>11365.193359375</v>
      </c>
      <c r="T179" s="1">
        <v>13142.7060893333</v>
      </c>
      <c r="U179" s="1">
        <v>4198.9281910482896</v>
      </c>
      <c r="V179" s="1">
        <v>9062.5058214761502</v>
      </c>
      <c r="W179" s="1">
        <v>5990.078125</v>
      </c>
      <c r="X179" s="1" t="s">
        <v>46</v>
      </c>
      <c r="Y179" s="1">
        <v>11365.193359375</v>
      </c>
      <c r="Z179" s="1">
        <v>9492.955078125</v>
      </c>
      <c r="AA179" s="1" t="s">
        <v>46</v>
      </c>
      <c r="AB179" s="1">
        <v>5837.91162109375</v>
      </c>
      <c r="AC179" s="1" t="s">
        <v>66</v>
      </c>
      <c r="AD179" s="1" t="s">
        <v>39</v>
      </c>
      <c r="AE179" s="1" t="s">
        <v>39</v>
      </c>
      <c r="AF179" s="1" t="s">
        <v>39</v>
      </c>
      <c r="AG179" s="1" t="s">
        <v>59</v>
      </c>
      <c r="AH179" s="1" t="s">
        <v>66</v>
      </c>
      <c r="AI179" s="1" t="s">
        <v>39</v>
      </c>
      <c r="AJ179" s="1">
        <v>2.1599999999999999E-4</v>
      </c>
      <c r="AK179" s="1">
        <v>2.2929999999999999E-3</v>
      </c>
      <c r="AL179" s="1">
        <v>2</v>
      </c>
      <c r="AM179" s="1">
        <v>33.43</v>
      </c>
    </row>
    <row r="180" spans="1:39">
      <c r="A180" s="1" t="s">
        <v>896</v>
      </c>
      <c r="B180" s="1" t="s">
        <v>272</v>
      </c>
      <c r="C180" s="1">
        <v>1</v>
      </c>
      <c r="D180" s="1" t="s">
        <v>897</v>
      </c>
      <c r="E180" s="1" t="s">
        <v>898</v>
      </c>
      <c r="F180" s="1" t="s">
        <v>899</v>
      </c>
      <c r="G180" s="1" t="s">
        <v>900</v>
      </c>
      <c r="H180" s="1">
        <v>1</v>
      </c>
      <c r="I180" s="1">
        <v>1338.68345</v>
      </c>
      <c r="J180" s="1">
        <v>1.1539999999999999</v>
      </c>
      <c r="K180" s="1">
        <v>79.8</v>
      </c>
      <c r="L180" s="1">
        <v>99.5</v>
      </c>
      <c r="M180" s="1">
        <v>103.6</v>
      </c>
      <c r="N180" s="1">
        <v>119.6</v>
      </c>
      <c r="O180" s="1">
        <v>98.6</v>
      </c>
      <c r="P180" s="1">
        <v>99</v>
      </c>
      <c r="Q180" s="1">
        <v>9201.6779399372699</v>
      </c>
      <c r="R180" s="1">
        <v>11481.3809998509</v>
      </c>
      <c r="S180" s="1">
        <v>11948.2841796875</v>
      </c>
      <c r="T180" s="1">
        <v>13792.348088221701</v>
      </c>
      <c r="U180" s="1">
        <v>11370.6159331248</v>
      </c>
      <c r="V180" s="1">
        <v>11414.564781474301</v>
      </c>
      <c r="W180" s="1">
        <v>5506.67822265625</v>
      </c>
      <c r="X180" s="1">
        <v>9291.76953125</v>
      </c>
      <c r="Y180" s="1">
        <v>11948.2841796875</v>
      </c>
      <c r="Z180" s="1">
        <v>9962.1904296875</v>
      </c>
      <c r="AA180" s="1">
        <v>6175.478515625</v>
      </c>
      <c r="AB180" s="1">
        <v>7353.06787109375</v>
      </c>
      <c r="AC180" s="1" t="s">
        <v>66</v>
      </c>
      <c r="AD180" s="1" t="s">
        <v>66</v>
      </c>
      <c r="AE180" s="1" t="s">
        <v>39</v>
      </c>
      <c r="AF180" s="1" t="s">
        <v>66</v>
      </c>
      <c r="AG180" s="1" t="s">
        <v>66</v>
      </c>
      <c r="AH180" s="1" t="s">
        <v>66</v>
      </c>
      <c r="AI180" s="1" t="s">
        <v>39</v>
      </c>
      <c r="AJ180" s="1">
        <v>3.1080000000000001E-3</v>
      </c>
      <c r="AK180" s="1">
        <v>3.739E-2</v>
      </c>
      <c r="AL180" s="1">
        <v>4</v>
      </c>
      <c r="AM180" s="1">
        <v>22.63</v>
      </c>
    </row>
    <row r="181" spans="1:39">
      <c r="A181" s="1" t="s">
        <v>901</v>
      </c>
      <c r="B181" s="1" t="s">
        <v>902</v>
      </c>
      <c r="C181" s="1">
        <v>3</v>
      </c>
      <c r="D181" s="1" t="s">
        <v>166</v>
      </c>
      <c r="E181" s="1" t="s">
        <v>903</v>
      </c>
      <c r="F181" s="1" t="s">
        <v>904</v>
      </c>
      <c r="G181" s="1" t="s">
        <v>169</v>
      </c>
      <c r="H181" s="1">
        <v>1</v>
      </c>
      <c r="I181" s="1">
        <v>1783.89687</v>
      </c>
      <c r="J181" s="1">
        <v>1.1539999999999999</v>
      </c>
      <c r="K181" s="1">
        <v>95.4</v>
      </c>
      <c r="L181" s="1">
        <v>101.5</v>
      </c>
      <c r="M181" s="1">
        <v>89.7</v>
      </c>
      <c r="N181" s="1">
        <v>117.1</v>
      </c>
      <c r="O181" s="1">
        <v>85.5</v>
      </c>
      <c r="P181" s="1">
        <v>110.8</v>
      </c>
      <c r="Q181" s="1">
        <v>11129.656023531301</v>
      </c>
      <c r="R181" s="1">
        <v>11836.4097355509</v>
      </c>
      <c r="S181" s="1">
        <v>10464.5166015625</v>
      </c>
      <c r="T181" s="1">
        <v>13661.233154879401</v>
      </c>
      <c r="U181" s="1">
        <v>9967.8187934922207</v>
      </c>
      <c r="V181" s="1">
        <v>12917.9037192347</v>
      </c>
      <c r="W181" s="1">
        <v>6660.462890625</v>
      </c>
      <c r="X181" s="1">
        <v>9579.0908203125</v>
      </c>
      <c r="Y181" s="1">
        <v>10464.5166015625</v>
      </c>
      <c r="Z181" s="1">
        <v>9867.486328125</v>
      </c>
      <c r="AA181" s="1">
        <v>5413.607421875</v>
      </c>
      <c r="AB181" s="1">
        <v>8321.4931640625</v>
      </c>
      <c r="AC181" s="1" t="s">
        <v>39</v>
      </c>
      <c r="AD181" s="1" t="s">
        <v>66</v>
      </c>
      <c r="AE181" s="1" t="s">
        <v>39</v>
      </c>
      <c r="AF181" s="1" t="s">
        <v>39</v>
      </c>
      <c r="AG181" s="1" t="s">
        <v>66</v>
      </c>
      <c r="AH181" s="1" t="s">
        <v>66</v>
      </c>
      <c r="AI181" s="1" t="s">
        <v>39</v>
      </c>
      <c r="AJ181" s="1">
        <v>5.3050000000000005E-4</v>
      </c>
      <c r="AK181" s="1">
        <v>4.712E-3</v>
      </c>
      <c r="AL181" s="1">
        <v>18</v>
      </c>
      <c r="AM181" s="1">
        <v>45.51</v>
      </c>
    </row>
    <row r="182" spans="1:39">
      <c r="A182" s="1" t="s">
        <v>905</v>
      </c>
      <c r="B182" s="1" t="s">
        <v>906</v>
      </c>
      <c r="C182" s="1">
        <v>6</v>
      </c>
      <c r="D182" s="1" t="s">
        <v>907</v>
      </c>
      <c r="E182" s="1" t="s">
        <v>908</v>
      </c>
      <c r="F182" s="1" t="s">
        <v>909</v>
      </c>
      <c r="G182" s="1" t="s">
        <v>910</v>
      </c>
      <c r="H182" s="1">
        <v>1</v>
      </c>
      <c r="I182" s="1">
        <v>1355.66977</v>
      </c>
      <c r="J182" s="1">
        <v>1.151</v>
      </c>
      <c r="K182" s="1">
        <v>131.30000000000001</v>
      </c>
      <c r="L182" s="1">
        <v>97</v>
      </c>
      <c r="M182" s="1">
        <v>61.1</v>
      </c>
      <c r="N182" s="1">
        <v>111.7</v>
      </c>
      <c r="O182" s="1">
        <v>71.2</v>
      </c>
      <c r="P182" s="1">
        <v>127.6</v>
      </c>
      <c r="Q182" s="1">
        <v>24113.236449964599</v>
      </c>
      <c r="R182" s="1">
        <v>17819.1755394102</v>
      </c>
      <c r="S182" s="1">
        <v>11225.0927734375</v>
      </c>
      <c r="T182" s="1">
        <v>20510.4129796333</v>
      </c>
      <c r="U182" s="1">
        <v>13076.2397898129</v>
      </c>
      <c r="V182" s="1">
        <v>23430.7061774043</v>
      </c>
      <c r="W182" s="1">
        <v>14430.3935546875</v>
      </c>
      <c r="X182" s="1">
        <v>14420.884765625</v>
      </c>
      <c r="Y182" s="1">
        <v>11225.0927734375</v>
      </c>
      <c r="Z182" s="1">
        <v>14814.6376953125</v>
      </c>
      <c r="AA182" s="1">
        <v>7101.8173828125</v>
      </c>
      <c r="AB182" s="1">
        <v>15093.6611328125</v>
      </c>
      <c r="AC182" s="1" t="s">
        <v>39</v>
      </c>
      <c r="AD182" s="1" t="s">
        <v>39</v>
      </c>
      <c r="AE182" s="1" t="s">
        <v>39</v>
      </c>
      <c r="AF182" s="1" t="s">
        <v>39</v>
      </c>
      <c r="AG182" s="1" t="s">
        <v>39</v>
      </c>
      <c r="AH182" s="1" t="s">
        <v>39</v>
      </c>
      <c r="AI182" s="1" t="s">
        <v>39</v>
      </c>
      <c r="AJ182" s="1">
        <v>2.1599999999999999E-4</v>
      </c>
      <c r="AK182" s="1">
        <v>4.4289999999999998E-4</v>
      </c>
      <c r="AL182" s="1">
        <v>20</v>
      </c>
      <c r="AM182" s="1">
        <v>36.369999999999997</v>
      </c>
    </row>
    <row r="183" spans="1:39">
      <c r="A183" s="1" t="s">
        <v>911</v>
      </c>
      <c r="B183" s="1" t="s">
        <v>149</v>
      </c>
      <c r="C183" s="1">
        <v>6</v>
      </c>
      <c r="D183" s="1" t="s">
        <v>912</v>
      </c>
      <c r="E183" s="1" t="s">
        <v>913</v>
      </c>
      <c r="F183" s="1" t="s">
        <v>914</v>
      </c>
      <c r="G183" s="1" t="s">
        <v>915</v>
      </c>
      <c r="H183" s="1">
        <v>1</v>
      </c>
      <c r="I183" s="1">
        <v>1323.67255</v>
      </c>
      <c r="J183" s="1">
        <v>1.149</v>
      </c>
      <c r="K183" s="1">
        <v>91</v>
      </c>
      <c r="L183" s="1">
        <v>96.8</v>
      </c>
      <c r="M183" s="1">
        <v>97.7</v>
      </c>
      <c r="N183" s="1">
        <v>122.5</v>
      </c>
      <c r="O183" s="1">
        <v>80.7</v>
      </c>
      <c r="P183" s="1">
        <v>111.3</v>
      </c>
      <c r="Q183" s="1">
        <v>22027.222079122301</v>
      </c>
      <c r="R183" s="1">
        <v>23440.036887485301</v>
      </c>
      <c r="S183" s="1">
        <v>23652.931640625</v>
      </c>
      <c r="T183" s="1">
        <v>29653.223296245102</v>
      </c>
      <c r="U183" s="1">
        <v>19536.864347219602</v>
      </c>
      <c r="V183" s="1">
        <v>26939.831339112701</v>
      </c>
      <c r="W183" s="1">
        <v>13182.033203125</v>
      </c>
      <c r="X183" s="1">
        <v>18969.79296875</v>
      </c>
      <c r="Y183" s="1">
        <v>23652.931640625</v>
      </c>
      <c r="Z183" s="1">
        <v>21418.474609375</v>
      </c>
      <c r="AA183" s="1">
        <v>10610.6376953125</v>
      </c>
      <c r="AB183" s="1">
        <v>17354.1796875</v>
      </c>
      <c r="AC183" s="1" t="s">
        <v>39</v>
      </c>
      <c r="AD183" s="1" t="s">
        <v>39</v>
      </c>
      <c r="AE183" s="1" t="s">
        <v>39</v>
      </c>
      <c r="AF183" s="1" t="s">
        <v>39</v>
      </c>
      <c r="AG183" s="1" t="s">
        <v>39</v>
      </c>
      <c r="AH183" s="1" t="s">
        <v>39</v>
      </c>
      <c r="AI183" s="1" t="s">
        <v>39</v>
      </c>
      <c r="AJ183" s="1">
        <v>2.1599999999999999E-4</v>
      </c>
      <c r="AK183" s="1">
        <v>4.5209999999999998E-4</v>
      </c>
      <c r="AL183" s="1">
        <v>23</v>
      </c>
      <c r="AM183" s="1">
        <v>32.950000000000003</v>
      </c>
    </row>
    <row r="184" spans="1:39">
      <c r="A184" s="1" t="s">
        <v>916</v>
      </c>
      <c r="B184" s="1" t="s">
        <v>149</v>
      </c>
      <c r="C184" s="1">
        <v>1</v>
      </c>
      <c r="D184" s="1" t="s">
        <v>917</v>
      </c>
      <c r="E184" s="1" t="s">
        <v>918</v>
      </c>
      <c r="F184" s="1" t="s">
        <v>919</v>
      </c>
      <c r="G184" s="1" t="s">
        <v>920</v>
      </c>
      <c r="H184" s="1">
        <v>0</v>
      </c>
      <c r="I184" s="1">
        <v>1616.8352500000001</v>
      </c>
      <c r="J184" s="1">
        <v>1.1479999999999999</v>
      </c>
      <c r="K184" s="1">
        <v>85.6</v>
      </c>
      <c r="L184" s="1">
        <v>70.400000000000006</v>
      </c>
      <c r="M184" s="1">
        <v>75.400000000000006</v>
      </c>
      <c r="N184" s="1">
        <v>216.5</v>
      </c>
      <c r="O184" s="1">
        <v>65.599999999999994</v>
      </c>
      <c r="P184" s="1">
        <v>86.5</v>
      </c>
      <c r="Q184" s="1">
        <v>5276.9207050062796</v>
      </c>
      <c r="R184" s="1">
        <v>4344.3268039518598</v>
      </c>
      <c r="S184" s="1">
        <v>4649.8903333336302</v>
      </c>
      <c r="T184" s="1">
        <v>13351.360774803699</v>
      </c>
      <c r="U184" s="1">
        <v>4042.5258106134102</v>
      </c>
      <c r="V184" s="1">
        <v>5336.52547601688</v>
      </c>
      <c r="W184" s="1" t="s">
        <v>46</v>
      </c>
      <c r="X184" s="1" t="s">
        <v>46</v>
      </c>
      <c r="Y184" s="1" t="s">
        <v>46</v>
      </c>
      <c r="Z184" s="1">
        <v>9643.666015625</v>
      </c>
      <c r="AA184" s="1" t="s">
        <v>46</v>
      </c>
      <c r="AB184" s="1" t="s">
        <v>46</v>
      </c>
      <c r="AC184" s="1" t="s">
        <v>59</v>
      </c>
      <c r="AD184" s="1" t="s">
        <v>59</v>
      </c>
      <c r="AE184" s="1" t="s">
        <v>59</v>
      </c>
      <c r="AF184" s="1" t="s">
        <v>39</v>
      </c>
      <c r="AG184" s="1" t="s">
        <v>59</v>
      </c>
      <c r="AH184" s="1" t="s">
        <v>59</v>
      </c>
      <c r="AI184" s="1" t="s">
        <v>39</v>
      </c>
      <c r="AJ184" s="1">
        <v>4.0840000000000001E-4</v>
      </c>
      <c r="AK184" s="1">
        <v>3.7239999999999999E-3</v>
      </c>
      <c r="AL184" s="1">
        <v>6</v>
      </c>
      <c r="AM184" s="1">
        <v>41.92</v>
      </c>
    </row>
    <row r="185" spans="1:39">
      <c r="A185" s="1" t="s">
        <v>921</v>
      </c>
      <c r="B185" s="1" t="s">
        <v>922</v>
      </c>
      <c r="C185" s="1">
        <v>4</v>
      </c>
      <c r="D185" s="1" t="s">
        <v>923</v>
      </c>
      <c r="E185" s="1" t="s">
        <v>924</v>
      </c>
      <c r="F185" s="1" t="s">
        <v>925</v>
      </c>
      <c r="G185" s="1" t="s">
        <v>926</v>
      </c>
      <c r="H185" s="1">
        <v>1</v>
      </c>
      <c r="I185" s="1">
        <v>1428.80654</v>
      </c>
      <c r="J185" s="1">
        <v>1.147</v>
      </c>
      <c r="K185" s="1">
        <v>107.3</v>
      </c>
      <c r="L185" s="1">
        <v>118.5</v>
      </c>
      <c r="M185" s="1">
        <v>45</v>
      </c>
      <c r="N185" s="1">
        <v>123.1</v>
      </c>
      <c r="O185" s="1">
        <v>81.400000000000006</v>
      </c>
      <c r="P185" s="1">
        <v>124.7</v>
      </c>
      <c r="Q185" s="1">
        <v>9083.3524606273295</v>
      </c>
      <c r="R185" s="1">
        <v>10028.8845287149</v>
      </c>
      <c r="S185" s="1">
        <v>3804.2548828125</v>
      </c>
      <c r="T185" s="1">
        <v>10421.9106699945</v>
      </c>
      <c r="U185" s="1">
        <v>6890.5192817115303</v>
      </c>
      <c r="V185" s="1">
        <v>10549.503352384299</v>
      </c>
      <c r="W185" s="1">
        <v>5435.8671875</v>
      </c>
      <c r="X185" s="1">
        <v>8116.2783203125</v>
      </c>
      <c r="Y185" s="1">
        <v>3804.2548828125</v>
      </c>
      <c r="Z185" s="1">
        <v>7527.72900390625</v>
      </c>
      <c r="AA185" s="1">
        <v>3742.2998046875</v>
      </c>
      <c r="AB185" s="1">
        <v>6795.81005859375</v>
      </c>
      <c r="AC185" s="1" t="s">
        <v>39</v>
      </c>
      <c r="AD185" s="1" t="s">
        <v>39</v>
      </c>
      <c r="AE185" s="1" t="s">
        <v>39</v>
      </c>
      <c r="AF185" s="1" t="s">
        <v>39</v>
      </c>
      <c r="AG185" s="1" t="s">
        <v>66</v>
      </c>
      <c r="AH185" s="1" t="s">
        <v>66</v>
      </c>
      <c r="AI185" s="1" t="s">
        <v>39</v>
      </c>
      <c r="AJ185" s="1">
        <v>5.3050000000000005E-4</v>
      </c>
      <c r="AK185" s="1">
        <v>5.0679999999999996E-3</v>
      </c>
      <c r="AL185" s="1">
        <v>11</v>
      </c>
      <c r="AM185" s="1">
        <v>45.18</v>
      </c>
    </row>
    <row r="186" spans="1:39">
      <c r="A186" s="1" t="s">
        <v>927</v>
      </c>
      <c r="B186" s="1" t="s">
        <v>68</v>
      </c>
      <c r="C186" s="1">
        <v>4</v>
      </c>
      <c r="D186" s="1" t="s">
        <v>928</v>
      </c>
      <c r="E186" s="1" t="s">
        <v>929</v>
      </c>
      <c r="F186" s="1" t="s">
        <v>930</v>
      </c>
      <c r="G186" s="1" t="s">
        <v>931</v>
      </c>
      <c r="H186" s="1">
        <v>1</v>
      </c>
      <c r="I186" s="1">
        <v>1398.69334</v>
      </c>
      <c r="J186" s="1">
        <v>1.147</v>
      </c>
      <c r="K186" s="1">
        <v>94.8</v>
      </c>
      <c r="L186" s="1">
        <v>73.400000000000006</v>
      </c>
      <c r="M186" s="1">
        <v>108.6</v>
      </c>
      <c r="N186" s="1">
        <v>101.6</v>
      </c>
      <c r="O186" s="1">
        <v>112.8</v>
      </c>
      <c r="P186" s="1">
        <v>108.7</v>
      </c>
      <c r="Q186" s="1">
        <v>20152.214313222099</v>
      </c>
      <c r="R186" s="1">
        <v>15613.886667639001</v>
      </c>
      <c r="S186" s="1">
        <v>23095.125</v>
      </c>
      <c r="T186" s="1">
        <v>21594.184841802999</v>
      </c>
      <c r="U186" s="1">
        <v>23991.5934284982</v>
      </c>
      <c r="V186" s="1">
        <v>23114.570182160202</v>
      </c>
      <c r="W186" s="1">
        <v>12059.9482421875</v>
      </c>
      <c r="X186" s="1">
        <v>12636.166015625</v>
      </c>
      <c r="Y186" s="1">
        <v>23095.125</v>
      </c>
      <c r="Z186" s="1">
        <v>15597.4443359375</v>
      </c>
      <c r="AA186" s="1">
        <v>13030.0390625</v>
      </c>
      <c r="AB186" s="1">
        <v>14890.01171875</v>
      </c>
      <c r="AC186" s="1" t="s">
        <v>39</v>
      </c>
      <c r="AD186" s="1" t="s">
        <v>39</v>
      </c>
      <c r="AE186" s="1" t="s">
        <v>39</v>
      </c>
      <c r="AF186" s="1" t="s">
        <v>66</v>
      </c>
      <c r="AG186" s="1" t="s">
        <v>39</v>
      </c>
      <c r="AH186" s="1" t="s">
        <v>66</v>
      </c>
      <c r="AI186" s="1" t="s">
        <v>39</v>
      </c>
      <c r="AJ186" s="1">
        <v>2.1599999999999999E-4</v>
      </c>
      <c r="AK186" s="1">
        <v>1.8159999999999999E-3</v>
      </c>
      <c r="AL186" s="1">
        <v>11</v>
      </c>
      <c r="AM186" s="1">
        <v>32.049999999999997</v>
      </c>
    </row>
    <row r="187" spans="1:39">
      <c r="A187" s="1" t="s">
        <v>932</v>
      </c>
      <c r="B187" s="1" t="s">
        <v>933</v>
      </c>
      <c r="C187" s="1">
        <v>5</v>
      </c>
      <c r="D187" s="1" t="s">
        <v>596</v>
      </c>
      <c r="E187" s="1" t="s">
        <v>934</v>
      </c>
      <c r="F187" s="1" t="s">
        <v>935</v>
      </c>
      <c r="G187" s="1" t="s">
        <v>599</v>
      </c>
      <c r="H187" s="1">
        <v>1</v>
      </c>
      <c r="I187" s="1">
        <v>1405.6312800000001</v>
      </c>
      <c r="J187" s="1">
        <v>1.1459999999999999</v>
      </c>
      <c r="K187" s="1">
        <v>92</v>
      </c>
      <c r="L187" s="1">
        <v>128.6</v>
      </c>
      <c r="M187" s="1">
        <v>60.3</v>
      </c>
      <c r="N187" s="1">
        <v>105.4</v>
      </c>
      <c r="O187" s="1">
        <v>32.200000000000003</v>
      </c>
      <c r="P187" s="1">
        <v>181.5</v>
      </c>
      <c r="Q187" s="1">
        <v>22310.264595534602</v>
      </c>
      <c r="R187" s="1">
        <v>31168.032522724599</v>
      </c>
      <c r="S187" s="1">
        <v>14618.43359375</v>
      </c>
      <c r="T187" s="1">
        <v>25564.344266277702</v>
      </c>
      <c r="U187" s="1">
        <v>7802.3924442791804</v>
      </c>
      <c r="V187" s="1">
        <v>44008.337185024</v>
      </c>
      <c r="W187" s="1">
        <v>13351.41796875</v>
      </c>
      <c r="X187" s="1">
        <v>25223.984375</v>
      </c>
      <c r="Y187" s="1">
        <v>14618.43359375</v>
      </c>
      <c r="Z187" s="1">
        <v>18465.083984375</v>
      </c>
      <c r="AA187" s="1">
        <v>4237.5458984375</v>
      </c>
      <c r="AB187" s="1">
        <v>28349.419921875</v>
      </c>
      <c r="AC187" s="1" t="s">
        <v>39</v>
      </c>
      <c r="AD187" s="1" t="s">
        <v>39</v>
      </c>
      <c r="AE187" s="1" t="s">
        <v>39</v>
      </c>
      <c r="AF187" s="1" t="s">
        <v>39</v>
      </c>
      <c r="AG187" s="1" t="s">
        <v>66</v>
      </c>
      <c r="AH187" s="1" t="s">
        <v>39</v>
      </c>
      <c r="AI187" s="1" t="s">
        <v>39</v>
      </c>
      <c r="AJ187" s="1">
        <v>5.3050000000000005E-4</v>
      </c>
      <c r="AK187" s="1">
        <v>4.8869999999999999E-3</v>
      </c>
      <c r="AL187" s="1">
        <v>3</v>
      </c>
      <c r="AM187" s="1">
        <v>35.909999999999997</v>
      </c>
    </row>
    <row r="188" spans="1:39">
      <c r="A188" s="1" t="s">
        <v>936</v>
      </c>
      <c r="B188" s="1" t="s">
        <v>272</v>
      </c>
      <c r="C188" s="1">
        <v>1</v>
      </c>
      <c r="D188" s="1" t="s">
        <v>547</v>
      </c>
      <c r="E188" s="1" t="s">
        <v>937</v>
      </c>
      <c r="F188" s="1" t="s">
        <v>938</v>
      </c>
      <c r="G188" s="1" t="s">
        <v>550</v>
      </c>
      <c r="H188" s="1">
        <v>1</v>
      </c>
      <c r="I188" s="1">
        <v>1407.70893</v>
      </c>
      <c r="J188" s="1">
        <v>1.1459999999999999</v>
      </c>
      <c r="K188" s="1">
        <v>103.8</v>
      </c>
      <c r="L188" s="1">
        <v>63.7</v>
      </c>
      <c r="M188" s="1">
        <v>110.2</v>
      </c>
      <c r="N188" s="1">
        <v>119.4</v>
      </c>
      <c r="O188" s="1">
        <v>118.9</v>
      </c>
      <c r="P188" s="1">
        <v>83.9</v>
      </c>
      <c r="Q188" s="1">
        <v>13023.619234059001</v>
      </c>
      <c r="R188" s="1">
        <v>7996.5825236081</v>
      </c>
      <c r="S188" s="1">
        <v>13827.6279296875</v>
      </c>
      <c r="T188" s="1">
        <v>14978.815403868901</v>
      </c>
      <c r="U188" s="1">
        <v>14921.816825821699</v>
      </c>
      <c r="V188" s="1">
        <v>10529.9215580238</v>
      </c>
      <c r="W188" s="1">
        <v>7793.8916015625</v>
      </c>
      <c r="X188" s="1">
        <v>6471.55615234375</v>
      </c>
      <c r="Y188" s="1">
        <v>13827.6279296875</v>
      </c>
      <c r="Z188" s="1">
        <v>10819.173828125</v>
      </c>
      <c r="AA188" s="1">
        <v>8104.166015625</v>
      </c>
      <c r="AB188" s="1">
        <v>6783.19580078125</v>
      </c>
      <c r="AC188" s="1" t="s">
        <v>66</v>
      </c>
      <c r="AD188" s="1" t="s">
        <v>66</v>
      </c>
      <c r="AE188" s="1" t="s">
        <v>66</v>
      </c>
      <c r="AF188" s="1" t="s">
        <v>66</v>
      </c>
      <c r="AG188" s="1" t="s">
        <v>39</v>
      </c>
      <c r="AH188" s="1" t="s">
        <v>66</v>
      </c>
      <c r="AI188" s="1" t="s">
        <v>39</v>
      </c>
      <c r="AJ188" s="1">
        <v>2.1599999999999999E-4</v>
      </c>
      <c r="AK188" s="1">
        <v>1.2800000000000001E-3</v>
      </c>
      <c r="AL188" s="1">
        <v>19</v>
      </c>
      <c r="AM188" s="1">
        <v>45.52</v>
      </c>
    </row>
    <row r="189" spans="1:39">
      <c r="A189" s="1" t="s">
        <v>939</v>
      </c>
      <c r="B189" s="1" t="s">
        <v>61</v>
      </c>
      <c r="C189" s="1">
        <v>12</v>
      </c>
      <c r="D189" s="1" t="s">
        <v>940</v>
      </c>
      <c r="E189" s="1" t="s">
        <v>941</v>
      </c>
      <c r="F189" s="1" t="s">
        <v>942</v>
      </c>
      <c r="G189" s="1" t="s">
        <v>943</v>
      </c>
      <c r="H189" s="1">
        <v>1</v>
      </c>
      <c r="I189" s="1">
        <v>1449.7267099999999</v>
      </c>
      <c r="J189" s="1">
        <v>1.143</v>
      </c>
      <c r="K189" s="1">
        <v>112.9</v>
      </c>
      <c r="L189" s="1">
        <v>104.9</v>
      </c>
      <c r="M189" s="1">
        <v>72.2</v>
      </c>
      <c r="N189" s="1">
        <v>86.4</v>
      </c>
      <c r="O189" s="1">
        <v>129.1</v>
      </c>
      <c r="P189" s="1">
        <v>94.6</v>
      </c>
      <c r="Q189" s="1">
        <v>97359.930209397106</v>
      </c>
      <c r="R189" s="1">
        <v>90437.432288786498</v>
      </c>
      <c r="S189" s="1">
        <v>62236.1962890625</v>
      </c>
      <c r="T189" s="1">
        <v>74458.520097975794</v>
      </c>
      <c r="U189" s="1">
        <v>111292.98740872199</v>
      </c>
      <c r="V189" s="1">
        <v>81554.451045521695</v>
      </c>
      <c r="W189" s="1">
        <v>58264.3525390625</v>
      </c>
      <c r="X189" s="1">
        <v>73190.130859375</v>
      </c>
      <c r="Y189" s="1">
        <v>62236.1962890625</v>
      </c>
      <c r="Z189" s="1">
        <v>53781.267089843801</v>
      </c>
      <c r="AA189" s="1">
        <v>60444.1708984375</v>
      </c>
      <c r="AB189" s="1">
        <v>52535.985839843801</v>
      </c>
      <c r="AC189" s="1" t="s">
        <v>39</v>
      </c>
      <c r="AD189" s="1" t="s">
        <v>39</v>
      </c>
      <c r="AE189" s="1" t="s">
        <v>39</v>
      </c>
      <c r="AF189" s="1" t="s">
        <v>39</v>
      </c>
      <c r="AG189" s="1" t="s">
        <v>39</v>
      </c>
      <c r="AH189" s="1" t="s">
        <v>39</v>
      </c>
      <c r="AI189" s="1" t="s">
        <v>39</v>
      </c>
      <c r="AJ189" s="1">
        <v>2.1599999999999999E-4</v>
      </c>
      <c r="AK189" s="1">
        <v>2.0770000000000002E-6</v>
      </c>
      <c r="AL189" s="1">
        <v>44</v>
      </c>
      <c r="AM189" s="1">
        <v>21.9</v>
      </c>
    </row>
    <row r="190" spans="1:39">
      <c r="A190" s="1" t="s">
        <v>944</v>
      </c>
      <c r="B190" s="1" t="s">
        <v>93</v>
      </c>
      <c r="C190" s="1">
        <v>12</v>
      </c>
      <c r="D190" s="1" t="s">
        <v>945</v>
      </c>
      <c r="E190" s="1" t="s">
        <v>946</v>
      </c>
      <c r="F190" s="1" t="s">
        <v>947</v>
      </c>
      <c r="G190" s="1" t="s">
        <v>948</v>
      </c>
      <c r="H190" s="1">
        <v>1</v>
      </c>
      <c r="I190" s="1">
        <v>1631.8461500000001</v>
      </c>
      <c r="J190" s="1">
        <v>1.1419999999999999</v>
      </c>
      <c r="K190" s="1">
        <v>79</v>
      </c>
      <c r="L190" s="1">
        <v>106.2</v>
      </c>
      <c r="M190" s="1">
        <v>91</v>
      </c>
      <c r="N190" s="1">
        <v>120.3</v>
      </c>
      <c r="O190" s="1">
        <v>99.6</v>
      </c>
      <c r="P190" s="1">
        <v>103.9</v>
      </c>
      <c r="Q190" s="1">
        <v>145900.60559605199</v>
      </c>
      <c r="R190" s="1">
        <v>196036.45725549501</v>
      </c>
      <c r="S190" s="1">
        <v>168007.8125</v>
      </c>
      <c r="T190" s="1">
        <v>222190.426746924</v>
      </c>
      <c r="U190" s="1">
        <v>184002.83205759901</v>
      </c>
      <c r="V190" s="1">
        <v>191921.80171959999</v>
      </c>
      <c r="W190" s="1">
        <v>87313.171875</v>
      </c>
      <c r="X190" s="1">
        <v>158650.390625</v>
      </c>
      <c r="Y190" s="1">
        <v>168007.8125</v>
      </c>
      <c r="Z190" s="1">
        <v>160487.78125</v>
      </c>
      <c r="AA190" s="1">
        <v>99933.5078125</v>
      </c>
      <c r="AB190" s="1">
        <v>123632.75</v>
      </c>
      <c r="AC190" s="1" t="s">
        <v>39</v>
      </c>
      <c r="AD190" s="1" t="s">
        <v>39</v>
      </c>
      <c r="AE190" s="1" t="s">
        <v>39</v>
      </c>
      <c r="AF190" s="1" t="s">
        <v>39</v>
      </c>
      <c r="AG190" s="1" t="s">
        <v>39</v>
      </c>
      <c r="AH190" s="1" t="s">
        <v>39</v>
      </c>
      <c r="AI190" s="1" t="s">
        <v>39</v>
      </c>
      <c r="AJ190" s="1">
        <v>2.1599999999999999E-4</v>
      </c>
      <c r="AK190" s="1">
        <v>4.1909999999999999E-7</v>
      </c>
      <c r="AL190" s="1">
        <v>58</v>
      </c>
      <c r="AM190" s="1">
        <v>50.58</v>
      </c>
    </row>
    <row r="191" spans="1:39">
      <c r="A191" s="1" t="s">
        <v>949</v>
      </c>
      <c r="B191" s="1" t="s">
        <v>115</v>
      </c>
      <c r="C191" s="1">
        <v>18</v>
      </c>
      <c r="D191" s="1" t="s">
        <v>950</v>
      </c>
      <c r="E191" s="1" t="s">
        <v>951</v>
      </c>
      <c r="F191" s="1" t="s">
        <v>952</v>
      </c>
      <c r="G191" s="1" t="s">
        <v>953</v>
      </c>
      <c r="H191" s="1">
        <v>1</v>
      </c>
      <c r="I191" s="1">
        <v>1831.9370899999999</v>
      </c>
      <c r="J191" s="1">
        <v>1.1419999999999999</v>
      </c>
      <c r="K191" s="1">
        <v>74.8</v>
      </c>
      <c r="L191" s="1">
        <v>89.1</v>
      </c>
      <c r="M191" s="1">
        <v>126.5</v>
      </c>
      <c r="N191" s="1">
        <v>110.4</v>
      </c>
      <c r="O191" s="1">
        <v>97.5</v>
      </c>
      <c r="P191" s="1">
        <v>101.7</v>
      </c>
      <c r="Q191" s="1">
        <v>738630.33566269302</v>
      </c>
      <c r="R191" s="1">
        <v>879068.80105555104</v>
      </c>
      <c r="S191" s="1">
        <v>1248382.8125</v>
      </c>
      <c r="T191" s="1">
        <v>1090026.1595471001</v>
      </c>
      <c r="U191" s="1">
        <v>961766.24623321602</v>
      </c>
      <c r="V191" s="1">
        <v>1003634.95833136</v>
      </c>
      <c r="W191" s="1">
        <v>442028.03125</v>
      </c>
      <c r="X191" s="1">
        <v>711421.796875</v>
      </c>
      <c r="Y191" s="1">
        <v>1248382.8125</v>
      </c>
      <c r="Z191" s="1">
        <v>787324.109375</v>
      </c>
      <c r="AA191" s="1">
        <v>522343.453125</v>
      </c>
      <c r="AB191" s="1">
        <v>646524.515625</v>
      </c>
      <c r="AC191" s="1" t="s">
        <v>39</v>
      </c>
      <c r="AD191" s="1" t="s">
        <v>39</v>
      </c>
      <c r="AE191" s="1" t="s">
        <v>39</v>
      </c>
      <c r="AF191" s="1" t="s">
        <v>39</v>
      </c>
      <c r="AG191" s="1" t="s">
        <v>39</v>
      </c>
      <c r="AH191" s="1" t="s">
        <v>39</v>
      </c>
      <c r="AI191" s="1" t="s">
        <v>39</v>
      </c>
      <c r="AJ191" s="1">
        <v>2.1602939999999999E-4</v>
      </c>
      <c r="AK191" s="1">
        <v>1.2543700000000001E-9</v>
      </c>
      <c r="AL191" s="1">
        <v>81</v>
      </c>
      <c r="AM191" s="1">
        <v>46.13</v>
      </c>
    </row>
    <row r="192" spans="1:39">
      <c r="A192" s="1" t="s">
        <v>954</v>
      </c>
      <c r="B192" s="1" t="s">
        <v>93</v>
      </c>
      <c r="C192" s="1">
        <v>7</v>
      </c>
      <c r="D192" s="1" t="s">
        <v>955</v>
      </c>
      <c r="E192" s="1" t="s">
        <v>956</v>
      </c>
      <c r="F192" s="1" t="s">
        <v>957</v>
      </c>
      <c r="G192" s="1" t="s">
        <v>958</v>
      </c>
      <c r="H192" s="1">
        <v>1</v>
      </c>
      <c r="I192" s="1">
        <v>1327.7653800000001</v>
      </c>
      <c r="J192" s="1">
        <v>1.141</v>
      </c>
      <c r="K192" s="1">
        <v>90.8</v>
      </c>
      <c r="L192" s="1">
        <v>95.9</v>
      </c>
      <c r="M192" s="1">
        <v>100</v>
      </c>
      <c r="N192" s="1">
        <v>114.1</v>
      </c>
      <c r="O192" s="1">
        <v>110</v>
      </c>
      <c r="P192" s="1">
        <v>89.1</v>
      </c>
      <c r="Q192" s="1">
        <v>38080.7702474334</v>
      </c>
      <c r="R192" s="1">
        <v>40234.380194223399</v>
      </c>
      <c r="S192" s="1">
        <v>41943.6484375</v>
      </c>
      <c r="T192" s="1">
        <v>47863.211878867201</v>
      </c>
      <c r="U192" s="1">
        <v>46123.636799473701</v>
      </c>
      <c r="V192" s="1">
        <v>37367.560549939597</v>
      </c>
      <c r="W192" s="1">
        <v>22789.1640625</v>
      </c>
      <c r="X192" s="1">
        <v>32561.291015625</v>
      </c>
      <c r="Y192" s="1">
        <v>41943.6484375</v>
      </c>
      <c r="Z192" s="1">
        <v>34571.51953125</v>
      </c>
      <c r="AA192" s="1">
        <v>25050.140625</v>
      </c>
      <c r="AB192" s="1">
        <v>24071.544921875</v>
      </c>
      <c r="AC192" s="1" t="s">
        <v>39</v>
      </c>
      <c r="AD192" s="1" t="s">
        <v>39</v>
      </c>
      <c r="AE192" s="1" t="s">
        <v>39</v>
      </c>
      <c r="AF192" s="1" t="s">
        <v>39</v>
      </c>
      <c r="AG192" s="1" t="s">
        <v>39</v>
      </c>
      <c r="AH192" s="1" t="s">
        <v>39</v>
      </c>
      <c r="AI192" s="1" t="s">
        <v>39</v>
      </c>
      <c r="AJ192" s="1">
        <v>2.1599999999999999E-4</v>
      </c>
      <c r="AK192" s="1">
        <v>6.1469999999999998E-6</v>
      </c>
      <c r="AL192" s="1">
        <v>51</v>
      </c>
      <c r="AM192" s="1">
        <v>48.46</v>
      </c>
    </row>
    <row r="193" spans="1:39">
      <c r="A193" s="1" t="s">
        <v>959</v>
      </c>
      <c r="B193" s="1" t="s">
        <v>149</v>
      </c>
      <c r="C193" s="1">
        <v>7</v>
      </c>
      <c r="D193" s="1" t="s">
        <v>960</v>
      </c>
      <c r="E193" s="1" t="s">
        <v>961</v>
      </c>
      <c r="F193" s="1" t="s">
        <v>962</v>
      </c>
      <c r="G193" s="1" t="s">
        <v>963</v>
      </c>
      <c r="H193" s="1">
        <v>0</v>
      </c>
      <c r="I193" s="1">
        <v>1527.8352</v>
      </c>
      <c r="J193" s="1">
        <v>1.1399999999999999</v>
      </c>
      <c r="K193" s="1">
        <v>122.9</v>
      </c>
      <c r="L193" s="1">
        <v>77.099999999999994</v>
      </c>
      <c r="M193" s="1">
        <v>89.6</v>
      </c>
      <c r="N193" s="1">
        <v>103.3</v>
      </c>
      <c r="O193" s="1">
        <v>88</v>
      </c>
      <c r="P193" s="1">
        <v>119</v>
      </c>
      <c r="Q193" s="1">
        <v>46485.590896793299</v>
      </c>
      <c r="R193" s="1">
        <v>29174.167820127899</v>
      </c>
      <c r="S193" s="1">
        <v>33896.4765625</v>
      </c>
      <c r="T193" s="1">
        <v>39085.721672528001</v>
      </c>
      <c r="U193" s="1">
        <v>33270.233527892502</v>
      </c>
      <c r="V193" s="1">
        <v>45020.450810178401</v>
      </c>
      <c r="W193" s="1">
        <v>27818.96875</v>
      </c>
      <c r="X193" s="1">
        <v>23610.369140625</v>
      </c>
      <c r="Y193" s="1">
        <v>33896.4765625</v>
      </c>
      <c r="Z193" s="1">
        <v>28231.552734375</v>
      </c>
      <c r="AA193" s="1">
        <v>18069.34765625</v>
      </c>
      <c r="AB193" s="1">
        <v>29001.40625</v>
      </c>
      <c r="AC193" s="1" t="s">
        <v>39</v>
      </c>
      <c r="AD193" s="1" t="s">
        <v>39</v>
      </c>
      <c r="AE193" s="1" t="s">
        <v>39</v>
      </c>
      <c r="AF193" s="1" t="s">
        <v>39</v>
      </c>
      <c r="AG193" s="1" t="s">
        <v>39</v>
      </c>
      <c r="AH193" s="1" t="s">
        <v>39</v>
      </c>
      <c r="AI193" s="1" t="s">
        <v>39</v>
      </c>
      <c r="AJ193" s="1">
        <v>2.1599999999999999E-4</v>
      </c>
      <c r="AK193" s="1">
        <v>5.1209999999999999E-5</v>
      </c>
      <c r="AL193" s="1">
        <v>25</v>
      </c>
      <c r="AM193" s="1">
        <v>38.090000000000003</v>
      </c>
    </row>
    <row r="194" spans="1:39">
      <c r="A194" s="1" t="s">
        <v>964</v>
      </c>
      <c r="B194" s="1" t="s">
        <v>61</v>
      </c>
      <c r="C194" s="1">
        <v>7</v>
      </c>
      <c r="D194" s="1" t="s">
        <v>965</v>
      </c>
      <c r="E194" s="1" t="s">
        <v>966</v>
      </c>
      <c r="F194" s="1" t="s">
        <v>967</v>
      </c>
      <c r="G194" s="1" t="s">
        <v>968</v>
      </c>
      <c r="H194" s="1">
        <v>1</v>
      </c>
      <c r="I194" s="1">
        <v>1284.69803</v>
      </c>
      <c r="J194" s="1">
        <v>1.1399999999999999</v>
      </c>
      <c r="K194" s="1">
        <v>101.2</v>
      </c>
      <c r="L194" s="1">
        <v>100.3</v>
      </c>
      <c r="M194" s="1">
        <v>83.2</v>
      </c>
      <c r="N194" s="1">
        <v>115.5</v>
      </c>
      <c r="O194" s="1">
        <v>94.8</v>
      </c>
      <c r="P194" s="1">
        <v>105</v>
      </c>
      <c r="Q194" s="1">
        <v>30236.5337008153</v>
      </c>
      <c r="R194" s="1">
        <v>29946.860953586602</v>
      </c>
      <c r="S194" s="1">
        <v>24853.1669921875</v>
      </c>
      <c r="T194" s="1">
        <v>34507.170407617697</v>
      </c>
      <c r="U194" s="1">
        <v>28323.938548473099</v>
      </c>
      <c r="V194" s="1">
        <v>31351.8671719798</v>
      </c>
      <c r="W194" s="1">
        <v>18094.8369140625</v>
      </c>
      <c r="X194" s="1">
        <v>24235.7021484375</v>
      </c>
      <c r="Y194" s="1">
        <v>24853.1669921875</v>
      </c>
      <c r="Z194" s="1">
        <v>24924.47265625</v>
      </c>
      <c r="AA194" s="1">
        <v>15382.97265625</v>
      </c>
      <c r="AB194" s="1">
        <v>20196.337890625</v>
      </c>
      <c r="AC194" s="1" t="s">
        <v>66</v>
      </c>
      <c r="AD194" s="1" t="s">
        <v>39</v>
      </c>
      <c r="AE194" s="1" t="s">
        <v>39</v>
      </c>
      <c r="AF194" s="1" t="s">
        <v>39</v>
      </c>
      <c r="AG194" s="1" t="s">
        <v>39</v>
      </c>
      <c r="AH194" s="1" t="s">
        <v>39</v>
      </c>
      <c r="AI194" s="1" t="s">
        <v>39</v>
      </c>
      <c r="AJ194" s="1">
        <v>2.1599999999999999E-4</v>
      </c>
      <c r="AK194" s="1">
        <v>2.6289999999999999E-4</v>
      </c>
      <c r="AL194" s="1">
        <v>18</v>
      </c>
      <c r="AM194" s="1">
        <v>44.65</v>
      </c>
    </row>
    <row r="195" spans="1:39">
      <c r="A195" s="1" t="s">
        <v>969</v>
      </c>
      <c r="B195" s="1" t="s">
        <v>68</v>
      </c>
      <c r="C195" s="1">
        <v>6</v>
      </c>
      <c r="D195" s="1" t="s">
        <v>420</v>
      </c>
      <c r="E195" s="1" t="s">
        <v>970</v>
      </c>
      <c r="F195" s="1" t="s">
        <v>971</v>
      </c>
      <c r="G195" s="1" t="s">
        <v>423</v>
      </c>
      <c r="H195" s="1">
        <v>1</v>
      </c>
      <c r="I195" s="1">
        <v>1634.77305</v>
      </c>
      <c r="J195" s="1">
        <v>1.1379999999999999</v>
      </c>
      <c r="K195" s="1">
        <v>85.2</v>
      </c>
      <c r="L195" s="1">
        <v>90.6</v>
      </c>
      <c r="M195" s="1">
        <v>108.6</v>
      </c>
      <c r="N195" s="1">
        <v>107.6</v>
      </c>
      <c r="O195" s="1">
        <v>111</v>
      </c>
      <c r="P195" s="1">
        <v>96.9</v>
      </c>
      <c r="Q195" s="1">
        <v>18262.6815462347</v>
      </c>
      <c r="R195" s="1">
        <v>19429.771338330302</v>
      </c>
      <c r="S195" s="1">
        <v>23289.212890625</v>
      </c>
      <c r="T195" s="1">
        <v>23078.315788563901</v>
      </c>
      <c r="U195" s="1">
        <v>23799.252656614899</v>
      </c>
      <c r="V195" s="1">
        <v>20778.012023225499</v>
      </c>
      <c r="W195" s="1">
        <v>10929.1708984375</v>
      </c>
      <c r="X195" s="1">
        <v>15724.32421875</v>
      </c>
      <c r="Y195" s="1">
        <v>23289.212890625</v>
      </c>
      <c r="Z195" s="1">
        <v>16669.4296875</v>
      </c>
      <c r="AA195" s="1">
        <v>12925.5771484375</v>
      </c>
      <c r="AB195" s="1">
        <v>13384.8408203125</v>
      </c>
      <c r="AC195" s="1" t="s">
        <v>39</v>
      </c>
      <c r="AD195" s="1" t="s">
        <v>39</v>
      </c>
      <c r="AE195" s="1" t="s">
        <v>39</v>
      </c>
      <c r="AF195" s="1" t="s">
        <v>39</v>
      </c>
      <c r="AG195" s="1" t="s">
        <v>39</v>
      </c>
      <c r="AH195" s="1" t="s">
        <v>39</v>
      </c>
      <c r="AI195" s="1" t="s">
        <v>39</v>
      </c>
      <c r="AJ195" s="1">
        <v>2.1599999999999999E-4</v>
      </c>
      <c r="AK195" s="1">
        <v>6.5199999999999999E-5</v>
      </c>
      <c r="AL195" s="1">
        <v>15</v>
      </c>
      <c r="AM195" s="1">
        <v>34.42</v>
      </c>
    </row>
    <row r="196" spans="1:39">
      <c r="A196" s="1" t="s">
        <v>972</v>
      </c>
      <c r="B196" s="1" t="s">
        <v>149</v>
      </c>
      <c r="C196" s="1">
        <v>11</v>
      </c>
      <c r="D196" s="1" t="s">
        <v>973</v>
      </c>
      <c r="E196" s="1" t="s">
        <v>974</v>
      </c>
      <c r="F196" s="1" t="s">
        <v>975</v>
      </c>
      <c r="G196" s="1" t="s">
        <v>976</v>
      </c>
      <c r="H196" s="1">
        <v>1</v>
      </c>
      <c r="I196" s="1">
        <v>1343.6372200000001</v>
      </c>
      <c r="J196" s="1">
        <v>1.137</v>
      </c>
      <c r="K196" s="1">
        <v>78.900000000000006</v>
      </c>
      <c r="L196" s="1">
        <v>92.2</v>
      </c>
      <c r="M196" s="1">
        <v>107.7</v>
      </c>
      <c r="N196" s="1">
        <v>111.2</v>
      </c>
      <c r="O196" s="1">
        <v>120.3</v>
      </c>
      <c r="P196" s="1">
        <v>89.7</v>
      </c>
      <c r="Q196" s="1">
        <v>29544.531056610602</v>
      </c>
      <c r="R196" s="1">
        <v>34520.519241569396</v>
      </c>
      <c r="S196" s="1">
        <v>40353.57421875</v>
      </c>
      <c r="T196" s="1">
        <v>41663.652420666898</v>
      </c>
      <c r="U196" s="1">
        <v>45076.758823973898</v>
      </c>
      <c r="V196" s="1">
        <v>33599.885058434098</v>
      </c>
      <c r="W196" s="1">
        <v>17680.712890625</v>
      </c>
      <c r="X196" s="1">
        <v>27937.119140625</v>
      </c>
      <c r="Y196" s="1">
        <v>40353.57421875</v>
      </c>
      <c r="Z196" s="1">
        <v>30093.587890625</v>
      </c>
      <c r="AA196" s="1">
        <v>24481.572265625</v>
      </c>
      <c r="AB196" s="1">
        <v>21644.47265625</v>
      </c>
      <c r="AC196" s="1" t="s">
        <v>39</v>
      </c>
      <c r="AD196" s="1" t="s">
        <v>39</v>
      </c>
      <c r="AE196" s="1" t="s">
        <v>39</v>
      </c>
      <c r="AF196" s="1" t="s">
        <v>39</v>
      </c>
      <c r="AG196" s="1" t="s">
        <v>39</v>
      </c>
      <c r="AH196" s="1" t="s">
        <v>39</v>
      </c>
      <c r="AI196" s="1" t="s">
        <v>39</v>
      </c>
      <c r="AJ196" s="1">
        <v>2.1599999999999999E-4</v>
      </c>
      <c r="AK196" s="1">
        <v>1.604E-4</v>
      </c>
      <c r="AL196" s="1">
        <v>25</v>
      </c>
      <c r="AM196" s="1">
        <v>18.77</v>
      </c>
    </row>
    <row r="197" spans="1:39">
      <c r="A197" s="1" t="s">
        <v>977</v>
      </c>
      <c r="B197" s="1" t="s">
        <v>115</v>
      </c>
      <c r="C197" s="1">
        <v>6</v>
      </c>
      <c r="D197" s="1" t="s">
        <v>397</v>
      </c>
      <c r="E197" s="1" t="s">
        <v>978</v>
      </c>
      <c r="F197" s="1" t="s">
        <v>979</v>
      </c>
      <c r="G197" s="1" t="s">
        <v>400</v>
      </c>
      <c r="H197" s="1">
        <v>1</v>
      </c>
      <c r="I197" s="1">
        <v>1659.81592</v>
      </c>
      <c r="J197" s="1">
        <v>1.137</v>
      </c>
      <c r="K197" s="1">
        <v>115.4</v>
      </c>
      <c r="L197" s="1">
        <v>83.9</v>
      </c>
      <c r="M197" s="1">
        <v>86.6</v>
      </c>
      <c r="N197" s="1">
        <v>95.4</v>
      </c>
      <c r="O197" s="1">
        <v>110.5</v>
      </c>
      <c r="P197" s="1">
        <v>108.2</v>
      </c>
      <c r="Q197" s="1">
        <v>28634.9144903755</v>
      </c>
      <c r="R197" s="1">
        <v>20833.149489700099</v>
      </c>
      <c r="S197" s="1">
        <v>21500.103515625</v>
      </c>
      <c r="T197" s="1">
        <v>23685.4164490152</v>
      </c>
      <c r="U197" s="1">
        <v>27419.160681606601</v>
      </c>
      <c r="V197" s="1">
        <v>26860.540004264501</v>
      </c>
      <c r="W197" s="1">
        <v>17136.359375</v>
      </c>
      <c r="X197" s="1">
        <v>16860.064453125</v>
      </c>
      <c r="Y197" s="1">
        <v>21500.103515625</v>
      </c>
      <c r="Z197" s="1">
        <v>17107.9375</v>
      </c>
      <c r="AA197" s="1">
        <v>14891.580078125</v>
      </c>
      <c r="AB197" s="1">
        <v>17303.1015625</v>
      </c>
      <c r="AC197" s="1" t="s">
        <v>39</v>
      </c>
      <c r="AD197" s="1" t="s">
        <v>39</v>
      </c>
      <c r="AE197" s="1" t="s">
        <v>39</v>
      </c>
      <c r="AF197" s="1" t="s">
        <v>39</v>
      </c>
      <c r="AG197" s="1" t="s">
        <v>39</v>
      </c>
      <c r="AH197" s="1" t="s">
        <v>39</v>
      </c>
      <c r="AI197" s="1" t="s">
        <v>39</v>
      </c>
      <c r="AJ197" s="1">
        <v>2.1599999999999999E-4</v>
      </c>
      <c r="AK197" s="1">
        <v>5.5469999999999998E-4</v>
      </c>
      <c r="AL197" s="1">
        <v>25</v>
      </c>
      <c r="AM197" s="1">
        <v>29.03</v>
      </c>
    </row>
    <row r="198" spans="1:39">
      <c r="A198" s="1" t="s">
        <v>663</v>
      </c>
      <c r="B198" s="1" t="s">
        <v>980</v>
      </c>
      <c r="C198" s="1">
        <v>38</v>
      </c>
      <c r="D198" s="1" t="s">
        <v>166</v>
      </c>
      <c r="E198" s="1" t="s">
        <v>665</v>
      </c>
      <c r="F198" s="1" t="s">
        <v>666</v>
      </c>
      <c r="G198" s="1" t="s">
        <v>169</v>
      </c>
      <c r="H198" s="1">
        <v>1</v>
      </c>
      <c r="I198" s="1">
        <v>1411.6570999999999</v>
      </c>
      <c r="J198" s="1">
        <v>1.135</v>
      </c>
      <c r="K198" s="1">
        <v>97.8</v>
      </c>
      <c r="L198" s="1">
        <v>94.2</v>
      </c>
      <c r="M198" s="1">
        <v>90</v>
      </c>
      <c r="N198" s="1">
        <v>106.9</v>
      </c>
      <c r="O198" s="1">
        <v>90.9</v>
      </c>
      <c r="P198" s="1">
        <v>120.1</v>
      </c>
      <c r="Q198" s="1">
        <v>247310.07787775801</v>
      </c>
      <c r="R198" s="1">
        <v>238240.00844648801</v>
      </c>
      <c r="S198" s="1">
        <v>227397.87109375</v>
      </c>
      <c r="T198" s="1">
        <v>270331.69930549798</v>
      </c>
      <c r="U198" s="1">
        <v>229803.91700219701</v>
      </c>
      <c r="V198" s="1">
        <v>303584.85942766903</v>
      </c>
      <c r="W198" s="1">
        <v>148000.94384765599</v>
      </c>
      <c r="X198" s="1">
        <v>192805.3125</v>
      </c>
      <c r="Y198" s="1">
        <v>227397.87109375</v>
      </c>
      <c r="Z198" s="1">
        <v>195260.14355468799</v>
      </c>
      <c r="AA198" s="1">
        <v>124808.46777343799</v>
      </c>
      <c r="AB198" s="1">
        <v>195564.18652343799</v>
      </c>
      <c r="AC198" s="1" t="s">
        <v>39</v>
      </c>
      <c r="AD198" s="1" t="s">
        <v>39</v>
      </c>
      <c r="AE198" s="1" t="s">
        <v>39</v>
      </c>
      <c r="AF198" s="1" t="s">
        <v>39</v>
      </c>
      <c r="AG198" s="1" t="s">
        <v>39</v>
      </c>
      <c r="AH198" s="1" t="s">
        <v>39</v>
      </c>
      <c r="AI198" s="1" t="s">
        <v>39</v>
      </c>
      <c r="AJ198" s="1">
        <v>2.1599999999999999E-4</v>
      </c>
      <c r="AK198" s="1">
        <v>4.3799999999999998E-7</v>
      </c>
      <c r="AL198" s="1">
        <v>56</v>
      </c>
      <c r="AM198" s="1">
        <v>40.07</v>
      </c>
    </row>
    <row r="199" spans="1:39">
      <c r="A199" s="1" t="s">
        <v>981</v>
      </c>
      <c r="B199" s="1" t="s">
        <v>121</v>
      </c>
      <c r="C199" s="1">
        <v>11</v>
      </c>
      <c r="D199" s="1" t="s">
        <v>982</v>
      </c>
      <c r="E199" s="1" t="s">
        <v>983</v>
      </c>
      <c r="F199" s="1" t="s">
        <v>984</v>
      </c>
      <c r="G199" s="1" t="s">
        <v>985</v>
      </c>
      <c r="H199" s="1">
        <v>1</v>
      </c>
      <c r="I199" s="1">
        <v>2262.20633</v>
      </c>
      <c r="J199" s="1">
        <v>1.1339999999999999</v>
      </c>
      <c r="K199" s="1">
        <v>105.9</v>
      </c>
      <c r="L199" s="1">
        <v>72.599999999999994</v>
      </c>
      <c r="M199" s="1">
        <v>103.2</v>
      </c>
      <c r="N199" s="1">
        <v>99.6</v>
      </c>
      <c r="O199" s="1">
        <v>98.5</v>
      </c>
      <c r="P199" s="1">
        <v>120.2</v>
      </c>
      <c r="Q199" s="1">
        <v>215660.17638914401</v>
      </c>
      <c r="R199" s="1">
        <v>147784.27549592601</v>
      </c>
      <c r="S199" s="1">
        <v>210054.9140625</v>
      </c>
      <c r="T199" s="1">
        <v>202665.78980072201</v>
      </c>
      <c r="U199" s="1">
        <v>200467.543050234</v>
      </c>
      <c r="V199" s="1">
        <v>244661.781832868</v>
      </c>
      <c r="W199" s="1">
        <v>129060.287109375</v>
      </c>
      <c r="X199" s="1">
        <v>119600.37109375</v>
      </c>
      <c r="Y199" s="1">
        <v>210054.9140625</v>
      </c>
      <c r="Z199" s="1">
        <v>146385.16796875</v>
      </c>
      <c r="AA199" s="1">
        <v>108875.6328125</v>
      </c>
      <c r="AB199" s="1">
        <v>157606.9453125</v>
      </c>
      <c r="AC199" s="1" t="s">
        <v>39</v>
      </c>
      <c r="AD199" s="1" t="s">
        <v>39</v>
      </c>
      <c r="AE199" s="1" t="s">
        <v>39</v>
      </c>
      <c r="AF199" s="1" t="s">
        <v>39</v>
      </c>
      <c r="AG199" s="1" t="s">
        <v>39</v>
      </c>
      <c r="AH199" s="1" t="s">
        <v>39</v>
      </c>
      <c r="AI199" s="1" t="s">
        <v>39</v>
      </c>
      <c r="AJ199" s="1">
        <v>2.1599999999999999E-4</v>
      </c>
      <c r="AK199" s="1">
        <v>8.5580000000000004E-5</v>
      </c>
      <c r="AL199" s="1">
        <v>16</v>
      </c>
      <c r="AM199" s="1">
        <v>37.36</v>
      </c>
    </row>
    <row r="200" spans="1:39">
      <c r="A200" s="1" t="s">
        <v>986</v>
      </c>
      <c r="B200" s="1" t="s">
        <v>68</v>
      </c>
      <c r="C200" s="1">
        <v>4</v>
      </c>
      <c r="D200" s="1" t="s">
        <v>987</v>
      </c>
      <c r="E200" s="1" t="s">
        <v>988</v>
      </c>
      <c r="F200" s="1" t="s">
        <v>989</v>
      </c>
      <c r="G200" s="1" t="s">
        <v>990</v>
      </c>
      <c r="H200" s="1">
        <v>1</v>
      </c>
      <c r="I200" s="1">
        <v>1738.9771699999999</v>
      </c>
      <c r="J200" s="1">
        <v>1.1339999999999999</v>
      </c>
      <c r="K200" s="1">
        <v>90.6</v>
      </c>
      <c r="L200" s="1">
        <v>98.8</v>
      </c>
      <c r="M200" s="1">
        <v>95.1</v>
      </c>
      <c r="N200" s="1">
        <v>161.30000000000001</v>
      </c>
      <c r="O200" s="1">
        <v>107.9</v>
      </c>
      <c r="P200" s="1">
        <v>46.3</v>
      </c>
      <c r="Q200" s="1">
        <v>11303.0373110856</v>
      </c>
      <c r="R200" s="1">
        <v>12316.005088361</v>
      </c>
      <c r="S200" s="1">
        <v>11862.046875</v>
      </c>
      <c r="T200" s="1">
        <v>20106.742795794202</v>
      </c>
      <c r="U200" s="1">
        <v>13456.609493971901</v>
      </c>
      <c r="V200" s="1">
        <v>5768.8521914533803</v>
      </c>
      <c r="W200" s="1">
        <v>6764.2216796875</v>
      </c>
      <c r="X200" s="1">
        <v>9967.22265625</v>
      </c>
      <c r="Y200" s="1">
        <v>11862.046875</v>
      </c>
      <c r="Z200" s="1">
        <v>14523.0673828125</v>
      </c>
      <c r="AA200" s="1">
        <v>7308.3994140625</v>
      </c>
      <c r="AB200" s="1" t="s">
        <v>46</v>
      </c>
      <c r="AC200" s="1" t="s">
        <v>39</v>
      </c>
      <c r="AD200" s="1" t="s">
        <v>39</v>
      </c>
      <c r="AE200" s="1" t="s">
        <v>39</v>
      </c>
      <c r="AF200" s="1" t="s">
        <v>39</v>
      </c>
      <c r="AG200" s="1" t="s">
        <v>66</v>
      </c>
      <c r="AH200" s="1" t="s">
        <v>59</v>
      </c>
      <c r="AI200" s="1" t="s">
        <v>39</v>
      </c>
      <c r="AJ200" s="1">
        <v>2.1599999999999999E-4</v>
      </c>
      <c r="AK200" s="1">
        <v>7.4520000000000001E-4</v>
      </c>
      <c r="AL200" s="1">
        <v>17</v>
      </c>
      <c r="AM200" s="1">
        <v>47.69</v>
      </c>
    </row>
    <row r="201" spans="1:39">
      <c r="A201" s="1" t="s">
        <v>991</v>
      </c>
      <c r="B201" s="1" t="s">
        <v>121</v>
      </c>
      <c r="C201" s="1">
        <v>9</v>
      </c>
      <c r="D201" s="1" t="s">
        <v>122</v>
      </c>
      <c r="E201" s="1" t="s">
        <v>992</v>
      </c>
      <c r="F201" s="1" t="s">
        <v>699</v>
      </c>
      <c r="G201" s="1" t="s">
        <v>125</v>
      </c>
      <c r="H201" s="1">
        <v>1</v>
      </c>
      <c r="I201" s="1">
        <v>1493.8144600000001</v>
      </c>
      <c r="J201" s="1">
        <v>1.1339999999999999</v>
      </c>
      <c r="K201" s="1">
        <v>116.9</v>
      </c>
      <c r="L201" s="1">
        <v>77.5</v>
      </c>
      <c r="M201" s="1">
        <v>88.9</v>
      </c>
      <c r="N201" s="1">
        <v>100.7</v>
      </c>
      <c r="O201" s="1">
        <v>124.7</v>
      </c>
      <c r="P201" s="1">
        <v>91.2</v>
      </c>
      <c r="Q201" s="1">
        <v>77784.502530744197</v>
      </c>
      <c r="R201" s="1">
        <v>51575.319362252398</v>
      </c>
      <c r="S201" s="1">
        <v>59116.83984375</v>
      </c>
      <c r="T201" s="1">
        <v>67026.832197404394</v>
      </c>
      <c r="U201" s="1">
        <v>82977.379449449305</v>
      </c>
      <c r="V201" s="1">
        <v>60699.657377048003</v>
      </c>
      <c r="W201" s="1">
        <v>46549.578125</v>
      </c>
      <c r="X201" s="1">
        <v>41739.40234375</v>
      </c>
      <c r="Y201" s="1">
        <v>59116.83984375</v>
      </c>
      <c r="Z201" s="1">
        <v>48413.37109375</v>
      </c>
      <c r="AA201" s="1">
        <v>45065.72265625</v>
      </c>
      <c r="AB201" s="1">
        <v>39101.68359375</v>
      </c>
      <c r="AC201" s="1" t="s">
        <v>39</v>
      </c>
      <c r="AD201" s="1" t="s">
        <v>39</v>
      </c>
      <c r="AE201" s="1" t="s">
        <v>39</v>
      </c>
      <c r="AF201" s="1" t="s">
        <v>39</v>
      </c>
      <c r="AG201" s="1" t="s">
        <v>39</v>
      </c>
      <c r="AH201" s="1" t="s">
        <v>39</v>
      </c>
      <c r="AI201" s="1" t="s">
        <v>39</v>
      </c>
      <c r="AJ201" s="1">
        <v>2.1599999999999999E-4</v>
      </c>
      <c r="AK201" s="1">
        <v>8.0700000000000007E-6</v>
      </c>
      <c r="AL201" s="1">
        <v>76</v>
      </c>
      <c r="AM201" s="1">
        <v>33.81</v>
      </c>
    </row>
    <row r="202" spans="1:39">
      <c r="A202" s="1" t="s">
        <v>993</v>
      </c>
      <c r="B202" s="1" t="s">
        <v>61</v>
      </c>
      <c r="C202" s="1">
        <v>10</v>
      </c>
      <c r="D202" s="1" t="s">
        <v>994</v>
      </c>
      <c r="E202" s="1" t="s">
        <v>995</v>
      </c>
      <c r="F202" s="1" t="s">
        <v>996</v>
      </c>
      <c r="G202" s="1" t="s">
        <v>997</v>
      </c>
      <c r="H202" s="1">
        <v>1</v>
      </c>
      <c r="I202" s="1">
        <v>1373.6922199999999</v>
      </c>
      <c r="J202" s="1">
        <v>1.133</v>
      </c>
      <c r="K202" s="1">
        <v>94.6</v>
      </c>
      <c r="L202" s="1">
        <v>92</v>
      </c>
      <c r="M202" s="1">
        <v>99.7</v>
      </c>
      <c r="N202" s="1">
        <v>122.1</v>
      </c>
      <c r="O202" s="1">
        <v>107.1</v>
      </c>
      <c r="P202" s="1">
        <v>84.6</v>
      </c>
      <c r="Q202" s="1">
        <v>146373.982577897</v>
      </c>
      <c r="R202" s="1">
        <v>142470.94394187399</v>
      </c>
      <c r="S202" s="1">
        <v>154269.953125</v>
      </c>
      <c r="T202" s="1">
        <v>189002.682744839</v>
      </c>
      <c r="U202" s="1">
        <v>165785.17665658699</v>
      </c>
      <c r="V202" s="1">
        <v>130945.079461813</v>
      </c>
      <c r="W202" s="1">
        <v>87596.4609375</v>
      </c>
      <c r="X202" s="1">
        <v>115300.34375</v>
      </c>
      <c r="Y202" s="1">
        <v>154269.953125</v>
      </c>
      <c r="Z202" s="1">
        <v>136516.328125</v>
      </c>
      <c r="AA202" s="1">
        <v>90039.34375</v>
      </c>
      <c r="AB202" s="1">
        <v>84352.5859375</v>
      </c>
      <c r="AC202" s="1" t="s">
        <v>39</v>
      </c>
      <c r="AD202" s="1" t="s">
        <v>39</v>
      </c>
      <c r="AE202" s="1" t="s">
        <v>39</v>
      </c>
      <c r="AF202" s="1" t="s">
        <v>39</v>
      </c>
      <c r="AG202" s="1" t="s">
        <v>39</v>
      </c>
      <c r="AH202" s="1" t="s">
        <v>39</v>
      </c>
      <c r="AI202" s="1" t="s">
        <v>39</v>
      </c>
      <c r="AJ202" s="1">
        <v>2.1599999999999999E-4</v>
      </c>
      <c r="AK202" s="1">
        <v>9.9049999999999992E-6</v>
      </c>
      <c r="AL202" s="1">
        <v>23</v>
      </c>
      <c r="AM202" s="1">
        <v>50.71</v>
      </c>
    </row>
    <row r="203" spans="1:39">
      <c r="A203" s="1" t="s">
        <v>998</v>
      </c>
      <c r="B203" s="1" t="s">
        <v>272</v>
      </c>
      <c r="C203" s="1">
        <v>3</v>
      </c>
      <c r="D203" s="1" t="s">
        <v>246</v>
      </c>
      <c r="E203" s="1" t="s">
        <v>999</v>
      </c>
      <c r="F203" s="1" t="s">
        <v>1000</v>
      </c>
      <c r="G203" s="1" t="s">
        <v>249</v>
      </c>
      <c r="H203" s="1">
        <v>1</v>
      </c>
      <c r="I203" s="1">
        <v>2413.1638800000001</v>
      </c>
      <c r="J203" s="1">
        <v>1.1319999999999999</v>
      </c>
      <c r="K203" s="1">
        <v>123.3</v>
      </c>
      <c r="L203" s="1">
        <v>86.5</v>
      </c>
      <c r="M203" s="1">
        <v>65.900000000000006</v>
      </c>
      <c r="N203" s="1">
        <v>96.1</v>
      </c>
      <c r="O203" s="1">
        <v>74.599999999999994</v>
      </c>
      <c r="P203" s="1">
        <v>153.5</v>
      </c>
      <c r="Q203" s="1">
        <v>12441.381440504099</v>
      </c>
      <c r="R203" s="1">
        <v>8720.8656643784198</v>
      </c>
      <c r="S203" s="1">
        <v>6651.3352457741303</v>
      </c>
      <c r="T203" s="1">
        <v>9692.7002115786509</v>
      </c>
      <c r="U203" s="1">
        <v>7529.5992220113903</v>
      </c>
      <c r="V203" s="1">
        <v>15483.4583579192</v>
      </c>
      <c r="W203" s="1">
        <v>7445.45556640625</v>
      </c>
      <c r="X203" s="1">
        <v>7057.71142578125</v>
      </c>
      <c r="Y203" s="1" t="s">
        <v>46</v>
      </c>
      <c r="Z203" s="1">
        <v>7001.021484375</v>
      </c>
      <c r="AA203" s="1" t="s">
        <v>46</v>
      </c>
      <c r="AB203" s="1">
        <v>9974.1796875</v>
      </c>
      <c r="AC203" s="1" t="s">
        <v>39</v>
      </c>
      <c r="AD203" s="1" t="s">
        <v>39</v>
      </c>
      <c r="AE203" s="1" t="s">
        <v>59</v>
      </c>
      <c r="AF203" s="1" t="s">
        <v>39</v>
      </c>
      <c r="AG203" s="1" t="s">
        <v>59</v>
      </c>
      <c r="AH203" s="1" t="s">
        <v>66</v>
      </c>
      <c r="AI203" s="1" t="s">
        <v>39</v>
      </c>
      <c r="AJ203" s="1">
        <v>5.3050000000000005E-4</v>
      </c>
      <c r="AK203" s="1">
        <v>5.862E-3</v>
      </c>
      <c r="AL203" s="1">
        <v>13</v>
      </c>
      <c r="AM203" s="1">
        <v>43.36</v>
      </c>
    </row>
    <row r="204" spans="1:39">
      <c r="A204" s="1" t="s">
        <v>1001</v>
      </c>
      <c r="B204" s="1" t="s">
        <v>188</v>
      </c>
      <c r="C204" s="1">
        <v>12</v>
      </c>
      <c r="D204" s="1" t="s">
        <v>1002</v>
      </c>
      <c r="E204" s="1" t="s">
        <v>1003</v>
      </c>
      <c r="F204" s="1" t="s">
        <v>1004</v>
      </c>
      <c r="G204" s="1" t="s">
        <v>1005</v>
      </c>
      <c r="H204" s="1">
        <v>0</v>
      </c>
      <c r="I204" s="1">
        <v>938.51279999999997</v>
      </c>
      <c r="J204" s="1">
        <v>1.1319999999999999</v>
      </c>
      <c r="K204" s="1">
        <v>84.2</v>
      </c>
      <c r="L204" s="1">
        <v>110.3</v>
      </c>
      <c r="M204" s="1">
        <v>95.7</v>
      </c>
      <c r="N204" s="1">
        <v>124.9</v>
      </c>
      <c r="O204" s="1">
        <v>108.5</v>
      </c>
      <c r="P204" s="1">
        <v>76.5</v>
      </c>
      <c r="Q204" s="1">
        <v>367363.61864583101</v>
      </c>
      <c r="R204" s="1">
        <v>481485.36735091498</v>
      </c>
      <c r="S204" s="1">
        <v>417530.375</v>
      </c>
      <c r="T204" s="1">
        <v>545023.47411042999</v>
      </c>
      <c r="U204" s="1">
        <v>473767.32909543498</v>
      </c>
      <c r="V204" s="1">
        <v>333858.384759721</v>
      </c>
      <c r="W204" s="1">
        <v>219846.125</v>
      </c>
      <c r="X204" s="1">
        <v>389661.40625</v>
      </c>
      <c r="Y204" s="1">
        <v>417530.375</v>
      </c>
      <c r="Z204" s="1">
        <v>393669.5625</v>
      </c>
      <c r="AA204" s="1">
        <v>257307.078125</v>
      </c>
      <c r="AB204" s="1">
        <v>215065.875</v>
      </c>
      <c r="AC204" s="1" t="s">
        <v>39</v>
      </c>
      <c r="AD204" s="1" t="s">
        <v>39</v>
      </c>
      <c r="AE204" s="1" t="s">
        <v>39</v>
      </c>
      <c r="AF204" s="1" t="s">
        <v>39</v>
      </c>
      <c r="AG204" s="1" t="s">
        <v>39</v>
      </c>
      <c r="AH204" s="1" t="s">
        <v>39</v>
      </c>
      <c r="AI204" s="1" t="s">
        <v>39</v>
      </c>
      <c r="AJ204" s="1">
        <v>2.1599999999999999E-4</v>
      </c>
      <c r="AK204" s="1">
        <v>5.6829999999999999E-4</v>
      </c>
      <c r="AL204" s="1">
        <v>34</v>
      </c>
      <c r="AM204" s="1">
        <v>39.92</v>
      </c>
    </row>
    <row r="205" spans="1:39">
      <c r="A205" s="1" t="s">
        <v>1006</v>
      </c>
      <c r="B205" s="1" t="s">
        <v>121</v>
      </c>
      <c r="C205" s="1">
        <v>5</v>
      </c>
      <c r="D205" s="1" t="s">
        <v>1007</v>
      </c>
      <c r="E205" s="1" t="s">
        <v>1008</v>
      </c>
      <c r="F205" s="1" t="s">
        <v>1009</v>
      </c>
      <c r="G205" s="1" t="s">
        <v>1010</v>
      </c>
      <c r="H205" s="1">
        <v>1</v>
      </c>
      <c r="I205" s="1">
        <v>1331.7140199999999</v>
      </c>
      <c r="J205" s="1">
        <v>1.1279999999999999</v>
      </c>
      <c r="K205" s="1">
        <v>78.099999999999994</v>
      </c>
      <c r="L205" s="1">
        <v>91.1</v>
      </c>
      <c r="M205" s="1">
        <v>106</v>
      </c>
      <c r="N205" s="1">
        <v>136.30000000000001</v>
      </c>
      <c r="O205" s="1">
        <v>85.7</v>
      </c>
      <c r="P205" s="1">
        <v>102.8</v>
      </c>
      <c r="Q205" s="1">
        <v>17901.9275814709</v>
      </c>
      <c r="R205" s="1">
        <v>20899.819116701299</v>
      </c>
      <c r="S205" s="1">
        <v>24298.84375</v>
      </c>
      <c r="T205" s="1">
        <v>31254.740755865601</v>
      </c>
      <c r="U205" s="1">
        <v>19650.5742825571</v>
      </c>
      <c r="V205" s="1">
        <v>23574.367146869201</v>
      </c>
      <c r="W205" s="1">
        <v>10713.2802734375</v>
      </c>
      <c r="X205" s="1">
        <v>16914.01953125</v>
      </c>
      <c r="Y205" s="1">
        <v>24298.84375</v>
      </c>
      <c r="Z205" s="1">
        <v>22575.248046875</v>
      </c>
      <c r="AA205" s="1">
        <v>10672.39453125</v>
      </c>
      <c r="AB205" s="1">
        <v>15186.205078125</v>
      </c>
      <c r="AC205" s="1" t="s">
        <v>39</v>
      </c>
      <c r="AD205" s="1" t="s">
        <v>39</v>
      </c>
      <c r="AE205" s="1" t="s">
        <v>39</v>
      </c>
      <c r="AF205" s="1" t="s">
        <v>39</v>
      </c>
      <c r="AG205" s="1" t="s">
        <v>39</v>
      </c>
      <c r="AH205" s="1" t="s">
        <v>66</v>
      </c>
      <c r="AI205" s="1" t="s">
        <v>39</v>
      </c>
      <c r="AJ205" s="1">
        <v>2.1599999999999999E-4</v>
      </c>
      <c r="AK205" s="1">
        <v>4.616E-4</v>
      </c>
      <c r="AL205" s="1">
        <v>18</v>
      </c>
      <c r="AM205" s="1">
        <v>37.049999999999997</v>
      </c>
    </row>
    <row r="206" spans="1:39">
      <c r="A206" s="1" t="s">
        <v>1011</v>
      </c>
      <c r="B206" s="1" t="s">
        <v>1012</v>
      </c>
      <c r="C206" s="1">
        <v>16</v>
      </c>
      <c r="D206" s="1" t="s">
        <v>1013</v>
      </c>
      <c r="E206" s="1" t="s">
        <v>1014</v>
      </c>
      <c r="F206" s="1" t="s">
        <v>1015</v>
      </c>
      <c r="G206" s="1" t="s">
        <v>1016</v>
      </c>
      <c r="H206" s="1">
        <v>0</v>
      </c>
      <c r="I206" s="1">
        <v>1854.8591799999999</v>
      </c>
      <c r="J206" s="1">
        <v>1.1259999999999999</v>
      </c>
      <c r="K206" s="1">
        <v>91.1</v>
      </c>
      <c r="L206" s="1">
        <v>110.3</v>
      </c>
      <c r="M206" s="1">
        <v>89.1</v>
      </c>
      <c r="N206" s="1">
        <v>102</v>
      </c>
      <c r="O206" s="1">
        <v>105</v>
      </c>
      <c r="P206" s="1">
        <v>102.6</v>
      </c>
      <c r="Q206" s="1">
        <v>114969.539084288</v>
      </c>
      <c r="R206" s="1">
        <v>139303.37765125401</v>
      </c>
      <c r="S206" s="1">
        <v>112519.232421875</v>
      </c>
      <c r="T206" s="1">
        <v>128713.061407179</v>
      </c>
      <c r="U206" s="1">
        <v>132503.62410019999</v>
      </c>
      <c r="V206" s="1">
        <v>129484.124792662</v>
      </c>
      <c r="W206" s="1">
        <v>68802.696777343794</v>
      </c>
      <c r="X206" s="1">
        <v>112736.86328125</v>
      </c>
      <c r="Y206" s="1">
        <v>112519.232421875</v>
      </c>
      <c r="Z206" s="1">
        <v>92969.2333984375</v>
      </c>
      <c r="AA206" s="1">
        <v>71963.8486328125</v>
      </c>
      <c r="AB206" s="1">
        <v>83411.4638671875</v>
      </c>
      <c r="AC206" s="1" t="s">
        <v>39</v>
      </c>
      <c r="AD206" s="1" t="s">
        <v>39</v>
      </c>
      <c r="AE206" s="1" t="s">
        <v>39</v>
      </c>
      <c r="AF206" s="1" t="s">
        <v>39</v>
      </c>
      <c r="AG206" s="1" t="s">
        <v>39</v>
      </c>
      <c r="AH206" s="1" t="s">
        <v>39</v>
      </c>
      <c r="AI206" s="1" t="s">
        <v>39</v>
      </c>
      <c r="AJ206" s="1">
        <v>2.1599999999999999E-4</v>
      </c>
      <c r="AK206" s="1">
        <v>1.3140000000000001E-8</v>
      </c>
      <c r="AL206" s="1">
        <v>78</v>
      </c>
      <c r="AM206" s="1">
        <v>38.42</v>
      </c>
    </row>
    <row r="207" spans="1:39">
      <c r="A207" s="1" t="s">
        <v>1017</v>
      </c>
      <c r="B207" s="1" t="s">
        <v>1018</v>
      </c>
      <c r="C207" s="1">
        <v>20</v>
      </c>
      <c r="D207" s="1" t="s">
        <v>211</v>
      </c>
      <c r="E207" s="1" t="s">
        <v>1019</v>
      </c>
      <c r="F207" s="1" t="s">
        <v>1020</v>
      </c>
      <c r="G207" s="1" t="s">
        <v>214</v>
      </c>
      <c r="H207" s="1">
        <v>1</v>
      </c>
      <c r="I207" s="1">
        <v>1742.82538</v>
      </c>
      <c r="J207" s="1">
        <v>1.1259999999999999</v>
      </c>
      <c r="K207" s="1">
        <v>94.2</v>
      </c>
      <c r="L207" s="1">
        <v>83.1</v>
      </c>
      <c r="M207" s="1">
        <v>108.2</v>
      </c>
      <c r="N207" s="1">
        <v>121.8</v>
      </c>
      <c r="O207" s="1">
        <v>93.7</v>
      </c>
      <c r="P207" s="1">
        <v>98.9</v>
      </c>
      <c r="Q207" s="1">
        <v>926607.55056497396</v>
      </c>
      <c r="R207" s="1">
        <v>817472.71698214195</v>
      </c>
      <c r="S207" s="1">
        <v>1064185.671875</v>
      </c>
      <c r="T207" s="1">
        <v>1197829.09380404</v>
      </c>
      <c r="U207" s="1">
        <v>921957.78941976698</v>
      </c>
      <c r="V207" s="1">
        <v>972970.87193537201</v>
      </c>
      <c r="W207" s="1">
        <v>554521.6484375</v>
      </c>
      <c r="X207" s="1">
        <v>661572.6875</v>
      </c>
      <c r="Y207" s="1">
        <v>1064185.671875</v>
      </c>
      <c r="Z207" s="1">
        <v>865189.9921875</v>
      </c>
      <c r="AA207" s="1">
        <v>500723.140625</v>
      </c>
      <c r="AB207" s="1">
        <v>626771.234375</v>
      </c>
      <c r="AC207" s="1" t="s">
        <v>39</v>
      </c>
      <c r="AD207" s="1" t="s">
        <v>39</v>
      </c>
      <c r="AE207" s="1" t="s">
        <v>39</v>
      </c>
      <c r="AF207" s="1" t="s">
        <v>39</v>
      </c>
      <c r="AG207" s="1" t="s">
        <v>39</v>
      </c>
      <c r="AH207" s="1" t="s">
        <v>39</v>
      </c>
      <c r="AI207" s="1" t="s">
        <v>39</v>
      </c>
      <c r="AJ207" s="1">
        <v>2.1599999999999999E-4</v>
      </c>
      <c r="AK207" s="1">
        <v>1.667E-8</v>
      </c>
      <c r="AL207" s="1">
        <v>36</v>
      </c>
      <c r="AM207" s="1">
        <v>38.18</v>
      </c>
    </row>
    <row r="208" spans="1:39">
      <c r="A208" s="1" t="s">
        <v>1021</v>
      </c>
      <c r="B208" s="1" t="s">
        <v>149</v>
      </c>
      <c r="C208" s="1">
        <v>2</v>
      </c>
      <c r="D208" s="1" t="s">
        <v>1022</v>
      </c>
      <c r="E208" s="1" t="s">
        <v>1023</v>
      </c>
      <c r="F208" s="1" t="s">
        <v>1024</v>
      </c>
      <c r="G208" s="1" t="s">
        <v>1025</v>
      </c>
      <c r="H208" s="1">
        <v>1</v>
      </c>
      <c r="I208" s="1">
        <v>1155.5503100000001</v>
      </c>
      <c r="J208" s="1">
        <v>1.1240000000000001</v>
      </c>
      <c r="K208" s="1">
        <v>75.8</v>
      </c>
      <c r="L208" s="1">
        <v>123.1</v>
      </c>
      <c r="M208" s="1">
        <v>88.2</v>
      </c>
      <c r="N208" s="1">
        <v>103.3</v>
      </c>
      <c r="O208" s="1">
        <v>85.2</v>
      </c>
      <c r="P208" s="1">
        <v>124.3</v>
      </c>
      <c r="Q208" s="1">
        <v>24822.742201872101</v>
      </c>
      <c r="R208" s="1">
        <v>40325.263264399502</v>
      </c>
      <c r="S208" s="1">
        <v>28895.287109375</v>
      </c>
      <c r="T208" s="1">
        <v>33844.742346831903</v>
      </c>
      <c r="U208" s="1">
        <v>27898.265758863199</v>
      </c>
      <c r="V208" s="1">
        <v>40721.254745170299</v>
      </c>
      <c r="W208" s="1">
        <v>14854.9921875</v>
      </c>
      <c r="X208" s="1">
        <v>32634.841796875</v>
      </c>
      <c r="Y208" s="1">
        <v>28895.287109375</v>
      </c>
      <c r="Z208" s="1">
        <v>24446.001953125</v>
      </c>
      <c r="AA208" s="1">
        <v>15151.7861328125</v>
      </c>
      <c r="AB208" s="1">
        <v>26231.9375</v>
      </c>
      <c r="AC208" s="1" t="s">
        <v>66</v>
      </c>
      <c r="AD208" s="1" t="s">
        <v>66</v>
      </c>
      <c r="AE208" s="1" t="s">
        <v>39</v>
      </c>
      <c r="AF208" s="1" t="s">
        <v>66</v>
      </c>
      <c r="AG208" s="1" t="s">
        <v>39</v>
      </c>
      <c r="AH208" s="1" t="s">
        <v>66</v>
      </c>
      <c r="AI208" s="1" t="s">
        <v>39</v>
      </c>
      <c r="AJ208" s="1">
        <v>1.206E-3</v>
      </c>
      <c r="AK208" s="1">
        <v>1.376E-2</v>
      </c>
      <c r="AL208" s="1">
        <v>11</v>
      </c>
      <c r="AM208" s="1">
        <v>31.03</v>
      </c>
    </row>
    <row r="209" spans="1:39">
      <c r="A209" s="1" t="s">
        <v>1026</v>
      </c>
      <c r="B209" s="1" t="s">
        <v>121</v>
      </c>
      <c r="C209" s="1">
        <v>4</v>
      </c>
      <c r="D209" s="1" t="s">
        <v>1027</v>
      </c>
      <c r="E209" s="1" t="s">
        <v>1028</v>
      </c>
      <c r="F209" s="1" t="s">
        <v>1029</v>
      </c>
      <c r="G209" s="1" t="s">
        <v>1030</v>
      </c>
      <c r="H209" s="1">
        <v>0</v>
      </c>
      <c r="I209" s="1">
        <v>1273.6721500000001</v>
      </c>
      <c r="J209" s="1">
        <v>1.1240000000000001</v>
      </c>
      <c r="K209" s="1">
        <v>92.5</v>
      </c>
      <c r="L209" s="1">
        <v>86.2</v>
      </c>
      <c r="M209" s="1">
        <v>101.9</v>
      </c>
      <c r="N209" s="1">
        <v>102.5</v>
      </c>
      <c r="O209" s="1">
        <v>114.5</v>
      </c>
      <c r="P209" s="1">
        <v>102.5</v>
      </c>
      <c r="Q209" s="1">
        <v>14870.5414147764</v>
      </c>
      <c r="R209" s="1">
        <v>13864.4225607631</v>
      </c>
      <c r="S209" s="1">
        <v>16386.583984375</v>
      </c>
      <c r="T209" s="1">
        <v>16492.604281662901</v>
      </c>
      <c r="U209" s="1">
        <v>18415.1603110746</v>
      </c>
      <c r="V209" s="1">
        <v>16479.907457167599</v>
      </c>
      <c r="W209" s="1">
        <v>8899.1689453125</v>
      </c>
      <c r="X209" s="1">
        <v>11220.341796875</v>
      </c>
      <c r="Y209" s="1">
        <v>16386.583984375</v>
      </c>
      <c r="Z209" s="1">
        <v>11912.5810546875</v>
      </c>
      <c r="AA209" s="1">
        <v>10001.4306640625</v>
      </c>
      <c r="AB209" s="1">
        <v>10616.0751953125</v>
      </c>
      <c r="AC209" s="1" t="s">
        <v>66</v>
      </c>
      <c r="AD209" s="1" t="s">
        <v>66</v>
      </c>
      <c r="AE209" s="1" t="s">
        <v>39</v>
      </c>
      <c r="AF209" s="1" t="s">
        <v>39</v>
      </c>
      <c r="AG209" s="1" t="s">
        <v>39</v>
      </c>
      <c r="AH209" s="1" t="s">
        <v>39</v>
      </c>
      <c r="AI209" s="1" t="s">
        <v>39</v>
      </c>
      <c r="AJ209" s="1">
        <v>5.3050000000000005E-4</v>
      </c>
      <c r="AK209" s="1">
        <v>5.267E-3</v>
      </c>
      <c r="AL209" s="1">
        <v>3</v>
      </c>
      <c r="AM209" s="1">
        <v>20.23</v>
      </c>
    </row>
    <row r="210" spans="1:39">
      <c r="A210" s="1" t="s">
        <v>1031</v>
      </c>
      <c r="B210" s="1" t="s">
        <v>48</v>
      </c>
      <c r="C210" s="1">
        <v>6</v>
      </c>
      <c r="D210" s="1" t="s">
        <v>425</v>
      </c>
      <c r="E210" s="1" t="s">
        <v>1032</v>
      </c>
      <c r="F210" s="1" t="s">
        <v>1033</v>
      </c>
      <c r="G210" s="1" t="s">
        <v>428</v>
      </c>
      <c r="H210" s="1">
        <v>0</v>
      </c>
      <c r="I210" s="1">
        <v>2151.1338999999998</v>
      </c>
      <c r="J210" s="1">
        <v>1.1220000000000001</v>
      </c>
      <c r="K210" s="1">
        <v>101.4</v>
      </c>
      <c r="L210" s="1">
        <v>96.8</v>
      </c>
      <c r="M210" s="1">
        <v>85.7</v>
      </c>
      <c r="N210" s="1">
        <v>93.3</v>
      </c>
      <c r="O210" s="1">
        <v>114.2</v>
      </c>
      <c r="P210" s="1">
        <v>108.6</v>
      </c>
      <c r="Q210" s="1">
        <v>18389.509723911699</v>
      </c>
      <c r="R210" s="1">
        <v>17570.561181924801</v>
      </c>
      <c r="S210" s="1">
        <v>15540.8857421875</v>
      </c>
      <c r="T210" s="1">
        <v>16933.292798456299</v>
      </c>
      <c r="U210" s="1">
        <v>20721.739171142301</v>
      </c>
      <c r="V210" s="1">
        <v>19707.210621878501</v>
      </c>
      <c r="W210" s="1">
        <v>11005.0703125</v>
      </c>
      <c r="X210" s="1">
        <v>14219.68359375</v>
      </c>
      <c r="Y210" s="1">
        <v>15540.8857421875</v>
      </c>
      <c r="Z210" s="1">
        <v>12230.8896484375</v>
      </c>
      <c r="AA210" s="1">
        <v>11254.1533203125</v>
      </c>
      <c r="AB210" s="1">
        <v>12695.048828125</v>
      </c>
      <c r="AC210" s="1" t="s">
        <v>39</v>
      </c>
      <c r="AD210" s="1" t="s">
        <v>39</v>
      </c>
      <c r="AE210" s="1" t="s">
        <v>39</v>
      </c>
      <c r="AF210" s="1" t="s">
        <v>66</v>
      </c>
      <c r="AG210" s="1" t="s">
        <v>66</v>
      </c>
      <c r="AH210" s="1" t="s">
        <v>39</v>
      </c>
      <c r="AI210" s="1" t="s">
        <v>39</v>
      </c>
      <c r="AJ210" s="1">
        <v>2.1599999999999999E-4</v>
      </c>
      <c r="AK210" s="1">
        <v>5.287E-4</v>
      </c>
      <c r="AL210" s="1">
        <v>14</v>
      </c>
      <c r="AM210" s="1">
        <v>27.34</v>
      </c>
    </row>
    <row r="211" spans="1:39">
      <c r="A211" s="1" t="s">
        <v>1034</v>
      </c>
      <c r="B211" s="1" t="s">
        <v>48</v>
      </c>
      <c r="C211" s="1">
        <v>2</v>
      </c>
      <c r="D211" s="1" t="s">
        <v>1035</v>
      </c>
      <c r="E211" s="1" t="s">
        <v>1036</v>
      </c>
      <c r="F211" s="1" t="s">
        <v>1037</v>
      </c>
      <c r="G211" s="1" t="s">
        <v>1038</v>
      </c>
      <c r="H211" s="1">
        <v>1</v>
      </c>
      <c r="I211" s="1">
        <v>1921.90725</v>
      </c>
      <c r="J211" s="1">
        <v>1.121</v>
      </c>
      <c r="K211" s="1">
        <v>95.8</v>
      </c>
      <c r="L211" s="1">
        <v>102.4</v>
      </c>
      <c r="M211" s="1">
        <v>77.7</v>
      </c>
      <c r="N211" s="1">
        <v>107.4</v>
      </c>
      <c r="O211" s="1">
        <v>104.4</v>
      </c>
      <c r="P211" s="1">
        <v>112.3</v>
      </c>
      <c r="Q211" s="1">
        <v>10169.7061918164</v>
      </c>
      <c r="R211" s="1">
        <v>10868.3474444517</v>
      </c>
      <c r="S211" s="1">
        <v>8245.93359375</v>
      </c>
      <c r="T211" s="1">
        <v>11395.9572458819</v>
      </c>
      <c r="U211" s="1">
        <v>11087.4864833671</v>
      </c>
      <c r="V211" s="1">
        <v>11924.078765379099</v>
      </c>
      <c r="W211" s="1">
        <v>6085.98779296875</v>
      </c>
      <c r="X211" s="1">
        <v>8795.6474609375</v>
      </c>
      <c r="Y211" s="1">
        <v>8245.93359375</v>
      </c>
      <c r="Z211" s="1">
        <v>8231.28125</v>
      </c>
      <c r="AA211" s="1">
        <v>6021.70849609375</v>
      </c>
      <c r="AB211" s="1">
        <v>7681.2880859375</v>
      </c>
      <c r="AC211" s="1" t="s">
        <v>66</v>
      </c>
      <c r="AD211" s="1" t="s">
        <v>39</v>
      </c>
      <c r="AE211" s="1" t="s">
        <v>66</v>
      </c>
      <c r="AF211" s="1" t="s">
        <v>39</v>
      </c>
      <c r="AG211" s="1" t="s">
        <v>66</v>
      </c>
      <c r="AH211" s="1" t="s">
        <v>66</v>
      </c>
      <c r="AI211" s="1" t="s">
        <v>39</v>
      </c>
      <c r="AJ211" s="1">
        <v>2.1599999999999999E-4</v>
      </c>
      <c r="AK211" s="1">
        <v>1.1400000000000001E-4</v>
      </c>
      <c r="AL211" s="1">
        <v>16</v>
      </c>
      <c r="AM211" s="1">
        <v>33.71</v>
      </c>
    </row>
    <row r="212" spans="1:39">
      <c r="A212" s="1" t="s">
        <v>1039</v>
      </c>
      <c r="B212" s="1" t="s">
        <v>1040</v>
      </c>
      <c r="C212" s="1">
        <v>4</v>
      </c>
      <c r="D212" s="1" t="s">
        <v>1041</v>
      </c>
      <c r="E212" s="1" t="s">
        <v>1042</v>
      </c>
      <c r="F212" s="1" t="s">
        <v>1043</v>
      </c>
      <c r="G212" s="1" t="s">
        <v>1044</v>
      </c>
      <c r="H212" s="1">
        <v>1</v>
      </c>
      <c r="I212" s="1">
        <v>1639.7930699999999</v>
      </c>
      <c r="J212" s="1">
        <v>1.119</v>
      </c>
      <c r="K212" s="1">
        <v>96.5</v>
      </c>
      <c r="L212" s="1">
        <v>78.900000000000006</v>
      </c>
      <c r="M212" s="1">
        <v>109.2</v>
      </c>
      <c r="N212" s="1">
        <v>122.2</v>
      </c>
      <c r="O212" s="1">
        <v>102.8</v>
      </c>
      <c r="P212" s="1">
        <v>90.4</v>
      </c>
      <c r="Q212" s="1">
        <v>9542.1448792526098</v>
      </c>
      <c r="R212" s="1">
        <v>7808.3352508284897</v>
      </c>
      <c r="S212" s="1">
        <v>10800.5595703125</v>
      </c>
      <c r="T212" s="1">
        <v>12089.5426289077</v>
      </c>
      <c r="U212" s="1">
        <v>10174.2917185845</v>
      </c>
      <c r="V212" s="1">
        <v>8944.1251804742296</v>
      </c>
      <c r="W212" s="1">
        <v>5710.42822265625</v>
      </c>
      <c r="X212" s="1">
        <v>6319.20947265625</v>
      </c>
      <c r="Y212" s="1">
        <v>10800.5595703125</v>
      </c>
      <c r="Z212" s="1">
        <v>8732.2568359375</v>
      </c>
      <c r="AA212" s="1">
        <v>5525.74462890625</v>
      </c>
      <c r="AB212" s="1">
        <v>5761.65283203125</v>
      </c>
      <c r="AC212" s="1" t="s">
        <v>66</v>
      </c>
      <c r="AD212" s="1" t="s">
        <v>66</v>
      </c>
      <c r="AE212" s="1" t="s">
        <v>39</v>
      </c>
      <c r="AF212" s="1" t="s">
        <v>39</v>
      </c>
      <c r="AG212" s="1" t="s">
        <v>39</v>
      </c>
      <c r="AH212" s="1" t="s">
        <v>39</v>
      </c>
      <c r="AI212" s="1" t="s">
        <v>39</v>
      </c>
      <c r="AJ212" s="1">
        <v>1.0139999999999999E-3</v>
      </c>
      <c r="AK212" s="1">
        <v>8.8599999999999998E-3</v>
      </c>
      <c r="AL212" s="1">
        <v>17</v>
      </c>
      <c r="AM212" s="1">
        <v>34.840000000000003</v>
      </c>
    </row>
    <row r="213" spans="1:39">
      <c r="A213" s="1" t="s">
        <v>1045</v>
      </c>
      <c r="B213" s="1" t="s">
        <v>1046</v>
      </c>
      <c r="C213" s="1">
        <v>19</v>
      </c>
      <c r="D213" s="1" t="s">
        <v>1047</v>
      </c>
      <c r="E213" s="1" t="s">
        <v>1048</v>
      </c>
      <c r="F213" s="1" t="s">
        <v>1049</v>
      </c>
      <c r="G213" s="1" t="s">
        <v>1050</v>
      </c>
      <c r="H213" s="1">
        <v>1</v>
      </c>
      <c r="I213" s="1">
        <v>2185.0495000000001</v>
      </c>
      <c r="J213" s="1">
        <v>1.119</v>
      </c>
      <c r="K213" s="1">
        <v>89.4</v>
      </c>
      <c r="L213" s="1">
        <v>71.900000000000006</v>
      </c>
      <c r="M213" s="1">
        <v>117.1</v>
      </c>
      <c r="N213" s="1">
        <v>80.400000000000006</v>
      </c>
      <c r="O213" s="1">
        <v>96.3</v>
      </c>
      <c r="P213" s="1">
        <v>145</v>
      </c>
      <c r="Q213" s="1">
        <v>129576.87706822901</v>
      </c>
      <c r="R213" s="1">
        <v>104242.724622177</v>
      </c>
      <c r="S213" s="1">
        <v>169762.515625</v>
      </c>
      <c r="T213" s="1">
        <v>116597.97099085301</v>
      </c>
      <c r="U213" s="1">
        <v>139629.02176413499</v>
      </c>
      <c r="V213" s="1">
        <v>210309.90857270101</v>
      </c>
      <c r="W213" s="1">
        <v>77544.353515625</v>
      </c>
      <c r="X213" s="1">
        <v>84362.619140625</v>
      </c>
      <c r="Y213" s="1">
        <v>169762.515625</v>
      </c>
      <c r="Z213" s="1">
        <v>84218.5234375</v>
      </c>
      <c r="AA213" s="1">
        <v>75833.712890625</v>
      </c>
      <c r="AB213" s="1">
        <v>135478.0546875</v>
      </c>
      <c r="AC213" s="1" t="s">
        <v>39</v>
      </c>
      <c r="AD213" s="1" t="s">
        <v>39</v>
      </c>
      <c r="AE213" s="1" t="s">
        <v>39</v>
      </c>
      <c r="AF213" s="1" t="s">
        <v>39</v>
      </c>
      <c r="AG213" s="1" t="s">
        <v>39</v>
      </c>
      <c r="AH213" s="1" t="s">
        <v>39</v>
      </c>
      <c r="AI213" s="1" t="s">
        <v>39</v>
      </c>
      <c r="AJ213" s="1">
        <v>2.1599999999999999E-4</v>
      </c>
      <c r="AK213" s="1">
        <v>8.8059999999999996E-8</v>
      </c>
      <c r="AL213" s="1">
        <v>32</v>
      </c>
      <c r="AM213" s="1">
        <v>40.18</v>
      </c>
    </row>
    <row r="214" spans="1:39">
      <c r="A214" s="1" t="s">
        <v>330</v>
      </c>
      <c r="B214" s="1" t="s">
        <v>1051</v>
      </c>
      <c r="C214" s="1">
        <v>5</v>
      </c>
      <c r="D214" s="1" t="s">
        <v>332</v>
      </c>
      <c r="E214" s="1" t="s">
        <v>333</v>
      </c>
      <c r="F214" s="1" t="s">
        <v>334</v>
      </c>
      <c r="G214" s="1" t="s">
        <v>335</v>
      </c>
      <c r="H214" s="1">
        <v>1</v>
      </c>
      <c r="I214" s="1">
        <v>1794.82232</v>
      </c>
      <c r="J214" s="1">
        <v>1.1180000000000001</v>
      </c>
      <c r="K214" s="1">
        <v>123.9</v>
      </c>
      <c r="L214" s="1">
        <v>77.400000000000006</v>
      </c>
      <c r="M214" s="1">
        <v>106.1</v>
      </c>
      <c r="N214" s="1">
        <v>125.9</v>
      </c>
      <c r="O214" s="1">
        <v>138.5</v>
      </c>
      <c r="P214" s="1">
        <v>28.2</v>
      </c>
      <c r="Q214" s="1">
        <v>19337.951009376899</v>
      </c>
      <c r="R214" s="1">
        <v>12081.5065914487</v>
      </c>
      <c r="S214" s="1">
        <v>16555.2109375</v>
      </c>
      <c r="T214" s="1">
        <v>19651.100927559099</v>
      </c>
      <c r="U214" s="1">
        <v>21622.444345468801</v>
      </c>
      <c r="V214" s="1">
        <v>4407.7225283324196</v>
      </c>
      <c r="W214" s="1">
        <v>11572.658203125</v>
      </c>
      <c r="X214" s="1">
        <v>9777.4453125</v>
      </c>
      <c r="Y214" s="1">
        <v>16555.2109375</v>
      </c>
      <c r="Z214" s="1">
        <v>14193.9580078125</v>
      </c>
      <c r="AA214" s="1">
        <v>11743.333984375</v>
      </c>
      <c r="AB214" s="1" t="s">
        <v>46</v>
      </c>
      <c r="AC214" s="1" t="s">
        <v>39</v>
      </c>
      <c r="AD214" s="1" t="s">
        <v>39</v>
      </c>
      <c r="AE214" s="1" t="s">
        <v>39</v>
      </c>
      <c r="AF214" s="1" t="s">
        <v>39</v>
      </c>
      <c r="AG214" s="1" t="s">
        <v>39</v>
      </c>
      <c r="AH214" s="1" t="s">
        <v>59</v>
      </c>
      <c r="AI214" s="1" t="s">
        <v>39</v>
      </c>
      <c r="AJ214" s="1">
        <v>2.1599999999999999E-4</v>
      </c>
      <c r="AK214" s="1">
        <v>9.745E-4</v>
      </c>
      <c r="AL214" s="1">
        <v>16</v>
      </c>
      <c r="AM214" s="1">
        <v>46.3</v>
      </c>
    </row>
    <row r="215" spans="1:39">
      <c r="A215" s="1" t="s">
        <v>1052</v>
      </c>
      <c r="B215" s="1" t="s">
        <v>234</v>
      </c>
      <c r="C215" s="1">
        <v>11</v>
      </c>
      <c r="D215" s="1" t="s">
        <v>144</v>
      </c>
      <c r="E215" s="1" t="s">
        <v>1053</v>
      </c>
      <c r="F215" s="1" t="s">
        <v>1054</v>
      </c>
      <c r="G215" s="1" t="s">
        <v>147</v>
      </c>
      <c r="H215" s="1">
        <v>1</v>
      </c>
      <c r="I215" s="1">
        <v>1752.8699300000001</v>
      </c>
      <c r="J215" s="1">
        <v>1.1180000000000001</v>
      </c>
      <c r="K215" s="1">
        <v>77.2</v>
      </c>
      <c r="L215" s="1">
        <v>117.7</v>
      </c>
      <c r="M215" s="1">
        <v>99.6</v>
      </c>
      <c r="N215" s="1">
        <v>111.3</v>
      </c>
      <c r="O215" s="1">
        <v>142.19999999999999</v>
      </c>
      <c r="P215" s="1">
        <v>52</v>
      </c>
      <c r="Q215" s="1">
        <v>36834.096469977798</v>
      </c>
      <c r="R215" s="1">
        <v>56206.338869947896</v>
      </c>
      <c r="S215" s="1">
        <v>47534.90234375</v>
      </c>
      <c r="T215" s="1">
        <v>53125.124544560902</v>
      </c>
      <c r="U215" s="1">
        <v>67886.775140743004</v>
      </c>
      <c r="V215" s="1">
        <v>24828.156831244702</v>
      </c>
      <c r="W215" s="1">
        <v>22043.101074218801</v>
      </c>
      <c r="X215" s="1">
        <v>45487.2412109375</v>
      </c>
      <c r="Y215" s="1">
        <v>47534.90234375</v>
      </c>
      <c r="Z215" s="1">
        <v>38372.1904296875</v>
      </c>
      <c r="AA215" s="1">
        <v>36869.88671875</v>
      </c>
      <c r="AB215" s="1">
        <v>15993.875</v>
      </c>
      <c r="AC215" s="1" t="s">
        <v>39</v>
      </c>
      <c r="AD215" s="1" t="s">
        <v>39</v>
      </c>
      <c r="AE215" s="1" t="s">
        <v>39</v>
      </c>
      <c r="AF215" s="1" t="s">
        <v>39</v>
      </c>
      <c r="AG215" s="1" t="s">
        <v>39</v>
      </c>
      <c r="AH215" s="1" t="s">
        <v>39</v>
      </c>
      <c r="AI215" s="1" t="s">
        <v>39</v>
      </c>
      <c r="AJ215" s="1">
        <v>2.1599999999999999E-4</v>
      </c>
      <c r="AK215" s="1">
        <v>9.6349999999999997E-7</v>
      </c>
      <c r="AL215" s="1">
        <v>58</v>
      </c>
      <c r="AM215" s="1">
        <v>51.53</v>
      </c>
    </row>
    <row r="216" spans="1:39">
      <c r="A216" s="1" t="s">
        <v>1055</v>
      </c>
      <c r="B216" s="1" t="s">
        <v>234</v>
      </c>
      <c r="C216" s="1">
        <v>6</v>
      </c>
      <c r="D216" s="1" t="s">
        <v>397</v>
      </c>
      <c r="E216" s="1" t="s">
        <v>1056</v>
      </c>
      <c r="F216" s="1" t="s">
        <v>1057</v>
      </c>
      <c r="G216" s="1" t="s">
        <v>400</v>
      </c>
      <c r="H216" s="1">
        <v>1</v>
      </c>
      <c r="I216" s="1">
        <v>1655.7733800000001</v>
      </c>
      <c r="J216" s="1">
        <v>1.117</v>
      </c>
      <c r="K216" s="1">
        <v>103.3</v>
      </c>
      <c r="L216" s="1">
        <v>93.2</v>
      </c>
      <c r="M216" s="1">
        <v>90.7</v>
      </c>
      <c r="N216" s="1">
        <v>120.8</v>
      </c>
      <c r="O216" s="1">
        <v>104</v>
      </c>
      <c r="P216" s="1">
        <v>88</v>
      </c>
      <c r="Q216" s="1">
        <v>15546.047796090301</v>
      </c>
      <c r="R216" s="1">
        <v>14016.3810427227</v>
      </c>
      <c r="S216" s="1">
        <v>13645.2978515625</v>
      </c>
      <c r="T216" s="1">
        <v>18167.3296183645</v>
      </c>
      <c r="U216" s="1">
        <v>15651.39339334</v>
      </c>
      <c r="V216" s="1">
        <v>13241.6316960657</v>
      </c>
      <c r="W216" s="1">
        <v>9303.4208984375</v>
      </c>
      <c r="X216" s="1">
        <v>11343.3203125</v>
      </c>
      <c r="Y216" s="1">
        <v>13645.2978515625</v>
      </c>
      <c r="Z216" s="1">
        <v>13122.232421875</v>
      </c>
      <c r="AA216" s="1">
        <v>8500.4052734375</v>
      </c>
      <c r="AB216" s="1">
        <v>8530.033203125</v>
      </c>
      <c r="AC216" s="1" t="s">
        <v>39</v>
      </c>
      <c r="AD216" s="1" t="s">
        <v>39</v>
      </c>
      <c r="AE216" s="1" t="s">
        <v>39</v>
      </c>
      <c r="AF216" s="1" t="s">
        <v>39</v>
      </c>
      <c r="AG216" s="1" t="s">
        <v>39</v>
      </c>
      <c r="AH216" s="1" t="s">
        <v>39</v>
      </c>
      <c r="AI216" s="1" t="s">
        <v>39</v>
      </c>
      <c r="AJ216" s="1">
        <v>2.1599999999999999E-4</v>
      </c>
      <c r="AK216" s="1">
        <v>3.7149999999999998E-4</v>
      </c>
      <c r="AL216" s="1">
        <v>38</v>
      </c>
      <c r="AM216" s="1">
        <v>35.71</v>
      </c>
    </row>
    <row r="217" spans="1:39">
      <c r="A217" s="1" t="s">
        <v>1058</v>
      </c>
      <c r="B217" s="1" t="s">
        <v>1059</v>
      </c>
      <c r="C217" s="1">
        <v>6</v>
      </c>
      <c r="D217" s="1" t="s">
        <v>1060</v>
      </c>
      <c r="E217" s="1" t="s">
        <v>1061</v>
      </c>
      <c r="F217" s="1" t="s">
        <v>1062</v>
      </c>
      <c r="G217" s="1" t="s">
        <v>1063</v>
      </c>
      <c r="H217" s="1">
        <v>1</v>
      </c>
      <c r="I217" s="1">
        <v>2242.9604199999999</v>
      </c>
      <c r="J217" s="1">
        <v>1.115</v>
      </c>
      <c r="K217" s="1">
        <v>94.9</v>
      </c>
      <c r="L217" s="1">
        <v>81.099999999999994</v>
      </c>
      <c r="M217" s="1">
        <v>108.3</v>
      </c>
      <c r="N217" s="1">
        <v>97.2</v>
      </c>
      <c r="O217" s="1">
        <v>112.8</v>
      </c>
      <c r="P217" s="1">
        <v>105.8</v>
      </c>
      <c r="Q217" s="1">
        <v>31139.0762439391</v>
      </c>
      <c r="R217" s="1">
        <v>26616.776436104399</v>
      </c>
      <c r="S217" s="1">
        <v>35547.015625</v>
      </c>
      <c r="T217" s="1">
        <v>31901.333947565799</v>
      </c>
      <c r="U217" s="1">
        <v>37032.6570222136</v>
      </c>
      <c r="V217" s="1">
        <v>34726.5757539431</v>
      </c>
      <c r="W217" s="1">
        <v>18634.95703125</v>
      </c>
      <c r="X217" s="1">
        <v>21540.697265625</v>
      </c>
      <c r="Y217" s="1">
        <v>35547.015625</v>
      </c>
      <c r="Z217" s="1">
        <v>23042.28125</v>
      </c>
      <c r="AA217" s="1">
        <v>20112.751953125</v>
      </c>
      <c r="AB217" s="1">
        <v>22370.267578125</v>
      </c>
      <c r="AC217" s="1" t="s">
        <v>39</v>
      </c>
      <c r="AD217" s="1" t="s">
        <v>39</v>
      </c>
      <c r="AE217" s="1" t="s">
        <v>39</v>
      </c>
      <c r="AF217" s="1" t="s">
        <v>39</v>
      </c>
      <c r="AG217" s="1" t="s">
        <v>39</v>
      </c>
      <c r="AH217" s="1" t="s">
        <v>39</v>
      </c>
      <c r="AI217" s="1" t="s">
        <v>39</v>
      </c>
      <c r="AJ217" s="1">
        <v>2.1599999999999999E-4</v>
      </c>
      <c r="AK217" s="1">
        <v>1.188E-4</v>
      </c>
      <c r="AL217" s="1">
        <v>35</v>
      </c>
      <c r="AM217" s="1">
        <v>29.45</v>
      </c>
    </row>
    <row r="218" spans="1:39">
      <c r="A218" s="1" t="s">
        <v>1064</v>
      </c>
      <c r="B218" s="1" t="s">
        <v>61</v>
      </c>
      <c r="C218" s="1">
        <v>7</v>
      </c>
      <c r="D218" s="1" t="s">
        <v>397</v>
      </c>
      <c r="E218" s="1" t="s">
        <v>1065</v>
      </c>
      <c r="F218" s="1" t="s">
        <v>1066</v>
      </c>
      <c r="G218" s="1" t="s">
        <v>400</v>
      </c>
      <c r="H218" s="1">
        <v>1</v>
      </c>
      <c r="I218" s="1">
        <v>1639.77847</v>
      </c>
      <c r="J218" s="1">
        <v>1.111</v>
      </c>
      <c r="K218" s="1">
        <v>95.9</v>
      </c>
      <c r="L218" s="1">
        <v>88.2</v>
      </c>
      <c r="M218" s="1">
        <v>88.6</v>
      </c>
      <c r="N218" s="1">
        <v>135</v>
      </c>
      <c r="O218" s="1">
        <v>93.9</v>
      </c>
      <c r="P218" s="1">
        <v>98.4</v>
      </c>
      <c r="Q218" s="1">
        <v>99098.222483656995</v>
      </c>
      <c r="R218" s="1">
        <v>91073.678941282997</v>
      </c>
      <c r="S218" s="1">
        <v>91505.1796875</v>
      </c>
      <c r="T218" s="1">
        <v>139459.47670372101</v>
      </c>
      <c r="U218" s="1">
        <v>96976.106575809405</v>
      </c>
      <c r="V218" s="1">
        <v>101647.398154383</v>
      </c>
      <c r="W218" s="1">
        <v>59304.62109375</v>
      </c>
      <c r="X218" s="1">
        <v>73705.0390625</v>
      </c>
      <c r="Y218" s="1">
        <v>91505.1796875</v>
      </c>
      <c r="Z218" s="1">
        <v>100731.3515625</v>
      </c>
      <c r="AA218" s="1">
        <v>52668.55078125</v>
      </c>
      <c r="AB218" s="1">
        <v>65479.51953125</v>
      </c>
      <c r="AC218" s="1" t="s">
        <v>39</v>
      </c>
      <c r="AD218" s="1" t="s">
        <v>39</v>
      </c>
      <c r="AE218" s="1" t="s">
        <v>39</v>
      </c>
      <c r="AF218" s="1" t="s">
        <v>39</v>
      </c>
      <c r="AG218" s="1" t="s">
        <v>39</v>
      </c>
      <c r="AH218" s="1" t="s">
        <v>39</v>
      </c>
      <c r="AI218" s="1" t="s">
        <v>39</v>
      </c>
      <c r="AJ218" s="1">
        <v>2.1599999999999999E-4</v>
      </c>
      <c r="AK218" s="1">
        <v>6.3189999999999999E-8</v>
      </c>
      <c r="AL218" s="1">
        <v>65</v>
      </c>
      <c r="AM218" s="1">
        <v>38.22</v>
      </c>
    </row>
    <row r="219" spans="1:39">
      <c r="A219" s="1" t="s">
        <v>1067</v>
      </c>
      <c r="B219" s="1" t="s">
        <v>93</v>
      </c>
      <c r="C219" s="1">
        <v>6</v>
      </c>
      <c r="D219" s="1" t="s">
        <v>430</v>
      </c>
      <c r="E219" s="1" t="s">
        <v>1068</v>
      </c>
      <c r="F219" s="1" t="s">
        <v>1069</v>
      </c>
      <c r="G219" s="1" t="s">
        <v>433</v>
      </c>
      <c r="H219" s="1">
        <v>1</v>
      </c>
      <c r="I219" s="1">
        <v>1274.69255</v>
      </c>
      <c r="J219" s="1">
        <v>1.111</v>
      </c>
      <c r="K219" s="1">
        <v>110.7</v>
      </c>
      <c r="L219" s="1">
        <v>109.4</v>
      </c>
      <c r="M219" s="1">
        <v>68.400000000000006</v>
      </c>
      <c r="N219" s="1">
        <v>135.1</v>
      </c>
      <c r="O219" s="1">
        <v>76</v>
      </c>
      <c r="P219" s="1">
        <v>100.4</v>
      </c>
      <c r="Q219" s="1">
        <v>83846.223959661802</v>
      </c>
      <c r="R219" s="1">
        <v>82855.337551297795</v>
      </c>
      <c r="S219" s="1">
        <v>51778.73828125</v>
      </c>
      <c r="T219" s="1">
        <v>102254.80281726801</v>
      </c>
      <c r="U219" s="1">
        <v>57508.5907680573</v>
      </c>
      <c r="V219" s="1">
        <v>76046.090169537099</v>
      </c>
      <c r="W219" s="1">
        <v>50177.171875</v>
      </c>
      <c r="X219" s="1">
        <v>67054.015625</v>
      </c>
      <c r="Y219" s="1">
        <v>51778.73828125</v>
      </c>
      <c r="Z219" s="1">
        <v>73858.4765625</v>
      </c>
      <c r="AA219" s="1">
        <v>31233.40625</v>
      </c>
      <c r="AB219" s="1">
        <v>48987.59375</v>
      </c>
      <c r="AC219" s="1" t="s">
        <v>39</v>
      </c>
      <c r="AD219" s="1" t="s">
        <v>39</v>
      </c>
      <c r="AE219" s="1" t="s">
        <v>39</v>
      </c>
      <c r="AF219" s="1" t="s">
        <v>39</v>
      </c>
      <c r="AG219" s="1" t="s">
        <v>39</v>
      </c>
      <c r="AH219" s="1" t="s">
        <v>39</v>
      </c>
      <c r="AI219" s="1" t="s">
        <v>39</v>
      </c>
      <c r="AJ219" s="1">
        <v>2.1599999999999999E-4</v>
      </c>
      <c r="AK219" s="1">
        <v>4.3989999999999997E-6</v>
      </c>
      <c r="AL219" s="1">
        <v>36</v>
      </c>
      <c r="AM219" s="1">
        <v>36.6</v>
      </c>
    </row>
    <row r="220" spans="1:39">
      <c r="A220" s="1" t="s">
        <v>1070</v>
      </c>
      <c r="B220" s="1" t="s">
        <v>149</v>
      </c>
      <c r="C220" s="1">
        <v>3</v>
      </c>
      <c r="D220" s="1" t="s">
        <v>1071</v>
      </c>
      <c r="E220" s="1" t="s">
        <v>1072</v>
      </c>
      <c r="F220" s="1" t="s">
        <v>1073</v>
      </c>
      <c r="G220" s="1" t="s">
        <v>1074</v>
      </c>
      <c r="H220" s="1">
        <v>1</v>
      </c>
      <c r="I220" s="1">
        <v>1942.9361100000001</v>
      </c>
      <c r="J220" s="1">
        <v>1.109</v>
      </c>
      <c r="K220" s="1">
        <v>111.4</v>
      </c>
      <c r="L220" s="1">
        <v>104.4</v>
      </c>
      <c r="M220" s="1">
        <v>85.4</v>
      </c>
      <c r="N220" s="1">
        <v>115.7</v>
      </c>
      <c r="O220" s="1">
        <v>128.80000000000001</v>
      </c>
      <c r="P220" s="1">
        <v>54.3</v>
      </c>
      <c r="Q220" s="1">
        <v>18424.915739931301</v>
      </c>
      <c r="R220" s="1">
        <v>17265.3711599698</v>
      </c>
      <c r="S220" s="1">
        <v>14122.00390625</v>
      </c>
      <c r="T220" s="1">
        <v>19140.9009588964</v>
      </c>
      <c r="U220" s="1">
        <v>21310.29269088</v>
      </c>
      <c r="V220" s="1">
        <v>8982.6232580298893</v>
      </c>
      <c r="W220" s="1">
        <v>11026.2587890625</v>
      </c>
      <c r="X220" s="1">
        <v>13972.6962890625</v>
      </c>
      <c r="Y220" s="1">
        <v>14122.00390625</v>
      </c>
      <c r="Z220" s="1">
        <v>13825.44140625</v>
      </c>
      <c r="AA220" s="1">
        <v>11573.8017578125</v>
      </c>
      <c r="AB220" s="1">
        <v>5786.45263671875</v>
      </c>
      <c r="AC220" s="1" t="s">
        <v>39</v>
      </c>
      <c r="AD220" s="1" t="s">
        <v>39</v>
      </c>
      <c r="AE220" s="1" t="s">
        <v>39</v>
      </c>
      <c r="AF220" s="1" t="s">
        <v>66</v>
      </c>
      <c r="AG220" s="1" t="s">
        <v>66</v>
      </c>
      <c r="AH220" s="1" t="s">
        <v>66</v>
      </c>
      <c r="AI220" s="1" t="s">
        <v>39</v>
      </c>
      <c r="AJ220" s="1">
        <v>2.1599999999999999E-4</v>
      </c>
      <c r="AK220" s="1">
        <v>1.2E-4</v>
      </c>
      <c r="AL220" s="1">
        <v>12</v>
      </c>
      <c r="AM220" s="1">
        <v>42.3</v>
      </c>
    </row>
    <row r="221" spans="1:39">
      <c r="A221" s="1" t="s">
        <v>1075</v>
      </c>
      <c r="B221" s="1" t="s">
        <v>1076</v>
      </c>
      <c r="C221" s="1">
        <v>3</v>
      </c>
      <c r="D221" s="1" t="s">
        <v>1077</v>
      </c>
      <c r="E221" s="1" t="s">
        <v>1078</v>
      </c>
      <c r="F221" s="1" t="s">
        <v>1079</v>
      </c>
      <c r="G221" s="1" t="s">
        <v>1080</v>
      </c>
      <c r="H221" s="1">
        <v>1</v>
      </c>
      <c r="I221" s="1">
        <v>1345.68542</v>
      </c>
      <c r="J221" s="1">
        <v>1.1080000000000001</v>
      </c>
      <c r="K221" s="1">
        <v>94.4</v>
      </c>
      <c r="L221" s="1">
        <v>103.2</v>
      </c>
      <c r="M221" s="1">
        <v>76.599999999999994</v>
      </c>
      <c r="N221" s="1">
        <v>61.6</v>
      </c>
      <c r="O221" s="1">
        <v>104.6</v>
      </c>
      <c r="P221" s="1">
        <v>159.6</v>
      </c>
      <c r="Q221" s="1">
        <v>17416.243268067799</v>
      </c>
      <c r="R221" s="1">
        <v>19046.613450141202</v>
      </c>
      <c r="S221" s="1">
        <v>14128.59375</v>
      </c>
      <c r="T221" s="1">
        <v>11361.057529718701</v>
      </c>
      <c r="U221" s="1">
        <v>19292.062260745501</v>
      </c>
      <c r="V221" s="1">
        <v>29447.7593811396</v>
      </c>
      <c r="W221" s="1">
        <v>10422.6259765625</v>
      </c>
      <c r="X221" s="1">
        <v>15414.23828125</v>
      </c>
      <c r="Y221" s="1">
        <v>14128.59375</v>
      </c>
      <c r="Z221" s="1">
        <v>8206.0732421875</v>
      </c>
      <c r="AA221" s="1">
        <v>10477.68359375</v>
      </c>
      <c r="AB221" s="1">
        <v>18969.744140625</v>
      </c>
      <c r="AC221" s="1" t="s">
        <v>66</v>
      </c>
      <c r="AD221" s="1" t="s">
        <v>66</v>
      </c>
      <c r="AE221" s="1" t="s">
        <v>39</v>
      </c>
      <c r="AF221" s="1" t="s">
        <v>39</v>
      </c>
      <c r="AG221" s="1" t="s">
        <v>39</v>
      </c>
      <c r="AH221" s="1" t="s">
        <v>66</v>
      </c>
      <c r="AI221" s="1" t="s">
        <v>39</v>
      </c>
      <c r="AJ221" s="1">
        <v>4.0840000000000001E-4</v>
      </c>
      <c r="AK221" s="1">
        <v>3.6579999999999998E-3</v>
      </c>
      <c r="AL221" s="1">
        <v>17</v>
      </c>
      <c r="AM221" s="1">
        <v>49.05</v>
      </c>
    </row>
    <row r="222" spans="1:39">
      <c r="A222" s="1" t="s">
        <v>1081</v>
      </c>
      <c r="B222" s="1" t="s">
        <v>68</v>
      </c>
      <c r="C222" s="1">
        <v>2</v>
      </c>
      <c r="D222" s="1" t="s">
        <v>1082</v>
      </c>
      <c r="E222" s="1" t="s">
        <v>1083</v>
      </c>
      <c r="F222" s="1" t="s">
        <v>1084</v>
      </c>
      <c r="G222" s="1" t="s">
        <v>1085</v>
      </c>
      <c r="H222" s="1">
        <v>1</v>
      </c>
      <c r="I222" s="1">
        <v>1592.89411</v>
      </c>
      <c r="J222" s="1">
        <v>1.107</v>
      </c>
      <c r="K222" s="1">
        <v>74.2</v>
      </c>
      <c r="L222" s="1">
        <v>83.3</v>
      </c>
      <c r="M222" s="1">
        <v>73.099999999999994</v>
      </c>
      <c r="N222" s="1">
        <v>222.7</v>
      </c>
      <c r="O222" s="1">
        <v>82.2</v>
      </c>
      <c r="P222" s="1">
        <v>64.5</v>
      </c>
      <c r="Q222" s="1">
        <v>5522.3505801477204</v>
      </c>
      <c r="R222" s="1">
        <v>6194.5990409713204</v>
      </c>
      <c r="S222" s="1">
        <v>5437.5599120544603</v>
      </c>
      <c r="T222" s="1">
        <v>16570.669969931201</v>
      </c>
      <c r="U222" s="1">
        <v>6114.9262317658804</v>
      </c>
      <c r="V222" s="1">
        <v>4802.81151628716</v>
      </c>
      <c r="W222" s="1" t="s">
        <v>46</v>
      </c>
      <c r="X222" s="1">
        <v>5013.228515625</v>
      </c>
      <c r="Y222" s="1" t="s">
        <v>46</v>
      </c>
      <c r="Z222" s="1">
        <v>11968.9677734375</v>
      </c>
      <c r="AA222" s="1" t="s">
        <v>46</v>
      </c>
      <c r="AB222" s="1" t="s">
        <v>46</v>
      </c>
      <c r="AC222" s="1" t="s">
        <v>59</v>
      </c>
      <c r="AD222" s="1" t="s">
        <v>66</v>
      </c>
      <c r="AE222" s="1" t="s">
        <v>39</v>
      </c>
      <c r="AF222" s="1" t="s">
        <v>39</v>
      </c>
      <c r="AG222" s="1" t="s">
        <v>59</v>
      </c>
      <c r="AH222" s="1" t="s">
        <v>59</v>
      </c>
      <c r="AI222" s="1" t="s">
        <v>39</v>
      </c>
      <c r="AJ222" s="1">
        <v>2.1599999999999999E-4</v>
      </c>
      <c r="AK222" s="1">
        <v>2.81E-3</v>
      </c>
      <c r="AL222" s="1">
        <v>7</v>
      </c>
      <c r="AM222" s="1">
        <v>41.61</v>
      </c>
    </row>
    <row r="223" spans="1:39">
      <c r="A223" s="1" t="s">
        <v>1086</v>
      </c>
      <c r="B223" s="1" t="s">
        <v>272</v>
      </c>
      <c r="C223" s="1">
        <v>6</v>
      </c>
      <c r="D223" s="1" t="s">
        <v>1087</v>
      </c>
      <c r="E223" s="1" t="s">
        <v>1088</v>
      </c>
      <c r="F223" s="1" t="s">
        <v>1089</v>
      </c>
      <c r="G223" s="1" t="s">
        <v>1090</v>
      </c>
      <c r="H223" s="1">
        <v>1</v>
      </c>
      <c r="I223" s="1">
        <v>1441.7256400000001</v>
      </c>
      <c r="J223" s="1">
        <v>1.107</v>
      </c>
      <c r="K223" s="1">
        <v>102.9</v>
      </c>
      <c r="L223" s="1">
        <v>69</v>
      </c>
      <c r="M223" s="1">
        <v>110.3</v>
      </c>
      <c r="N223" s="1">
        <v>111.6</v>
      </c>
      <c r="O223" s="1">
        <v>122.1</v>
      </c>
      <c r="P223" s="1">
        <v>84.1</v>
      </c>
      <c r="Q223" s="1">
        <v>15636.2379191205</v>
      </c>
      <c r="R223" s="1">
        <v>10487.5824226941</v>
      </c>
      <c r="S223" s="1">
        <v>16759.17578125</v>
      </c>
      <c r="T223" s="1">
        <v>16956.586766990698</v>
      </c>
      <c r="U223" s="1">
        <v>18551.900288819601</v>
      </c>
      <c r="V223" s="1">
        <v>12787.411987797999</v>
      </c>
      <c r="W223" s="1">
        <v>9357.39453125</v>
      </c>
      <c r="X223" s="1">
        <v>8487.498046875</v>
      </c>
      <c r="Y223" s="1">
        <v>16759.17578125</v>
      </c>
      <c r="Z223" s="1">
        <v>12247.71484375</v>
      </c>
      <c r="AA223" s="1">
        <v>10075.6953125</v>
      </c>
      <c r="AB223" s="1">
        <v>8237.4326171875</v>
      </c>
      <c r="AC223" s="1" t="s">
        <v>39</v>
      </c>
      <c r="AD223" s="1" t="s">
        <v>39</v>
      </c>
      <c r="AE223" s="1" t="s">
        <v>39</v>
      </c>
      <c r="AF223" s="1" t="s">
        <v>39</v>
      </c>
      <c r="AG223" s="1" t="s">
        <v>39</v>
      </c>
      <c r="AH223" s="1" t="s">
        <v>39</v>
      </c>
      <c r="AI223" s="1" t="s">
        <v>39</v>
      </c>
      <c r="AJ223" s="1">
        <v>2.1599999999999999E-4</v>
      </c>
      <c r="AK223" s="1">
        <v>6.6160000000000004E-5</v>
      </c>
      <c r="AL223" s="1">
        <v>34</v>
      </c>
      <c r="AM223" s="1">
        <v>40.04</v>
      </c>
    </row>
    <row r="224" spans="1:39">
      <c r="A224" s="1" t="s">
        <v>1091</v>
      </c>
      <c r="B224" s="1" t="s">
        <v>1092</v>
      </c>
      <c r="C224" s="1">
        <v>12</v>
      </c>
      <c r="D224" s="1" t="s">
        <v>1093</v>
      </c>
      <c r="E224" s="1" t="s">
        <v>1094</v>
      </c>
      <c r="F224" s="1" t="s">
        <v>1095</v>
      </c>
      <c r="G224" s="1" t="s">
        <v>1096</v>
      </c>
      <c r="H224" s="1">
        <v>1</v>
      </c>
      <c r="I224" s="1">
        <v>1195.5849800000001</v>
      </c>
      <c r="J224" s="1">
        <v>1.107</v>
      </c>
      <c r="K224" s="1">
        <v>95.8</v>
      </c>
      <c r="L224" s="1">
        <v>105.1</v>
      </c>
      <c r="M224" s="1">
        <v>98.6</v>
      </c>
      <c r="N224" s="1">
        <v>115.6</v>
      </c>
      <c r="O224" s="1">
        <v>68.599999999999994</v>
      </c>
      <c r="P224" s="1">
        <v>116.3</v>
      </c>
      <c r="Q224" s="1">
        <v>115310.238560696</v>
      </c>
      <c r="R224" s="1">
        <v>126456.525462253</v>
      </c>
      <c r="S224" s="1">
        <v>118631.7421875</v>
      </c>
      <c r="T224" s="1">
        <v>139109.20593837599</v>
      </c>
      <c r="U224" s="1">
        <v>82517.612918889397</v>
      </c>
      <c r="V224" s="1">
        <v>139969.556398685</v>
      </c>
      <c r="W224" s="1">
        <v>69006.5859375</v>
      </c>
      <c r="X224" s="1">
        <v>102340.03125</v>
      </c>
      <c r="Y224" s="1">
        <v>118631.7421875</v>
      </c>
      <c r="Z224" s="1">
        <v>100478.3515625</v>
      </c>
      <c r="AA224" s="1">
        <v>44816.01953125</v>
      </c>
      <c r="AB224" s="1">
        <v>90166</v>
      </c>
      <c r="AC224" s="1" t="s">
        <v>39</v>
      </c>
      <c r="AD224" s="1" t="s">
        <v>39</v>
      </c>
      <c r="AE224" s="1" t="s">
        <v>39</v>
      </c>
      <c r="AF224" s="1" t="s">
        <v>39</v>
      </c>
      <c r="AG224" s="1" t="s">
        <v>39</v>
      </c>
      <c r="AH224" s="1" t="s">
        <v>39</v>
      </c>
      <c r="AI224" s="1" t="s">
        <v>39</v>
      </c>
      <c r="AJ224" s="1">
        <v>2.1599999999999999E-4</v>
      </c>
      <c r="AK224" s="1">
        <v>4.414E-4</v>
      </c>
      <c r="AL224" s="1">
        <v>22</v>
      </c>
      <c r="AM224" s="1">
        <v>42.84</v>
      </c>
    </row>
    <row r="225" spans="1:39">
      <c r="A225" s="1" t="s">
        <v>1097</v>
      </c>
      <c r="B225" s="1" t="s">
        <v>68</v>
      </c>
      <c r="C225" s="1">
        <v>4</v>
      </c>
      <c r="D225" s="1" t="s">
        <v>166</v>
      </c>
      <c r="E225" s="1" t="s">
        <v>1098</v>
      </c>
      <c r="F225" s="1" t="s">
        <v>1099</v>
      </c>
      <c r="G225" s="1" t="s">
        <v>169</v>
      </c>
      <c r="H225" s="1">
        <v>1</v>
      </c>
      <c r="I225" s="1">
        <v>1382.7348099999999</v>
      </c>
      <c r="J225" s="1">
        <v>1.1060000000000001</v>
      </c>
      <c r="K225" s="1">
        <v>137.5</v>
      </c>
      <c r="L225" s="1">
        <v>16.600000000000001</v>
      </c>
      <c r="M225" s="1">
        <v>101.9</v>
      </c>
      <c r="N225" s="1">
        <v>112.6</v>
      </c>
      <c r="O225" s="1">
        <v>109.7</v>
      </c>
      <c r="P225" s="1">
        <v>121.6</v>
      </c>
      <c r="Q225" s="1">
        <v>29865.703128736201</v>
      </c>
      <c r="R225" s="1">
        <v>3612.7085301953598</v>
      </c>
      <c r="S225" s="1">
        <v>22120.560546875</v>
      </c>
      <c r="T225" s="1">
        <v>24462.898786563099</v>
      </c>
      <c r="U225" s="1">
        <v>23827.745321510902</v>
      </c>
      <c r="V225" s="1">
        <v>26412.846550136499</v>
      </c>
      <c r="W225" s="1">
        <v>17872.916015625</v>
      </c>
      <c r="X225" s="1" t="s">
        <v>46</v>
      </c>
      <c r="Y225" s="1">
        <v>22120.560546875</v>
      </c>
      <c r="Z225" s="1">
        <v>17669.51171875</v>
      </c>
      <c r="AA225" s="1">
        <v>12941.0517578125</v>
      </c>
      <c r="AB225" s="1">
        <v>17014.705078125</v>
      </c>
      <c r="AC225" s="1" t="s">
        <v>39</v>
      </c>
      <c r="AD225" s="1" t="s">
        <v>59</v>
      </c>
      <c r="AE225" s="1" t="s">
        <v>39</v>
      </c>
      <c r="AF225" s="1" t="s">
        <v>39</v>
      </c>
      <c r="AG225" s="1" t="s">
        <v>66</v>
      </c>
      <c r="AH225" s="1" t="s">
        <v>39</v>
      </c>
      <c r="AI225" s="1" t="s">
        <v>39</v>
      </c>
      <c r="AJ225" s="1">
        <v>2.1599999999999999E-4</v>
      </c>
      <c r="AK225" s="1">
        <v>4.8470000000000002E-5</v>
      </c>
      <c r="AL225" s="1">
        <v>15</v>
      </c>
      <c r="AM225" s="1">
        <v>37.409999999999997</v>
      </c>
    </row>
    <row r="226" spans="1:39">
      <c r="A226" s="1" t="s">
        <v>1100</v>
      </c>
      <c r="B226" s="1" t="s">
        <v>93</v>
      </c>
      <c r="C226" s="1">
        <v>5</v>
      </c>
      <c r="D226" s="1" t="s">
        <v>1101</v>
      </c>
      <c r="E226" s="1" t="s">
        <v>1102</v>
      </c>
      <c r="F226" s="1" t="s">
        <v>1103</v>
      </c>
      <c r="G226" s="1" t="s">
        <v>1104</v>
      </c>
      <c r="H226" s="1">
        <v>1</v>
      </c>
      <c r="I226" s="1">
        <v>2580.30141</v>
      </c>
      <c r="J226" s="1">
        <v>1.1060000000000001</v>
      </c>
      <c r="K226" s="1">
        <v>94.5</v>
      </c>
      <c r="L226" s="1">
        <v>74.599999999999994</v>
      </c>
      <c r="M226" s="1">
        <v>119.5</v>
      </c>
      <c r="N226" s="1">
        <v>58</v>
      </c>
      <c r="O226" s="1">
        <v>132.1</v>
      </c>
      <c r="P226" s="1">
        <v>121.4</v>
      </c>
      <c r="Q226" s="1">
        <v>20135.164856828502</v>
      </c>
      <c r="R226" s="1">
        <v>15891.7946335421</v>
      </c>
      <c r="S226" s="1">
        <v>25446.5078125</v>
      </c>
      <c r="T226" s="1">
        <v>12349.237456356201</v>
      </c>
      <c r="U226" s="1">
        <v>28133.902938548501</v>
      </c>
      <c r="V226" s="1">
        <v>25849.472398937502</v>
      </c>
      <c r="W226" s="1">
        <v>12049.7451171875</v>
      </c>
      <c r="X226" s="1">
        <v>12861.07421875</v>
      </c>
      <c r="Y226" s="1">
        <v>25446.5078125</v>
      </c>
      <c r="Z226" s="1">
        <v>8919.833984375</v>
      </c>
      <c r="AA226" s="1">
        <v>15279.7626953125</v>
      </c>
      <c r="AB226" s="1">
        <v>16651.7890625</v>
      </c>
      <c r="AC226" s="1" t="s">
        <v>39</v>
      </c>
      <c r="AD226" s="1" t="s">
        <v>39</v>
      </c>
      <c r="AE226" s="1" t="s">
        <v>39</v>
      </c>
      <c r="AF226" s="1" t="s">
        <v>66</v>
      </c>
      <c r="AG226" s="1" t="s">
        <v>39</v>
      </c>
      <c r="AH226" s="1" t="s">
        <v>39</v>
      </c>
      <c r="AI226" s="1" t="s">
        <v>39</v>
      </c>
      <c r="AJ226" s="1">
        <v>2.1599999999999999E-4</v>
      </c>
      <c r="AK226" s="1">
        <v>1.008E-5</v>
      </c>
      <c r="AL226" s="1">
        <v>20</v>
      </c>
      <c r="AM226" s="1">
        <v>41.73</v>
      </c>
    </row>
    <row r="227" spans="1:39">
      <c r="A227" s="1" t="s">
        <v>1105</v>
      </c>
      <c r="B227" s="1" t="s">
        <v>1012</v>
      </c>
      <c r="C227" s="1">
        <v>3</v>
      </c>
      <c r="D227" s="1" t="s">
        <v>1106</v>
      </c>
      <c r="E227" s="1" t="s">
        <v>1107</v>
      </c>
      <c r="F227" s="1" t="s">
        <v>1108</v>
      </c>
      <c r="G227" s="1" t="s">
        <v>1109</v>
      </c>
      <c r="H227" s="1">
        <v>1</v>
      </c>
      <c r="I227" s="1">
        <v>1794.8551600000001</v>
      </c>
      <c r="J227" s="1">
        <v>1.105</v>
      </c>
      <c r="K227" s="1">
        <v>99.8</v>
      </c>
      <c r="L227" s="1">
        <v>99.3</v>
      </c>
      <c r="M227" s="1">
        <v>85.6</v>
      </c>
      <c r="N227" s="1">
        <v>94.6</v>
      </c>
      <c r="O227" s="1">
        <v>115.5</v>
      </c>
      <c r="P227" s="1">
        <v>105.2</v>
      </c>
      <c r="Q227" s="1">
        <v>11225.493942175801</v>
      </c>
      <c r="R227" s="1">
        <v>11161.8337793065</v>
      </c>
      <c r="S227" s="1">
        <v>9628.876953125</v>
      </c>
      <c r="T227" s="1">
        <v>10637.782443168</v>
      </c>
      <c r="U227" s="1">
        <v>12989.9832185818</v>
      </c>
      <c r="V227" s="1">
        <v>11825.6346558966</v>
      </c>
      <c r="W227" s="1">
        <v>6717.81640625</v>
      </c>
      <c r="X227" s="1">
        <v>9033.1630859375</v>
      </c>
      <c r="Y227" s="1">
        <v>9628.876953125</v>
      </c>
      <c r="Z227" s="1">
        <v>7683.65283203125</v>
      </c>
      <c r="AA227" s="1">
        <v>7054.970703125</v>
      </c>
      <c r="AB227" s="1">
        <v>7617.8720703125</v>
      </c>
      <c r="AC227" s="1" t="s">
        <v>39</v>
      </c>
      <c r="AD227" s="1" t="s">
        <v>39</v>
      </c>
      <c r="AE227" s="1" t="s">
        <v>39</v>
      </c>
      <c r="AF227" s="1" t="s">
        <v>66</v>
      </c>
      <c r="AG227" s="1" t="s">
        <v>66</v>
      </c>
      <c r="AH227" s="1" t="s">
        <v>66</v>
      </c>
      <c r="AI227" s="1" t="s">
        <v>39</v>
      </c>
      <c r="AJ227" s="1">
        <v>2.1599999999999999E-4</v>
      </c>
      <c r="AK227" s="1">
        <v>9.4519999999999999E-4</v>
      </c>
      <c r="AL227" s="1">
        <v>17</v>
      </c>
      <c r="AM227" s="1">
        <v>27.2</v>
      </c>
    </row>
    <row r="228" spans="1:39">
      <c r="A228" s="1" t="s">
        <v>1110</v>
      </c>
      <c r="B228" s="1" t="s">
        <v>68</v>
      </c>
      <c r="C228" s="1">
        <v>8</v>
      </c>
      <c r="D228" s="1" t="s">
        <v>1111</v>
      </c>
      <c r="E228" s="1" t="s">
        <v>1112</v>
      </c>
      <c r="F228" s="1" t="s">
        <v>1113</v>
      </c>
      <c r="G228" s="1" t="s">
        <v>1114</v>
      </c>
      <c r="H228" s="1">
        <v>1</v>
      </c>
      <c r="I228" s="1">
        <v>1343.61609</v>
      </c>
      <c r="J228" s="1">
        <v>1.103</v>
      </c>
      <c r="K228" s="1">
        <v>93.4</v>
      </c>
      <c r="L228" s="1">
        <v>86.9</v>
      </c>
      <c r="M228" s="1">
        <v>102.6</v>
      </c>
      <c r="N228" s="1">
        <v>103.1</v>
      </c>
      <c r="O228" s="1">
        <v>121.8</v>
      </c>
      <c r="P228" s="1">
        <v>92.1</v>
      </c>
      <c r="Q228" s="1">
        <v>58081.114177980802</v>
      </c>
      <c r="R228" s="1">
        <v>54034.9229954537</v>
      </c>
      <c r="S228" s="1">
        <v>63804.3427734375</v>
      </c>
      <c r="T228" s="1">
        <v>64058.356008565803</v>
      </c>
      <c r="U228" s="1">
        <v>75711.242837257902</v>
      </c>
      <c r="V228" s="1">
        <v>57259.306503011503</v>
      </c>
      <c r="W228" s="1">
        <v>34758.2265625</v>
      </c>
      <c r="X228" s="1">
        <v>43729.935546875</v>
      </c>
      <c r="Y228" s="1">
        <v>63804.3427734375</v>
      </c>
      <c r="Z228" s="1">
        <v>46269.245605468801</v>
      </c>
      <c r="AA228" s="1">
        <v>41119.421875</v>
      </c>
      <c r="AB228" s="1">
        <v>36885.468261718801</v>
      </c>
      <c r="AC228" s="1" t="s">
        <v>39</v>
      </c>
      <c r="AD228" s="1" t="s">
        <v>39</v>
      </c>
      <c r="AE228" s="1" t="s">
        <v>39</v>
      </c>
      <c r="AF228" s="1" t="s">
        <v>39</v>
      </c>
      <c r="AG228" s="1" t="s">
        <v>39</v>
      </c>
      <c r="AH228" s="1" t="s">
        <v>39</v>
      </c>
      <c r="AI228" s="1" t="s">
        <v>39</v>
      </c>
      <c r="AJ228" s="1">
        <v>2.1599999999999999E-4</v>
      </c>
      <c r="AK228" s="1">
        <v>2.4230000000000001E-4</v>
      </c>
      <c r="AL228" s="1">
        <v>14</v>
      </c>
      <c r="AM228" s="1">
        <v>20.170000000000002</v>
      </c>
    </row>
    <row r="229" spans="1:39">
      <c r="A229" s="1" t="s">
        <v>1115</v>
      </c>
      <c r="B229" s="1" t="s">
        <v>121</v>
      </c>
      <c r="C229" s="1">
        <v>3</v>
      </c>
      <c r="D229" s="1" t="s">
        <v>122</v>
      </c>
      <c r="E229" s="1" t="s">
        <v>1116</v>
      </c>
      <c r="F229" s="1" t="s">
        <v>1117</v>
      </c>
      <c r="G229" s="1" t="s">
        <v>125</v>
      </c>
      <c r="H229" s="1">
        <v>1</v>
      </c>
      <c r="I229" s="1">
        <v>1496.81413</v>
      </c>
      <c r="J229" s="1">
        <v>1.1020000000000001</v>
      </c>
      <c r="K229" s="1">
        <v>106.1</v>
      </c>
      <c r="L229" s="1">
        <v>83</v>
      </c>
      <c r="M229" s="1">
        <v>96.6</v>
      </c>
      <c r="N229" s="1">
        <v>86.5</v>
      </c>
      <c r="O229" s="1">
        <v>116.9</v>
      </c>
      <c r="P229" s="1">
        <v>111</v>
      </c>
      <c r="Q229" s="1">
        <v>17173.025788340699</v>
      </c>
      <c r="R229" s="1">
        <v>13437.459409236501</v>
      </c>
      <c r="S229" s="1">
        <v>15645.8603515625</v>
      </c>
      <c r="T229" s="1">
        <v>14000.351099605699</v>
      </c>
      <c r="U229" s="1">
        <v>18926.543050047101</v>
      </c>
      <c r="V229" s="1">
        <v>17976.546562135802</v>
      </c>
      <c r="W229" s="1">
        <v>10277.07421875</v>
      </c>
      <c r="X229" s="1">
        <v>10874.8046875</v>
      </c>
      <c r="Y229" s="1">
        <v>15645.8603515625</v>
      </c>
      <c r="Z229" s="1">
        <v>10112.4306640625</v>
      </c>
      <c r="AA229" s="1">
        <v>10279.1669921875</v>
      </c>
      <c r="AB229" s="1">
        <v>11580.1845703125</v>
      </c>
      <c r="AC229" s="1" t="s">
        <v>66</v>
      </c>
      <c r="AD229" s="1" t="s">
        <v>39</v>
      </c>
      <c r="AE229" s="1" t="s">
        <v>39</v>
      </c>
      <c r="AF229" s="1" t="s">
        <v>66</v>
      </c>
      <c r="AG229" s="1" t="s">
        <v>39</v>
      </c>
      <c r="AH229" s="1" t="s">
        <v>66</v>
      </c>
      <c r="AI229" s="1" t="s">
        <v>39</v>
      </c>
      <c r="AJ229" s="1">
        <v>2.1599999999999999E-4</v>
      </c>
      <c r="AK229" s="1">
        <v>1.668E-3</v>
      </c>
      <c r="AL229" s="1">
        <v>13</v>
      </c>
      <c r="AM229" s="1">
        <v>29.78</v>
      </c>
    </row>
    <row r="230" spans="1:39">
      <c r="A230" s="1" t="s">
        <v>1118</v>
      </c>
      <c r="B230" s="1" t="s">
        <v>1119</v>
      </c>
      <c r="C230" s="1">
        <v>5</v>
      </c>
      <c r="D230" s="1" t="s">
        <v>1120</v>
      </c>
      <c r="E230" s="1" t="s">
        <v>1121</v>
      </c>
      <c r="F230" s="1" t="s">
        <v>1122</v>
      </c>
      <c r="G230" s="1" t="s">
        <v>1123</v>
      </c>
      <c r="H230" s="1">
        <v>1</v>
      </c>
      <c r="I230" s="1">
        <v>1968.8288700000001</v>
      </c>
      <c r="J230" s="1">
        <v>1.101</v>
      </c>
      <c r="K230" s="1">
        <v>106.8</v>
      </c>
      <c r="L230" s="1">
        <v>102.5</v>
      </c>
      <c r="M230" s="1">
        <v>80.900000000000006</v>
      </c>
      <c r="N230" s="1">
        <v>77.099999999999994</v>
      </c>
      <c r="O230" s="1">
        <v>119.9</v>
      </c>
      <c r="P230" s="1">
        <v>112.9</v>
      </c>
      <c r="Q230" s="1">
        <v>26276.125135627601</v>
      </c>
      <c r="R230" s="1">
        <v>25210.528775720901</v>
      </c>
      <c r="S230" s="1">
        <v>19890.3984375</v>
      </c>
      <c r="T230" s="1">
        <v>18956.592114240801</v>
      </c>
      <c r="U230" s="1">
        <v>29478.396742370602</v>
      </c>
      <c r="V230" s="1">
        <v>27758.491935053498</v>
      </c>
      <c r="W230" s="1">
        <v>15724.7587890625</v>
      </c>
      <c r="X230" s="1">
        <v>20402.634765625</v>
      </c>
      <c r="Y230" s="1">
        <v>19890.3984375</v>
      </c>
      <c r="Z230" s="1">
        <v>13692.3154296875</v>
      </c>
      <c r="AA230" s="1">
        <v>16009.96875</v>
      </c>
      <c r="AB230" s="1">
        <v>17881.546875</v>
      </c>
      <c r="AC230" s="1" t="s">
        <v>39</v>
      </c>
      <c r="AD230" s="1" t="s">
        <v>39</v>
      </c>
      <c r="AE230" s="1" t="s">
        <v>39</v>
      </c>
      <c r="AF230" s="1" t="s">
        <v>39</v>
      </c>
      <c r="AG230" s="1" t="s">
        <v>66</v>
      </c>
      <c r="AH230" s="1" t="s">
        <v>39</v>
      </c>
      <c r="AI230" s="1" t="s">
        <v>39</v>
      </c>
      <c r="AJ230" s="1">
        <v>2.1599999999999999E-4</v>
      </c>
      <c r="AK230" s="1">
        <v>4.616E-4</v>
      </c>
      <c r="AL230" s="1">
        <v>23</v>
      </c>
      <c r="AM230" s="1">
        <v>30.09</v>
      </c>
    </row>
    <row r="231" spans="1:39">
      <c r="A231" s="1" t="s">
        <v>1124</v>
      </c>
      <c r="B231" s="1" t="s">
        <v>68</v>
      </c>
      <c r="C231" s="1">
        <v>6</v>
      </c>
      <c r="D231" s="1" t="s">
        <v>1125</v>
      </c>
      <c r="E231" s="1" t="s">
        <v>1126</v>
      </c>
      <c r="F231" s="1" t="s">
        <v>1127</v>
      </c>
      <c r="G231" s="1" t="s">
        <v>1128</v>
      </c>
      <c r="H231" s="1">
        <v>1</v>
      </c>
      <c r="I231" s="1">
        <v>1451.7675099999999</v>
      </c>
      <c r="J231" s="1">
        <v>1.101</v>
      </c>
      <c r="K231" s="1">
        <v>126.6</v>
      </c>
      <c r="L231" s="1">
        <v>86.6</v>
      </c>
      <c r="M231" s="1">
        <v>83.2</v>
      </c>
      <c r="N231" s="1">
        <v>91.6</v>
      </c>
      <c r="O231" s="1">
        <v>100.3</v>
      </c>
      <c r="P231" s="1">
        <v>111.8</v>
      </c>
      <c r="Q231" s="1">
        <v>30029.611589494401</v>
      </c>
      <c r="R231" s="1">
        <v>20553.433902054901</v>
      </c>
      <c r="S231" s="1">
        <v>19727.3828125</v>
      </c>
      <c r="T231" s="1">
        <v>21718.8033145958</v>
      </c>
      <c r="U231" s="1">
        <v>23794.665707974898</v>
      </c>
      <c r="V231" s="1">
        <v>26513.822330795101</v>
      </c>
      <c r="W231" s="1">
        <v>17971.005859375</v>
      </c>
      <c r="X231" s="1">
        <v>16633.693359375</v>
      </c>
      <c r="Y231" s="1">
        <v>19727.3828125</v>
      </c>
      <c r="Z231" s="1">
        <v>15687.4560546875</v>
      </c>
      <c r="AA231" s="1">
        <v>12923.0859375</v>
      </c>
      <c r="AB231" s="1">
        <v>17079.751953125</v>
      </c>
      <c r="AC231" s="1" t="s">
        <v>39</v>
      </c>
      <c r="AD231" s="1" t="s">
        <v>39</v>
      </c>
      <c r="AE231" s="1" t="s">
        <v>39</v>
      </c>
      <c r="AF231" s="1" t="s">
        <v>39</v>
      </c>
      <c r="AG231" s="1" t="s">
        <v>39</v>
      </c>
      <c r="AH231" s="1" t="s">
        <v>39</v>
      </c>
      <c r="AI231" s="1" t="s">
        <v>39</v>
      </c>
      <c r="AJ231" s="1">
        <v>2.1599999999999999E-4</v>
      </c>
      <c r="AK231" s="1">
        <v>5.2639999999999997E-5</v>
      </c>
      <c r="AL231" s="1">
        <v>23</v>
      </c>
      <c r="AM231" s="1">
        <v>36.93</v>
      </c>
    </row>
    <row r="232" spans="1:39">
      <c r="A232" s="1" t="s">
        <v>1129</v>
      </c>
      <c r="B232" s="1" t="s">
        <v>149</v>
      </c>
      <c r="C232" s="1">
        <v>1</v>
      </c>
      <c r="D232" s="1" t="s">
        <v>1130</v>
      </c>
      <c r="E232" s="1" t="s">
        <v>1131</v>
      </c>
      <c r="F232" s="1" t="s">
        <v>1132</v>
      </c>
      <c r="G232" s="1" t="s">
        <v>1133</v>
      </c>
      <c r="H232" s="1">
        <v>1</v>
      </c>
      <c r="I232" s="1">
        <v>1030.5349900000001</v>
      </c>
      <c r="J232" s="1">
        <v>1.095</v>
      </c>
      <c r="K232" s="1">
        <v>86.7</v>
      </c>
      <c r="L232" s="1">
        <v>111.6</v>
      </c>
      <c r="M232" s="1">
        <v>92.2</v>
      </c>
      <c r="N232" s="1">
        <v>75.3</v>
      </c>
      <c r="O232" s="1">
        <v>133.30000000000001</v>
      </c>
      <c r="P232" s="1">
        <v>100.9</v>
      </c>
      <c r="Q232" s="1">
        <v>134407.431272082</v>
      </c>
      <c r="R232" s="1">
        <v>172915.02033684001</v>
      </c>
      <c r="S232" s="1">
        <v>142862.921875</v>
      </c>
      <c r="T232" s="1">
        <v>116742.896817955</v>
      </c>
      <c r="U232" s="1">
        <v>206623.85745952799</v>
      </c>
      <c r="V232" s="1">
        <v>156388.78106213399</v>
      </c>
      <c r="W232" s="1">
        <v>80435.1640625</v>
      </c>
      <c r="X232" s="1">
        <v>139938.4375</v>
      </c>
      <c r="Y232" s="1">
        <v>142862.921875</v>
      </c>
      <c r="Z232" s="1">
        <v>84323.203125</v>
      </c>
      <c r="AA232" s="1">
        <v>112219.1796875</v>
      </c>
      <c r="AB232" s="1">
        <v>100742.984375</v>
      </c>
      <c r="AC232" s="1" t="s">
        <v>66</v>
      </c>
      <c r="AD232" s="1" t="s">
        <v>66</v>
      </c>
      <c r="AE232" s="1" t="s">
        <v>66</v>
      </c>
      <c r="AF232" s="1" t="s">
        <v>39</v>
      </c>
      <c r="AG232" s="1" t="s">
        <v>66</v>
      </c>
      <c r="AH232" s="1" t="s">
        <v>66</v>
      </c>
      <c r="AI232" s="1" t="s">
        <v>39</v>
      </c>
      <c r="AJ232" s="1">
        <v>5.3050000000000005E-4</v>
      </c>
      <c r="AK232" s="1">
        <v>4.9020000000000001E-3</v>
      </c>
      <c r="AL232" s="1">
        <v>21</v>
      </c>
      <c r="AM232" s="1">
        <v>23.96</v>
      </c>
    </row>
    <row r="233" spans="1:39">
      <c r="A233" s="1" t="s">
        <v>1134</v>
      </c>
      <c r="B233" s="1" t="s">
        <v>188</v>
      </c>
      <c r="C233" s="1">
        <v>1</v>
      </c>
      <c r="D233" s="1" t="s">
        <v>1135</v>
      </c>
      <c r="E233" s="1" t="s">
        <v>1136</v>
      </c>
      <c r="F233" s="1" t="s">
        <v>1137</v>
      </c>
      <c r="G233" s="1" t="s">
        <v>1138</v>
      </c>
      <c r="H233" s="1">
        <v>1</v>
      </c>
      <c r="I233" s="1">
        <v>1030.5349900000001</v>
      </c>
      <c r="J233" s="1">
        <v>1.095</v>
      </c>
      <c r="K233" s="1">
        <v>86.7</v>
      </c>
      <c r="L233" s="1">
        <v>111.6</v>
      </c>
      <c r="M233" s="1">
        <v>92.2</v>
      </c>
      <c r="N233" s="1">
        <v>75.3</v>
      </c>
      <c r="O233" s="1">
        <v>133.30000000000001</v>
      </c>
      <c r="P233" s="1">
        <v>100.9</v>
      </c>
      <c r="Q233" s="1">
        <v>134407.431272082</v>
      </c>
      <c r="R233" s="1">
        <v>172915.02033684001</v>
      </c>
      <c r="S233" s="1">
        <v>142862.921875</v>
      </c>
      <c r="T233" s="1">
        <v>116742.896817955</v>
      </c>
      <c r="U233" s="1">
        <v>206623.85745952799</v>
      </c>
      <c r="V233" s="1">
        <v>156388.78106213399</v>
      </c>
      <c r="W233" s="1">
        <v>80435.1640625</v>
      </c>
      <c r="X233" s="1">
        <v>139938.4375</v>
      </c>
      <c r="Y233" s="1">
        <v>142862.921875</v>
      </c>
      <c r="Z233" s="1">
        <v>84323.203125</v>
      </c>
      <c r="AA233" s="1">
        <v>112219.1796875</v>
      </c>
      <c r="AB233" s="1">
        <v>100742.984375</v>
      </c>
      <c r="AC233" s="1" t="s">
        <v>66</v>
      </c>
      <c r="AD233" s="1" t="s">
        <v>66</v>
      </c>
      <c r="AE233" s="1" t="s">
        <v>66</v>
      </c>
      <c r="AF233" s="1" t="s">
        <v>66</v>
      </c>
      <c r="AG233" s="1" t="s">
        <v>39</v>
      </c>
      <c r="AH233" s="1" t="s">
        <v>66</v>
      </c>
      <c r="AI233" s="1" t="s">
        <v>39</v>
      </c>
      <c r="AJ233" s="1">
        <v>1.137E-3</v>
      </c>
      <c r="AK233" s="1">
        <v>1.086E-2</v>
      </c>
      <c r="AL233" s="1">
        <v>33</v>
      </c>
      <c r="AM233" s="1">
        <v>23.96</v>
      </c>
    </row>
    <row r="234" spans="1:39">
      <c r="A234" s="1" t="s">
        <v>1139</v>
      </c>
      <c r="B234" s="1" t="s">
        <v>93</v>
      </c>
      <c r="C234" s="1">
        <v>8</v>
      </c>
      <c r="D234" s="1" t="s">
        <v>1140</v>
      </c>
      <c r="E234" s="1" t="s">
        <v>1141</v>
      </c>
      <c r="F234" s="1" t="s">
        <v>1142</v>
      </c>
      <c r="G234" s="1" t="s">
        <v>1143</v>
      </c>
      <c r="H234" s="1">
        <v>1</v>
      </c>
      <c r="I234" s="1">
        <v>1650.83555</v>
      </c>
      <c r="J234" s="1">
        <v>1.0940000000000001</v>
      </c>
      <c r="K234" s="1">
        <v>91.5</v>
      </c>
      <c r="L234" s="1">
        <v>137.80000000000001</v>
      </c>
      <c r="M234" s="1">
        <v>76</v>
      </c>
      <c r="N234" s="1">
        <v>100.1</v>
      </c>
      <c r="O234" s="1">
        <v>92.7</v>
      </c>
      <c r="P234" s="1">
        <v>101.8</v>
      </c>
      <c r="Q234" s="1">
        <v>88139.965063001597</v>
      </c>
      <c r="R234" s="1">
        <v>132739.08014326301</v>
      </c>
      <c r="S234" s="1">
        <v>73209.99609375</v>
      </c>
      <c r="T234" s="1">
        <v>96437.989667055401</v>
      </c>
      <c r="U234" s="1">
        <v>89301.172326100103</v>
      </c>
      <c r="V234" s="1">
        <v>98001.630967847406</v>
      </c>
      <c r="W234" s="1">
        <v>52746.73046875</v>
      </c>
      <c r="X234" s="1">
        <v>107424.44140625</v>
      </c>
      <c r="Y234" s="1">
        <v>73209.99609375</v>
      </c>
      <c r="Z234" s="1">
        <v>69657.001953125</v>
      </c>
      <c r="AA234" s="1">
        <v>48500.228515625</v>
      </c>
      <c r="AB234" s="1">
        <v>63130.978515625</v>
      </c>
      <c r="AC234" s="1" t="s">
        <v>39</v>
      </c>
      <c r="AD234" s="1" t="s">
        <v>39</v>
      </c>
      <c r="AE234" s="1" t="s">
        <v>39</v>
      </c>
      <c r="AF234" s="1" t="s">
        <v>39</v>
      </c>
      <c r="AG234" s="1" t="s">
        <v>39</v>
      </c>
      <c r="AH234" s="1" t="s">
        <v>39</v>
      </c>
      <c r="AI234" s="1" t="s">
        <v>39</v>
      </c>
      <c r="AJ234" s="1">
        <v>2.1599999999999999E-4</v>
      </c>
      <c r="AK234" s="1">
        <v>1.9380000000000001E-3</v>
      </c>
      <c r="AL234" s="1">
        <v>16</v>
      </c>
      <c r="AM234" s="1">
        <v>28.76</v>
      </c>
    </row>
    <row r="235" spans="1:39">
      <c r="A235" s="1" t="s">
        <v>1144</v>
      </c>
      <c r="B235" s="1" t="s">
        <v>93</v>
      </c>
      <c r="C235" s="1">
        <v>12</v>
      </c>
      <c r="D235" s="1" t="s">
        <v>897</v>
      </c>
      <c r="E235" s="1" t="s">
        <v>1145</v>
      </c>
      <c r="F235" s="1" t="s">
        <v>1146</v>
      </c>
      <c r="G235" s="1" t="s">
        <v>900</v>
      </c>
      <c r="H235" s="1">
        <v>1</v>
      </c>
      <c r="I235" s="1">
        <v>1436.76063</v>
      </c>
      <c r="J235" s="1">
        <v>1.093</v>
      </c>
      <c r="K235" s="1">
        <v>86.3</v>
      </c>
      <c r="L235" s="1">
        <v>93.7</v>
      </c>
      <c r="M235" s="1">
        <v>114.2</v>
      </c>
      <c r="N235" s="1">
        <v>95</v>
      </c>
      <c r="O235" s="1">
        <v>102.4</v>
      </c>
      <c r="P235" s="1">
        <v>108.3</v>
      </c>
      <c r="Q235" s="1">
        <v>322434.25408730097</v>
      </c>
      <c r="R235" s="1">
        <v>349996.50018698099</v>
      </c>
      <c r="S235" s="1">
        <v>426654.6875</v>
      </c>
      <c r="T235" s="1">
        <v>354716.642796523</v>
      </c>
      <c r="U235" s="1">
        <v>382576.96326403599</v>
      </c>
      <c r="V235" s="1">
        <v>404498.35339556402</v>
      </c>
      <c r="W235" s="1">
        <v>192958.46875</v>
      </c>
      <c r="X235" s="1">
        <v>283248.75</v>
      </c>
      <c r="Y235" s="1">
        <v>426654.6875</v>
      </c>
      <c r="Z235" s="1">
        <v>256211.25</v>
      </c>
      <c r="AA235" s="1">
        <v>207780.8125</v>
      </c>
      <c r="AB235" s="1">
        <v>260570.9375</v>
      </c>
      <c r="AC235" s="1" t="s">
        <v>39</v>
      </c>
      <c r="AD235" s="1" t="s">
        <v>39</v>
      </c>
      <c r="AE235" s="1" t="s">
        <v>39</v>
      </c>
      <c r="AF235" s="1" t="s">
        <v>39</v>
      </c>
      <c r="AG235" s="1" t="s">
        <v>39</v>
      </c>
      <c r="AH235" s="1" t="s">
        <v>39</v>
      </c>
      <c r="AI235" s="1" t="s">
        <v>39</v>
      </c>
      <c r="AJ235" s="1">
        <v>2.1599999999999999E-4</v>
      </c>
      <c r="AK235" s="1">
        <v>4.193E-7</v>
      </c>
      <c r="AL235" s="1">
        <v>57</v>
      </c>
      <c r="AM235" s="1">
        <v>43.93</v>
      </c>
    </row>
    <row r="236" spans="1:39">
      <c r="A236" s="1" t="s">
        <v>1147</v>
      </c>
      <c r="B236" s="1" t="s">
        <v>48</v>
      </c>
      <c r="C236" s="1">
        <v>16</v>
      </c>
      <c r="D236" s="1" t="s">
        <v>494</v>
      </c>
      <c r="E236" s="1" t="s">
        <v>1148</v>
      </c>
      <c r="F236" s="1" t="s">
        <v>1149</v>
      </c>
      <c r="G236" s="1" t="s">
        <v>497</v>
      </c>
      <c r="H236" s="1">
        <v>0</v>
      </c>
      <c r="I236" s="1">
        <v>1323.7129500000001</v>
      </c>
      <c r="J236" s="1">
        <v>1.093</v>
      </c>
      <c r="K236" s="1">
        <v>92.5</v>
      </c>
      <c r="L236" s="1">
        <v>128.69999999999999</v>
      </c>
      <c r="M236" s="1">
        <v>83.8</v>
      </c>
      <c r="N236" s="1">
        <v>102.1</v>
      </c>
      <c r="O236" s="1">
        <v>101.3</v>
      </c>
      <c r="P236" s="1">
        <v>91.6</v>
      </c>
      <c r="Q236" s="1">
        <v>49862.727898266603</v>
      </c>
      <c r="R236" s="1">
        <v>69318.031777960103</v>
      </c>
      <c r="S236" s="1">
        <v>45144.88671875</v>
      </c>
      <c r="T236" s="1">
        <v>55034.1469956156</v>
      </c>
      <c r="U236" s="1">
        <v>54558.278349104599</v>
      </c>
      <c r="V236" s="1">
        <v>49347.246638918601</v>
      </c>
      <c r="W236" s="1">
        <v>29839.9921875</v>
      </c>
      <c r="X236" s="1">
        <v>56098.40625</v>
      </c>
      <c r="Y236" s="1">
        <v>45144.88671875</v>
      </c>
      <c r="Z236" s="1">
        <v>39751.07421875</v>
      </c>
      <c r="AA236" s="1">
        <v>29631.06640625</v>
      </c>
      <c r="AB236" s="1">
        <v>31788.654296875</v>
      </c>
      <c r="AC236" s="1" t="s">
        <v>39</v>
      </c>
      <c r="AD236" s="1" t="s">
        <v>39</v>
      </c>
      <c r="AE236" s="1" t="s">
        <v>39</v>
      </c>
      <c r="AF236" s="1" t="s">
        <v>39</v>
      </c>
      <c r="AG236" s="1" t="s">
        <v>39</v>
      </c>
      <c r="AH236" s="1" t="s">
        <v>39</v>
      </c>
      <c r="AI236" s="1" t="s">
        <v>39</v>
      </c>
      <c r="AJ236" s="1">
        <v>2.1599999999999999E-4</v>
      </c>
      <c r="AK236" s="1">
        <v>2.1500000000000001E-7</v>
      </c>
      <c r="AL236" s="1">
        <v>46</v>
      </c>
      <c r="AM236" s="1">
        <v>41.06</v>
      </c>
    </row>
    <row r="237" spans="1:39">
      <c r="A237" s="1" t="s">
        <v>1150</v>
      </c>
      <c r="B237" s="1" t="s">
        <v>272</v>
      </c>
      <c r="C237" s="1">
        <v>2</v>
      </c>
      <c r="D237" s="1" t="s">
        <v>1151</v>
      </c>
      <c r="E237" s="1" t="s">
        <v>1152</v>
      </c>
      <c r="F237" s="1" t="s">
        <v>1153</v>
      </c>
      <c r="G237" s="1" t="s">
        <v>1154</v>
      </c>
      <c r="H237" s="1">
        <v>1</v>
      </c>
      <c r="I237" s="1">
        <v>1944.99217</v>
      </c>
      <c r="J237" s="1">
        <v>1.093</v>
      </c>
      <c r="K237" s="1">
        <v>87.6</v>
      </c>
      <c r="L237" s="1">
        <v>99.5</v>
      </c>
      <c r="M237" s="1">
        <v>114.3</v>
      </c>
      <c r="N237" s="1">
        <v>130.5</v>
      </c>
      <c r="O237" s="1">
        <v>108.8</v>
      </c>
      <c r="P237" s="1">
        <v>59.3</v>
      </c>
      <c r="Q237" s="1">
        <v>4857.7443172521498</v>
      </c>
      <c r="R237" s="1">
        <v>5518.7456934994398</v>
      </c>
      <c r="S237" s="1">
        <v>6340.61962890625</v>
      </c>
      <c r="T237" s="1">
        <v>7234.6889875042298</v>
      </c>
      <c r="U237" s="1">
        <v>6031.3582684408102</v>
      </c>
      <c r="V237" s="1">
        <v>3287.321486067</v>
      </c>
      <c r="W237" s="1">
        <v>2907.08227539063</v>
      </c>
      <c r="X237" s="1" t="s">
        <v>46</v>
      </c>
      <c r="Y237" s="1">
        <v>6340.61962890625</v>
      </c>
      <c r="Z237" s="1">
        <v>5225.60400390625</v>
      </c>
      <c r="AA237" s="1">
        <v>3275.68212890625</v>
      </c>
      <c r="AB237" s="1" t="s">
        <v>46</v>
      </c>
      <c r="AC237" s="1" t="s">
        <v>66</v>
      </c>
      <c r="AD237" s="1" t="s">
        <v>39</v>
      </c>
      <c r="AE237" s="1" t="s">
        <v>39</v>
      </c>
      <c r="AF237" s="1" t="s">
        <v>66</v>
      </c>
      <c r="AG237" s="1" t="s">
        <v>66</v>
      </c>
      <c r="AH237" s="1" t="s">
        <v>59</v>
      </c>
      <c r="AI237" s="1" t="s">
        <v>39</v>
      </c>
      <c r="AJ237" s="1">
        <v>2.1599999999999999E-4</v>
      </c>
      <c r="AK237" s="1">
        <v>1.75E-4</v>
      </c>
      <c r="AL237" s="1">
        <v>28</v>
      </c>
      <c r="AM237" s="1">
        <v>51.52</v>
      </c>
    </row>
    <row r="238" spans="1:39">
      <c r="A238" s="1" t="s">
        <v>1155</v>
      </c>
      <c r="B238" s="1" t="s">
        <v>149</v>
      </c>
      <c r="C238" s="1">
        <v>5</v>
      </c>
      <c r="D238" s="1" t="s">
        <v>1156</v>
      </c>
      <c r="E238" s="1" t="s">
        <v>1157</v>
      </c>
      <c r="F238" s="1" t="s">
        <v>1158</v>
      </c>
      <c r="G238" s="1" t="s">
        <v>1159</v>
      </c>
      <c r="H238" s="1">
        <v>1</v>
      </c>
      <c r="I238" s="1">
        <v>1680.9101499999999</v>
      </c>
      <c r="J238" s="1">
        <v>1.093</v>
      </c>
      <c r="K238" s="1">
        <v>98.2</v>
      </c>
      <c r="L238" s="1">
        <v>100.5</v>
      </c>
      <c r="M238" s="1">
        <v>86.3</v>
      </c>
      <c r="N238" s="1">
        <v>99.6</v>
      </c>
      <c r="O238" s="1">
        <v>107.3</v>
      </c>
      <c r="P238" s="1">
        <v>108.1</v>
      </c>
      <c r="Q238" s="1">
        <v>11849.4668402479</v>
      </c>
      <c r="R238" s="1">
        <v>12134.1593064636</v>
      </c>
      <c r="S238" s="1">
        <v>10411.216796875</v>
      </c>
      <c r="T238" s="1">
        <v>12020.0920179801</v>
      </c>
      <c r="U238" s="1">
        <v>12946.2202042835</v>
      </c>
      <c r="V238" s="1">
        <v>13047.5192195697</v>
      </c>
      <c r="W238" s="1">
        <v>7091.228515625</v>
      </c>
      <c r="X238" s="1">
        <v>9820.056640625</v>
      </c>
      <c r="Y238" s="1">
        <v>10411.216796875</v>
      </c>
      <c r="Z238" s="1">
        <v>8682.0927734375</v>
      </c>
      <c r="AA238" s="1">
        <v>7031.20263671875</v>
      </c>
      <c r="AB238" s="1">
        <v>8404.9892578125</v>
      </c>
      <c r="AC238" s="1" t="s">
        <v>66</v>
      </c>
      <c r="AD238" s="1" t="s">
        <v>39</v>
      </c>
      <c r="AE238" s="1" t="s">
        <v>39</v>
      </c>
      <c r="AF238" s="1" t="s">
        <v>39</v>
      </c>
      <c r="AG238" s="1" t="s">
        <v>39</v>
      </c>
      <c r="AH238" s="1" t="s">
        <v>39</v>
      </c>
      <c r="AI238" s="1" t="s">
        <v>39</v>
      </c>
      <c r="AJ238" s="1">
        <v>2.1599999999999999E-4</v>
      </c>
      <c r="AK238" s="1">
        <v>3.646E-5</v>
      </c>
      <c r="AL238" s="1">
        <v>41</v>
      </c>
      <c r="AM238" s="1">
        <v>36.64</v>
      </c>
    </row>
    <row r="239" spans="1:39">
      <c r="A239" s="1" t="s">
        <v>1160</v>
      </c>
      <c r="B239" s="1" t="s">
        <v>1161</v>
      </c>
      <c r="C239" s="1">
        <v>6</v>
      </c>
      <c r="D239" s="1" t="s">
        <v>128</v>
      </c>
      <c r="E239" s="1" t="s">
        <v>1162</v>
      </c>
      <c r="F239" s="1" t="s">
        <v>1163</v>
      </c>
      <c r="G239" s="1" t="s">
        <v>131</v>
      </c>
      <c r="H239" s="1">
        <v>1</v>
      </c>
      <c r="I239" s="1">
        <v>1350.65445</v>
      </c>
      <c r="J239" s="1">
        <v>1.0920000000000001</v>
      </c>
      <c r="K239" s="1">
        <v>112.6</v>
      </c>
      <c r="L239" s="1">
        <v>81.400000000000006</v>
      </c>
      <c r="M239" s="1">
        <v>95.7</v>
      </c>
      <c r="N239" s="1">
        <v>104.6</v>
      </c>
      <c r="O239" s="1">
        <v>100.6</v>
      </c>
      <c r="P239" s="1">
        <v>105.2</v>
      </c>
      <c r="Q239" s="1">
        <v>27824.908655111001</v>
      </c>
      <c r="R239" s="1">
        <v>20120.891015591598</v>
      </c>
      <c r="S239" s="1">
        <v>23662.703125</v>
      </c>
      <c r="T239" s="1">
        <v>25847.768412998699</v>
      </c>
      <c r="U239" s="1">
        <v>24869.750450748699</v>
      </c>
      <c r="V239" s="1">
        <v>26000.256915023099</v>
      </c>
      <c r="W239" s="1">
        <v>16651.6171875</v>
      </c>
      <c r="X239" s="1">
        <v>16283.640625</v>
      </c>
      <c r="Y239" s="1">
        <v>23662.703125</v>
      </c>
      <c r="Z239" s="1">
        <v>18669.80078125</v>
      </c>
      <c r="AA239" s="1">
        <v>13506.9736328125</v>
      </c>
      <c r="AB239" s="1">
        <v>16748.921875</v>
      </c>
      <c r="AC239" s="1" t="s">
        <v>39</v>
      </c>
      <c r="AD239" s="1" t="s">
        <v>39</v>
      </c>
      <c r="AE239" s="1" t="s">
        <v>39</v>
      </c>
      <c r="AF239" s="1" t="s">
        <v>39</v>
      </c>
      <c r="AG239" s="1" t="s">
        <v>39</v>
      </c>
      <c r="AH239" s="1" t="s">
        <v>39</v>
      </c>
      <c r="AI239" s="1" t="s">
        <v>39</v>
      </c>
      <c r="AJ239" s="1">
        <v>4.0840000000000001E-4</v>
      </c>
      <c r="AK239" s="1">
        <v>3.8340000000000002E-3</v>
      </c>
      <c r="AL239" s="1">
        <v>10</v>
      </c>
      <c r="AM239" s="1">
        <v>32.9</v>
      </c>
    </row>
    <row r="240" spans="1:39">
      <c r="A240" s="1" t="s">
        <v>1164</v>
      </c>
      <c r="B240" s="1" t="s">
        <v>272</v>
      </c>
      <c r="C240" s="1">
        <v>6</v>
      </c>
      <c r="D240" s="1" t="s">
        <v>1165</v>
      </c>
      <c r="E240" s="1" t="s">
        <v>1166</v>
      </c>
      <c r="F240" s="1" t="s">
        <v>1167</v>
      </c>
      <c r="G240" s="1" t="s">
        <v>1168</v>
      </c>
      <c r="H240" s="1">
        <v>1</v>
      </c>
      <c r="I240" s="1">
        <v>1900.9334100000001</v>
      </c>
      <c r="J240" s="1">
        <v>1.0920000000000001</v>
      </c>
      <c r="K240" s="1">
        <v>93.2</v>
      </c>
      <c r="L240" s="1">
        <v>90.9</v>
      </c>
      <c r="M240" s="1">
        <v>106.2</v>
      </c>
      <c r="N240" s="1">
        <v>103.9</v>
      </c>
      <c r="O240" s="1">
        <v>106.7</v>
      </c>
      <c r="P240" s="1">
        <v>99.2</v>
      </c>
      <c r="Q240" s="1">
        <v>52038.325347941303</v>
      </c>
      <c r="R240" s="1">
        <v>50754.456367431398</v>
      </c>
      <c r="S240" s="1">
        <v>59343.9375</v>
      </c>
      <c r="T240" s="1">
        <v>58027.321226720203</v>
      </c>
      <c r="U240" s="1">
        <v>59580.805502001902</v>
      </c>
      <c r="V240" s="1">
        <v>55434.442293940498</v>
      </c>
      <c r="W240" s="1">
        <v>31141.962890625</v>
      </c>
      <c r="X240" s="1">
        <v>41075.0859375</v>
      </c>
      <c r="Y240" s="1">
        <v>59343.9375</v>
      </c>
      <c r="Z240" s="1">
        <v>41913.0390625</v>
      </c>
      <c r="AA240" s="1">
        <v>32358.84375</v>
      </c>
      <c r="AB240" s="1">
        <v>35709.921875</v>
      </c>
      <c r="AC240" s="1" t="s">
        <v>66</v>
      </c>
      <c r="AD240" s="1" t="s">
        <v>39</v>
      </c>
      <c r="AE240" s="1" t="s">
        <v>39</v>
      </c>
      <c r="AF240" s="1" t="s">
        <v>39</v>
      </c>
      <c r="AG240" s="1" t="s">
        <v>39</v>
      </c>
      <c r="AH240" s="1" t="s">
        <v>39</v>
      </c>
      <c r="AI240" s="1" t="s">
        <v>39</v>
      </c>
      <c r="AJ240" s="1">
        <v>2.1599999999999999E-4</v>
      </c>
      <c r="AK240" s="1">
        <v>1.7749999999999999E-6</v>
      </c>
      <c r="AL240" s="1">
        <v>49</v>
      </c>
      <c r="AM240" s="1">
        <v>34.28</v>
      </c>
    </row>
    <row r="241" spans="1:39">
      <c r="A241" s="1" t="s">
        <v>1169</v>
      </c>
      <c r="B241" s="1" t="s">
        <v>68</v>
      </c>
      <c r="C241" s="1">
        <v>4</v>
      </c>
      <c r="D241" s="1" t="s">
        <v>1170</v>
      </c>
      <c r="E241" s="1" t="s">
        <v>1171</v>
      </c>
      <c r="F241" s="1" t="s">
        <v>1172</v>
      </c>
      <c r="G241" s="1" t="s">
        <v>1173</v>
      </c>
      <c r="H241" s="1">
        <v>1</v>
      </c>
      <c r="I241" s="1">
        <v>1539.7107800000001</v>
      </c>
      <c r="J241" s="1">
        <v>1.0920000000000001</v>
      </c>
      <c r="K241" s="1">
        <v>76.7</v>
      </c>
      <c r="L241" s="1">
        <v>104.6</v>
      </c>
      <c r="M241" s="1">
        <v>103.2</v>
      </c>
      <c r="N241" s="1">
        <v>80.099999999999994</v>
      </c>
      <c r="O241" s="1">
        <v>122.7</v>
      </c>
      <c r="P241" s="1">
        <v>112.7</v>
      </c>
      <c r="Q241" s="1">
        <v>27883.8049970098</v>
      </c>
      <c r="R241" s="1">
        <v>38023.253355838096</v>
      </c>
      <c r="S241" s="1">
        <v>37513.1171875</v>
      </c>
      <c r="T241" s="1">
        <v>29099.854651435598</v>
      </c>
      <c r="U241" s="1">
        <v>44605.9196043802</v>
      </c>
      <c r="V241" s="1">
        <v>40970.738053826899</v>
      </c>
      <c r="W241" s="1">
        <v>16686.86328125</v>
      </c>
      <c r="X241" s="1">
        <v>30771.84765625</v>
      </c>
      <c r="Y241" s="1">
        <v>37513.1171875</v>
      </c>
      <c r="Z241" s="1">
        <v>21018.77734375</v>
      </c>
      <c r="AA241" s="1">
        <v>24225.85546875</v>
      </c>
      <c r="AB241" s="1">
        <v>26392.650390625</v>
      </c>
      <c r="AC241" s="1" t="s">
        <v>39</v>
      </c>
      <c r="AD241" s="1" t="s">
        <v>66</v>
      </c>
      <c r="AE241" s="1" t="s">
        <v>39</v>
      </c>
      <c r="AF241" s="1" t="s">
        <v>39</v>
      </c>
      <c r="AG241" s="1" t="s">
        <v>66</v>
      </c>
      <c r="AH241" s="1" t="s">
        <v>39</v>
      </c>
      <c r="AI241" s="1" t="s">
        <v>39</v>
      </c>
      <c r="AJ241" s="1">
        <v>2.1599999999999999E-4</v>
      </c>
      <c r="AK241" s="1">
        <v>2.3230000000000001E-4</v>
      </c>
      <c r="AL241" s="1">
        <v>22</v>
      </c>
      <c r="AM241" s="1">
        <v>32.369999999999997</v>
      </c>
    </row>
    <row r="242" spans="1:39">
      <c r="A242" s="1" t="s">
        <v>1174</v>
      </c>
      <c r="B242" s="1" t="s">
        <v>1046</v>
      </c>
      <c r="C242" s="1">
        <v>6</v>
      </c>
      <c r="D242" s="1" t="s">
        <v>1175</v>
      </c>
      <c r="E242" s="1" t="s">
        <v>1176</v>
      </c>
      <c r="F242" s="1" t="s">
        <v>1177</v>
      </c>
      <c r="G242" s="1" t="s">
        <v>1178</v>
      </c>
      <c r="H242" s="1">
        <v>1</v>
      </c>
      <c r="I242" s="1">
        <v>2575.31846</v>
      </c>
      <c r="J242" s="1">
        <v>1.0900000000000001</v>
      </c>
      <c r="K242" s="1">
        <v>106.2</v>
      </c>
      <c r="L242" s="1">
        <v>84.3</v>
      </c>
      <c r="M242" s="1">
        <v>101</v>
      </c>
      <c r="N242" s="1">
        <v>110.6</v>
      </c>
      <c r="O242" s="1">
        <v>115.8</v>
      </c>
      <c r="P242" s="1">
        <v>82.1</v>
      </c>
      <c r="Q242" s="1">
        <v>40389.251630209699</v>
      </c>
      <c r="R242" s="1">
        <v>32067.492069312098</v>
      </c>
      <c r="S242" s="1">
        <v>38419.35546875</v>
      </c>
      <c r="T242" s="1">
        <v>42058.366817891998</v>
      </c>
      <c r="U242" s="1">
        <v>44033.131810113198</v>
      </c>
      <c r="V242" s="1">
        <v>31222.697367049401</v>
      </c>
      <c r="W242" s="1">
        <v>24170.658203125</v>
      </c>
      <c r="X242" s="1">
        <v>25951.908203125</v>
      </c>
      <c r="Y242" s="1">
        <v>38419.35546875</v>
      </c>
      <c r="Z242" s="1">
        <v>30378.689453125</v>
      </c>
      <c r="AA242" s="1">
        <v>23914.76953125</v>
      </c>
      <c r="AB242" s="1">
        <v>20113.12890625</v>
      </c>
      <c r="AC242" s="1" t="s">
        <v>39</v>
      </c>
      <c r="AD242" s="1" t="s">
        <v>39</v>
      </c>
      <c r="AE242" s="1" t="s">
        <v>39</v>
      </c>
      <c r="AF242" s="1" t="s">
        <v>39</v>
      </c>
      <c r="AG242" s="1" t="s">
        <v>66</v>
      </c>
      <c r="AH242" s="1" t="s">
        <v>39</v>
      </c>
      <c r="AI242" s="1" t="s">
        <v>39</v>
      </c>
      <c r="AJ242" s="1">
        <v>2.1599999999999999E-4</v>
      </c>
      <c r="AK242" s="1">
        <v>3.3869999999999999E-6</v>
      </c>
      <c r="AL242" s="1">
        <v>22</v>
      </c>
      <c r="AM242" s="1">
        <v>41.42</v>
      </c>
    </row>
    <row r="243" spans="1:39">
      <c r="A243" s="1" t="s">
        <v>1179</v>
      </c>
      <c r="B243" s="1" t="s">
        <v>68</v>
      </c>
      <c r="C243" s="1">
        <v>6</v>
      </c>
      <c r="D243" s="1" t="s">
        <v>1180</v>
      </c>
      <c r="E243" s="1" t="s">
        <v>1181</v>
      </c>
      <c r="F243" s="1" t="s">
        <v>1182</v>
      </c>
      <c r="G243" s="1" t="s">
        <v>1183</v>
      </c>
      <c r="H243" s="1">
        <v>1</v>
      </c>
      <c r="I243" s="1">
        <v>1071.5979299999999</v>
      </c>
      <c r="J243" s="1">
        <v>1.0900000000000001</v>
      </c>
      <c r="K243" s="1">
        <v>126.4</v>
      </c>
      <c r="L243" s="1">
        <v>89.5</v>
      </c>
      <c r="M243" s="1">
        <v>83</v>
      </c>
      <c r="N243" s="1">
        <v>109.7</v>
      </c>
      <c r="O243" s="1">
        <v>101</v>
      </c>
      <c r="P243" s="1">
        <v>90.4</v>
      </c>
      <c r="Q243" s="1">
        <v>1246632.96189248</v>
      </c>
      <c r="R243" s="1">
        <v>882547.25415199995</v>
      </c>
      <c r="S243" s="1">
        <v>817865.625</v>
      </c>
      <c r="T243" s="1">
        <v>1081389.9474154101</v>
      </c>
      <c r="U243" s="1">
        <v>995663.10261703096</v>
      </c>
      <c r="V243" s="1">
        <v>891183.27898804599</v>
      </c>
      <c r="W243" s="1">
        <v>746038.5625</v>
      </c>
      <c r="X243" s="1">
        <v>714236.875</v>
      </c>
      <c r="Y243" s="1">
        <v>817865.625</v>
      </c>
      <c r="Z243" s="1">
        <v>781086.1875</v>
      </c>
      <c r="AA243" s="1">
        <v>540753.125</v>
      </c>
      <c r="AB243" s="1">
        <v>574085.0625</v>
      </c>
      <c r="AC243" s="1" t="s">
        <v>39</v>
      </c>
      <c r="AD243" s="1" t="s">
        <v>39</v>
      </c>
      <c r="AE243" s="1" t="s">
        <v>39</v>
      </c>
      <c r="AF243" s="1" t="s">
        <v>39</v>
      </c>
      <c r="AG243" s="1" t="s">
        <v>39</v>
      </c>
      <c r="AH243" s="1" t="s">
        <v>39</v>
      </c>
      <c r="AI243" s="1" t="s">
        <v>39</v>
      </c>
      <c r="AJ243" s="1">
        <v>2.1599999999999999E-4</v>
      </c>
      <c r="AK243" s="1">
        <v>7.5460000000000002E-4</v>
      </c>
      <c r="AL243" s="1">
        <v>39</v>
      </c>
      <c r="AM243" s="1">
        <v>29.39</v>
      </c>
    </row>
    <row r="244" spans="1:39">
      <c r="A244" s="1" t="s">
        <v>1184</v>
      </c>
      <c r="B244" s="1" t="s">
        <v>1185</v>
      </c>
      <c r="C244" s="1">
        <v>18</v>
      </c>
      <c r="D244" s="1" t="s">
        <v>1186</v>
      </c>
      <c r="E244" s="1" t="s">
        <v>1187</v>
      </c>
      <c r="F244" s="1" t="s">
        <v>1188</v>
      </c>
      <c r="G244" s="1" t="s">
        <v>1189</v>
      </c>
      <c r="H244" s="1">
        <v>1</v>
      </c>
      <c r="I244" s="1">
        <v>1626.85599</v>
      </c>
      <c r="J244" s="1">
        <v>1.0900000000000001</v>
      </c>
      <c r="K244" s="1">
        <v>84.2</v>
      </c>
      <c r="L244" s="1">
        <v>98</v>
      </c>
      <c r="M244" s="1">
        <v>100.8</v>
      </c>
      <c r="N244" s="1">
        <v>128</v>
      </c>
      <c r="O244" s="1">
        <v>97.3</v>
      </c>
      <c r="P244" s="1">
        <v>91.7</v>
      </c>
      <c r="Q244" s="1">
        <v>46868.387746029301</v>
      </c>
      <c r="R244" s="1">
        <v>54556.1141620622</v>
      </c>
      <c r="S244" s="1">
        <v>56079.90234375</v>
      </c>
      <c r="T244" s="1">
        <v>71233.077459917404</v>
      </c>
      <c r="U244" s="1">
        <v>54163.070738172799</v>
      </c>
      <c r="V244" s="1">
        <v>51068.397982116301</v>
      </c>
      <c r="W244" s="1">
        <v>28048.05078125</v>
      </c>
      <c r="X244" s="1">
        <v>44151.73046875</v>
      </c>
      <c r="Y244" s="1">
        <v>56079.90234375</v>
      </c>
      <c r="Z244" s="1">
        <v>51451.53515625</v>
      </c>
      <c r="AA244" s="1">
        <v>29416.42578125</v>
      </c>
      <c r="AB244" s="1">
        <v>32897.390625</v>
      </c>
      <c r="AC244" s="1" t="s">
        <v>39</v>
      </c>
      <c r="AD244" s="1" t="s">
        <v>39</v>
      </c>
      <c r="AE244" s="1" t="s">
        <v>39</v>
      </c>
      <c r="AF244" s="1" t="s">
        <v>39</v>
      </c>
      <c r="AG244" s="1" t="s">
        <v>39</v>
      </c>
      <c r="AH244" s="1" t="s">
        <v>39</v>
      </c>
      <c r="AI244" s="1" t="s">
        <v>39</v>
      </c>
      <c r="AJ244" s="1">
        <v>2.1599999999999999E-4</v>
      </c>
      <c r="AK244" s="1">
        <v>2.195E-4</v>
      </c>
      <c r="AL244" s="1">
        <v>15</v>
      </c>
      <c r="AM244" s="1">
        <v>49.85</v>
      </c>
    </row>
    <row r="245" spans="1:39">
      <c r="A245" s="1" t="s">
        <v>1190</v>
      </c>
      <c r="B245" s="1" t="s">
        <v>165</v>
      </c>
      <c r="C245" s="1">
        <v>6</v>
      </c>
      <c r="D245" s="1" t="s">
        <v>166</v>
      </c>
      <c r="E245" s="1" t="s">
        <v>1191</v>
      </c>
      <c r="F245" s="1" t="s">
        <v>1192</v>
      </c>
      <c r="G245" s="1" t="s">
        <v>169</v>
      </c>
      <c r="H245" s="1">
        <v>1</v>
      </c>
      <c r="I245" s="1">
        <v>1407.6833099999999</v>
      </c>
      <c r="J245" s="1">
        <v>1.087</v>
      </c>
      <c r="K245" s="1">
        <v>80.099999999999994</v>
      </c>
      <c r="L245" s="1">
        <v>133.1</v>
      </c>
      <c r="M245" s="1">
        <v>78</v>
      </c>
      <c r="N245" s="1">
        <v>127.2</v>
      </c>
      <c r="O245" s="1">
        <v>84.8</v>
      </c>
      <c r="P245" s="1">
        <v>96.8</v>
      </c>
      <c r="Q245" s="1">
        <v>25783.135077940999</v>
      </c>
      <c r="R245" s="1">
        <v>42861.157464621603</v>
      </c>
      <c r="S245" s="1">
        <v>25114.8544921875</v>
      </c>
      <c r="T245" s="1">
        <v>40951.049511295801</v>
      </c>
      <c r="U245" s="1">
        <v>27298.626064354801</v>
      </c>
      <c r="V245" s="1">
        <v>31150.560656222598</v>
      </c>
      <c r="W245" s="1">
        <v>15429.732421875</v>
      </c>
      <c r="X245" s="1">
        <v>34687.1162109375</v>
      </c>
      <c r="Y245" s="1">
        <v>25114.8544921875</v>
      </c>
      <c r="Z245" s="1">
        <v>29578.8759765625</v>
      </c>
      <c r="AA245" s="1">
        <v>14826.116699218799</v>
      </c>
      <c r="AB245" s="1">
        <v>20066.659667968801</v>
      </c>
      <c r="AC245" s="1" t="s">
        <v>39</v>
      </c>
      <c r="AD245" s="1" t="s">
        <v>39</v>
      </c>
      <c r="AE245" s="1" t="s">
        <v>66</v>
      </c>
      <c r="AF245" s="1" t="s">
        <v>39</v>
      </c>
      <c r="AG245" s="1" t="s">
        <v>66</v>
      </c>
      <c r="AH245" s="1" t="s">
        <v>39</v>
      </c>
      <c r="AI245" s="1" t="s">
        <v>39</v>
      </c>
      <c r="AJ245" s="1">
        <v>2.1599999999999999E-4</v>
      </c>
      <c r="AK245" s="1">
        <v>5.2950000000000002E-4</v>
      </c>
      <c r="AL245" s="1">
        <v>10</v>
      </c>
      <c r="AM245" s="1">
        <v>38.96</v>
      </c>
    </row>
    <row r="246" spans="1:39">
      <c r="A246" s="1" t="s">
        <v>1193</v>
      </c>
      <c r="B246" s="1" t="s">
        <v>61</v>
      </c>
      <c r="C246" s="1">
        <v>12</v>
      </c>
      <c r="D246" s="1" t="s">
        <v>1194</v>
      </c>
      <c r="E246" s="1" t="s">
        <v>1195</v>
      </c>
      <c r="F246" s="1" t="s">
        <v>1196</v>
      </c>
      <c r="G246" s="1" t="s">
        <v>1197</v>
      </c>
      <c r="H246" s="1">
        <v>1</v>
      </c>
      <c r="I246" s="1">
        <v>1197.6488999999999</v>
      </c>
      <c r="J246" s="1">
        <v>1.0860000000000001</v>
      </c>
      <c r="K246" s="1">
        <v>88</v>
      </c>
      <c r="L246" s="1">
        <v>95.3</v>
      </c>
      <c r="M246" s="1">
        <v>106.5</v>
      </c>
      <c r="N246" s="1">
        <v>133.6</v>
      </c>
      <c r="O246" s="1">
        <v>103.5</v>
      </c>
      <c r="P246" s="1">
        <v>73.099999999999994</v>
      </c>
      <c r="Q246" s="1">
        <v>261272.63211778199</v>
      </c>
      <c r="R246" s="1">
        <v>283052.19190912403</v>
      </c>
      <c r="S246" s="1">
        <v>316369.09375</v>
      </c>
      <c r="T246" s="1">
        <v>396828.48204203899</v>
      </c>
      <c r="U246" s="1">
        <v>307480.49741141801</v>
      </c>
      <c r="V246" s="1">
        <v>217171.422678812</v>
      </c>
      <c r="W246" s="1">
        <v>156356.734375</v>
      </c>
      <c r="X246" s="1">
        <v>229071.375</v>
      </c>
      <c r="Y246" s="1">
        <v>316369.09375</v>
      </c>
      <c r="Z246" s="1">
        <v>286628.5625</v>
      </c>
      <c r="AA246" s="1">
        <v>166995.28125</v>
      </c>
      <c r="AB246" s="1">
        <v>139898.125</v>
      </c>
      <c r="AC246" s="1" t="s">
        <v>39</v>
      </c>
      <c r="AD246" s="1" t="s">
        <v>39</v>
      </c>
      <c r="AE246" s="1" t="s">
        <v>39</v>
      </c>
      <c r="AF246" s="1" t="s">
        <v>39</v>
      </c>
      <c r="AG246" s="1" t="s">
        <v>39</v>
      </c>
      <c r="AH246" s="1" t="s">
        <v>39</v>
      </c>
      <c r="AI246" s="1" t="s">
        <v>39</v>
      </c>
      <c r="AJ246" s="1">
        <v>2.1599999999999999E-4</v>
      </c>
      <c r="AK246" s="1">
        <v>5.1490000000000003E-5</v>
      </c>
      <c r="AL246" s="1">
        <v>41</v>
      </c>
      <c r="AM246" s="1">
        <v>49.13</v>
      </c>
    </row>
    <row r="247" spans="1:39">
      <c r="A247" s="1" t="s">
        <v>1198</v>
      </c>
      <c r="B247" s="1" t="s">
        <v>121</v>
      </c>
      <c r="C247" s="1">
        <v>11</v>
      </c>
      <c r="D247" s="1" t="s">
        <v>485</v>
      </c>
      <c r="E247" s="1" t="s">
        <v>1199</v>
      </c>
      <c r="F247" s="1" t="s">
        <v>1200</v>
      </c>
      <c r="G247" s="1" t="s">
        <v>488</v>
      </c>
      <c r="H247" s="1">
        <v>1</v>
      </c>
      <c r="I247" s="1">
        <v>2665.38067</v>
      </c>
      <c r="J247" s="1">
        <v>1.0860000000000001</v>
      </c>
      <c r="K247" s="1">
        <v>51</v>
      </c>
      <c r="L247" s="1">
        <v>116.8</v>
      </c>
      <c r="M247" s="1">
        <v>109.5</v>
      </c>
      <c r="N247" s="1">
        <v>98.2</v>
      </c>
      <c r="O247" s="1">
        <v>126.8</v>
      </c>
      <c r="P247" s="1">
        <v>97.8</v>
      </c>
      <c r="Q247" s="1">
        <v>32848.023153121801</v>
      </c>
      <c r="R247" s="1">
        <v>75241.924379434495</v>
      </c>
      <c r="S247" s="1">
        <v>70554.9140625</v>
      </c>
      <c r="T247" s="1">
        <v>63294.783938315202</v>
      </c>
      <c r="U247" s="1">
        <v>81703.513146854704</v>
      </c>
      <c r="V247" s="1">
        <v>63027.424421521398</v>
      </c>
      <c r="W247" s="1">
        <v>19657.6640625</v>
      </c>
      <c r="X247" s="1">
        <v>60892.5546875</v>
      </c>
      <c r="Y247" s="1">
        <v>70554.9140625</v>
      </c>
      <c r="Z247" s="1">
        <v>45717.71875</v>
      </c>
      <c r="AA247" s="1">
        <v>44373.875</v>
      </c>
      <c r="AB247" s="1">
        <v>40601.19140625</v>
      </c>
      <c r="AC247" s="1" t="s">
        <v>39</v>
      </c>
      <c r="AD247" s="1" t="s">
        <v>39</v>
      </c>
      <c r="AE247" s="1" t="s">
        <v>39</v>
      </c>
      <c r="AF247" s="1" t="s">
        <v>39</v>
      </c>
      <c r="AG247" s="1" t="s">
        <v>39</v>
      </c>
      <c r="AH247" s="1" t="s">
        <v>39</v>
      </c>
      <c r="AI247" s="1" t="s">
        <v>39</v>
      </c>
      <c r="AJ247" s="1">
        <v>2.1599999999999999E-4</v>
      </c>
      <c r="AK247" s="1">
        <v>2.396E-9</v>
      </c>
      <c r="AL247" s="1">
        <v>52</v>
      </c>
      <c r="AM247" s="1">
        <v>52.93</v>
      </c>
    </row>
    <row r="248" spans="1:39">
      <c r="A248" s="1" t="s">
        <v>1201</v>
      </c>
      <c r="B248" s="1" t="s">
        <v>1202</v>
      </c>
      <c r="C248" s="1">
        <v>11</v>
      </c>
      <c r="D248" s="1" t="s">
        <v>246</v>
      </c>
      <c r="E248" s="1" t="s">
        <v>1203</v>
      </c>
      <c r="F248" s="1" t="s">
        <v>1204</v>
      </c>
      <c r="G248" s="1" t="s">
        <v>249</v>
      </c>
      <c r="H248" s="1">
        <v>1</v>
      </c>
      <c r="I248" s="1">
        <v>1288.6387999999999</v>
      </c>
      <c r="J248" s="1">
        <v>1.0860000000000001</v>
      </c>
      <c r="K248" s="1">
        <v>112.8</v>
      </c>
      <c r="L248" s="1">
        <v>97.1</v>
      </c>
      <c r="M248" s="1">
        <v>61.4</v>
      </c>
      <c r="N248" s="1">
        <v>95.3</v>
      </c>
      <c r="O248" s="1">
        <v>66.7</v>
      </c>
      <c r="P248" s="1">
        <v>166.8</v>
      </c>
      <c r="Q248" s="1">
        <v>95949.066478914203</v>
      </c>
      <c r="R248" s="1">
        <v>82639.204877425494</v>
      </c>
      <c r="S248" s="1">
        <v>52224.501953125</v>
      </c>
      <c r="T248" s="1">
        <v>81037.803421384</v>
      </c>
      <c r="U248" s="1">
        <v>56705.639205182997</v>
      </c>
      <c r="V248" s="1">
        <v>141915.262427293</v>
      </c>
      <c r="W248" s="1">
        <v>57420.03125</v>
      </c>
      <c r="X248" s="1">
        <v>66879.1015625</v>
      </c>
      <c r="Y248" s="1">
        <v>52224.501953125</v>
      </c>
      <c r="Z248" s="1">
        <v>58533.47265625</v>
      </c>
      <c r="AA248" s="1">
        <v>30797.31640625</v>
      </c>
      <c r="AB248" s="1">
        <v>91419.390625</v>
      </c>
      <c r="AC248" s="1" t="s">
        <v>39</v>
      </c>
      <c r="AD248" s="1" t="s">
        <v>39</v>
      </c>
      <c r="AE248" s="1" t="s">
        <v>39</v>
      </c>
      <c r="AF248" s="1" t="s">
        <v>39</v>
      </c>
      <c r="AG248" s="1" t="s">
        <v>39</v>
      </c>
      <c r="AH248" s="1" t="s">
        <v>39</v>
      </c>
      <c r="AI248" s="1" t="s">
        <v>39</v>
      </c>
      <c r="AJ248" s="1">
        <v>2.1599999999999999E-4</v>
      </c>
      <c r="AK248" s="1">
        <v>7.3700000000000002E-4</v>
      </c>
      <c r="AL248" s="1">
        <v>13</v>
      </c>
      <c r="AM248" s="1">
        <v>37.11</v>
      </c>
    </row>
    <row r="249" spans="1:39">
      <c r="A249" s="1" t="s">
        <v>1205</v>
      </c>
      <c r="B249" s="1" t="s">
        <v>61</v>
      </c>
      <c r="C249" s="1">
        <v>2</v>
      </c>
      <c r="D249" s="1" t="s">
        <v>1206</v>
      </c>
      <c r="E249" s="1" t="s">
        <v>1207</v>
      </c>
      <c r="F249" s="1" t="s">
        <v>1208</v>
      </c>
      <c r="G249" s="1" t="s">
        <v>1209</v>
      </c>
      <c r="H249" s="1">
        <v>1</v>
      </c>
      <c r="I249" s="1">
        <v>1232.67076</v>
      </c>
      <c r="J249" s="1">
        <v>1.085</v>
      </c>
      <c r="K249" s="1">
        <v>107.6</v>
      </c>
      <c r="L249" s="1">
        <v>59.1</v>
      </c>
      <c r="M249" s="1">
        <v>99.8</v>
      </c>
      <c r="N249" s="1">
        <v>187.7</v>
      </c>
      <c r="O249" s="1">
        <v>108.3</v>
      </c>
      <c r="P249" s="1">
        <v>37.5</v>
      </c>
      <c r="Q249" s="1">
        <v>10398.2974964233</v>
      </c>
      <c r="R249" s="1">
        <v>5705.6554601000598</v>
      </c>
      <c r="S249" s="1">
        <v>9642.0166015625</v>
      </c>
      <c r="T249" s="1">
        <v>18132.087840906901</v>
      </c>
      <c r="U249" s="1">
        <v>10458.1907543938</v>
      </c>
      <c r="V249" s="1">
        <v>3621.95713539894</v>
      </c>
      <c r="W249" s="1">
        <v>6222.78662109375</v>
      </c>
      <c r="X249" s="1">
        <v>4617.53125</v>
      </c>
      <c r="Y249" s="1">
        <v>9642.0166015625</v>
      </c>
      <c r="Z249" s="1">
        <v>13096.77734375</v>
      </c>
      <c r="AA249" s="1">
        <v>5679.9326171875</v>
      </c>
      <c r="AB249" s="1" t="s">
        <v>46</v>
      </c>
      <c r="AC249" s="1" t="s">
        <v>66</v>
      </c>
      <c r="AD249" s="1" t="s">
        <v>39</v>
      </c>
      <c r="AE249" s="1" t="s">
        <v>39</v>
      </c>
      <c r="AF249" s="1" t="s">
        <v>66</v>
      </c>
      <c r="AG249" s="1" t="s">
        <v>66</v>
      </c>
      <c r="AH249" s="1" t="s">
        <v>59</v>
      </c>
      <c r="AI249" s="1" t="s">
        <v>39</v>
      </c>
      <c r="AJ249" s="1">
        <v>5.3050000000000005E-4</v>
      </c>
      <c r="AK249" s="1">
        <v>5.2100000000000002E-3</v>
      </c>
      <c r="AL249" s="1">
        <v>7</v>
      </c>
      <c r="AM249" s="1">
        <v>37.08</v>
      </c>
    </row>
    <row r="250" spans="1:39">
      <c r="A250" s="1" t="s">
        <v>1210</v>
      </c>
      <c r="B250" s="1" t="s">
        <v>68</v>
      </c>
      <c r="C250" s="1">
        <v>6</v>
      </c>
      <c r="D250" s="1" t="s">
        <v>1211</v>
      </c>
      <c r="E250" s="1" t="s">
        <v>1212</v>
      </c>
      <c r="F250" s="1" t="s">
        <v>1213</v>
      </c>
      <c r="G250" s="1" t="s">
        <v>1214</v>
      </c>
      <c r="H250" s="1">
        <v>1</v>
      </c>
      <c r="I250" s="1">
        <v>1250.7540899999999</v>
      </c>
      <c r="J250" s="1">
        <v>1.085</v>
      </c>
      <c r="K250" s="1">
        <v>104.8</v>
      </c>
      <c r="L250" s="1">
        <v>72.599999999999994</v>
      </c>
      <c r="M250" s="1">
        <v>111.4</v>
      </c>
      <c r="N250" s="1">
        <v>111.5</v>
      </c>
      <c r="O250" s="1">
        <v>120.9</v>
      </c>
      <c r="P250" s="1">
        <v>78.7</v>
      </c>
      <c r="Q250" s="1">
        <v>23792.021950018701</v>
      </c>
      <c r="R250" s="1">
        <v>16470.9696719454</v>
      </c>
      <c r="S250" s="1">
        <v>25293.068359375</v>
      </c>
      <c r="T250" s="1">
        <v>25312.635826439298</v>
      </c>
      <c r="U250" s="1">
        <v>27440.833159834001</v>
      </c>
      <c r="V250" s="1">
        <v>17863.032187286801</v>
      </c>
      <c r="W250" s="1">
        <v>14238.1650390625</v>
      </c>
      <c r="X250" s="1">
        <v>13329.794921875</v>
      </c>
      <c r="Y250" s="1">
        <v>25293.068359375</v>
      </c>
      <c r="Z250" s="1">
        <v>18283.275390625</v>
      </c>
      <c r="AA250" s="1">
        <v>14903.3505859375</v>
      </c>
      <c r="AB250" s="1">
        <v>11507.060546875</v>
      </c>
      <c r="AC250" s="1" t="s">
        <v>39</v>
      </c>
      <c r="AD250" s="1" t="s">
        <v>39</v>
      </c>
      <c r="AE250" s="1" t="s">
        <v>39</v>
      </c>
      <c r="AF250" s="1" t="s">
        <v>39</v>
      </c>
      <c r="AG250" s="1" t="s">
        <v>39</v>
      </c>
      <c r="AH250" s="1" t="s">
        <v>39</v>
      </c>
      <c r="AI250" s="1" t="s">
        <v>39</v>
      </c>
      <c r="AJ250" s="1">
        <v>2.1599999999999999E-4</v>
      </c>
      <c r="AK250" s="1">
        <v>6.7980000000000004E-4</v>
      </c>
      <c r="AL250" s="1">
        <v>25</v>
      </c>
      <c r="AM250" s="1">
        <v>46.59</v>
      </c>
    </row>
    <row r="251" spans="1:39">
      <c r="A251" s="1" t="s">
        <v>1215</v>
      </c>
      <c r="B251" s="1" t="s">
        <v>68</v>
      </c>
      <c r="C251" s="1">
        <v>4</v>
      </c>
      <c r="D251" s="1" t="s">
        <v>1216</v>
      </c>
      <c r="E251" s="1" t="s">
        <v>1217</v>
      </c>
      <c r="F251" s="1" t="s">
        <v>1218</v>
      </c>
      <c r="G251" s="1" t="s">
        <v>1219</v>
      </c>
      <c r="H251" s="1">
        <v>1</v>
      </c>
      <c r="I251" s="1">
        <v>1291.6562300000001</v>
      </c>
      <c r="J251" s="1">
        <v>1.0820000000000001</v>
      </c>
      <c r="K251" s="1">
        <v>117.8</v>
      </c>
      <c r="L251" s="1">
        <v>75.5</v>
      </c>
      <c r="M251" s="1">
        <v>86.3</v>
      </c>
      <c r="N251" s="1">
        <v>81.599999999999994</v>
      </c>
      <c r="O251" s="1">
        <v>122.8</v>
      </c>
      <c r="P251" s="1">
        <v>116.1</v>
      </c>
      <c r="Q251" s="1">
        <v>14306.3966388099</v>
      </c>
      <c r="R251" s="1">
        <v>9167.2366158303703</v>
      </c>
      <c r="S251" s="1">
        <v>10488.8896484375</v>
      </c>
      <c r="T251" s="1">
        <v>9918.3944167795999</v>
      </c>
      <c r="U251" s="1">
        <v>14913.933064037299</v>
      </c>
      <c r="V251" s="1">
        <v>14103.1866847782</v>
      </c>
      <c r="W251" s="1">
        <v>8561.560546875</v>
      </c>
      <c r="X251" s="1">
        <v>7418.955078125</v>
      </c>
      <c r="Y251" s="1">
        <v>10488.8896484375</v>
      </c>
      <c r="Z251" s="1">
        <v>7164.0400390625</v>
      </c>
      <c r="AA251" s="1">
        <v>8099.88427734375</v>
      </c>
      <c r="AB251" s="1">
        <v>9085.0322265625</v>
      </c>
      <c r="AC251" s="1" t="s">
        <v>39</v>
      </c>
      <c r="AD251" s="1" t="s">
        <v>66</v>
      </c>
      <c r="AE251" s="1" t="s">
        <v>39</v>
      </c>
      <c r="AF251" s="1" t="s">
        <v>39</v>
      </c>
      <c r="AG251" s="1" t="s">
        <v>39</v>
      </c>
      <c r="AH251" s="1" t="s">
        <v>66</v>
      </c>
      <c r="AI251" s="1" t="s">
        <v>39</v>
      </c>
      <c r="AJ251" s="1">
        <v>2.1599999999999999E-4</v>
      </c>
      <c r="AK251" s="1">
        <v>7.7200000000000001E-4</v>
      </c>
      <c r="AL251" s="1">
        <v>18</v>
      </c>
      <c r="AM251" s="1">
        <v>28.44</v>
      </c>
    </row>
    <row r="252" spans="1:39">
      <c r="A252" s="1" t="s">
        <v>1220</v>
      </c>
      <c r="B252" s="1" t="s">
        <v>93</v>
      </c>
      <c r="C252" s="1">
        <v>7</v>
      </c>
      <c r="D252" s="1" t="s">
        <v>1221</v>
      </c>
      <c r="E252" s="1" t="s">
        <v>1222</v>
      </c>
      <c r="F252" s="1" t="s">
        <v>1223</v>
      </c>
      <c r="G252" s="1" t="s">
        <v>1224</v>
      </c>
      <c r="H252" s="1">
        <v>1</v>
      </c>
      <c r="I252" s="1">
        <v>1489.73152</v>
      </c>
      <c r="J252" s="1">
        <v>1.081</v>
      </c>
      <c r="K252" s="1">
        <v>96.2</v>
      </c>
      <c r="L252" s="1">
        <v>109.8</v>
      </c>
      <c r="M252" s="1">
        <v>81.099999999999994</v>
      </c>
      <c r="N252" s="1">
        <v>115.5</v>
      </c>
      <c r="O252" s="1">
        <v>118.7</v>
      </c>
      <c r="P252" s="1">
        <v>78.599999999999994</v>
      </c>
      <c r="Q252" s="1">
        <v>18928.680832128499</v>
      </c>
      <c r="R252" s="1">
        <v>21605.5180235269</v>
      </c>
      <c r="S252" s="1">
        <v>15954.3603515625</v>
      </c>
      <c r="T252" s="1">
        <v>22729.543062404799</v>
      </c>
      <c r="U252" s="1">
        <v>23360.547250876902</v>
      </c>
      <c r="V252" s="1">
        <v>15468.9050385834</v>
      </c>
      <c r="W252" s="1">
        <v>11327.7333984375</v>
      </c>
      <c r="X252" s="1">
        <v>17485.134765625</v>
      </c>
      <c r="Y252" s="1">
        <v>15954.3603515625</v>
      </c>
      <c r="Z252" s="1">
        <v>16417.51171875</v>
      </c>
      <c r="AA252" s="1">
        <v>12687.3125</v>
      </c>
      <c r="AB252" s="1">
        <v>9964.8046875</v>
      </c>
      <c r="AC252" s="1" t="s">
        <v>39</v>
      </c>
      <c r="AD252" s="1" t="s">
        <v>39</v>
      </c>
      <c r="AE252" s="1" t="s">
        <v>39</v>
      </c>
      <c r="AF252" s="1" t="s">
        <v>39</v>
      </c>
      <c r="AG252" s="1" t="s">
        <v>39</v>
      </c>
      <c r="AH252" s="1" t="s">
        <v>39</v>
      </c>
      <c r="AI252" s="1" t="s">
        <v>39</v>
      </c>
      <c r="AJ252" s="1">
        <v>2.1599999999999999E-4</v>
      </c>
      <c r="AK252" s="1">
        <v>1.3410000000000001E-4</v>
      </c>
      <c r="AL252" s="1">
        <v>31</v>
      </c>
      <c r="AM252" s="1">
        <v>23.52</v>
      </c>
    </row>
    <row r="253" spans="1:39">
      <c r="A253" s="1" t="s">
        <v>1225</v>
      </c>
      <c r="B253" s="1" t="s">
        <v>149</v>
      </c>
      <c r="C253" s="1">
        <v>7</v>
      </c>
      <c r="D253" s="1" t="s">
        <v>1226</v>
      </c>
      <c r="E253" s="1" t="s">
        <v>1227</v>
      </c>
      <c r="F253" s="1" t="s">
        <v>1228</v>
      </c>
      <c r="G253" s="1" t="s">
        <v>1229</v>
      </c>
      <c r="H253" s="1">
        <v>1</v>
      </c>
      <c r="I253" s="1">
        <v>1762.8945000000001</v>
      </c>
      <c r="J253" s="1">
        <v>1.08</v>
      </c>
      <c r="K253" s="1">
        <v>85.3</v>
      </c>
      <c r="L253" s="1">
        <v>115.2</v>
      </c>
      <c r="M253" s="1">
        <v>85.9</v>
      </c>
      <c r="N253" s="1">
        <v>92.1</v>
      </c>
      <c r="O253" s="1">
        <v>101.5</v>
      </c>
      <c r="P253" s="1">
        <v>120</v>
      </c>
      <c r="Q253" s="1">
        <v>28066.2119874079</v>
      </c>
      <c r="R253" s="1">
        <v>37900.7574189078</v>
      </c>
      <c r="S253" s="1">
        <v>28265.048828125</v>
      </c>
      <c r="T253" s="1">
        <v>30311.781873140601</v>
      </c>
      <c r="U253" s="1">
        <v>33414.444603873199</v>
      </c>
      <c r="V253" s="1">
        <v>39481.211883684096</v>
      </c>
      <c r="W253" s="1">
        <v>16796.0234375</v>
      </c>
      <c r="X253" s="1">
        <v>30672.712890625</v>
      </c>
      <c r="Y253" s="1">
        <v>28265.048828125</v>
      </c>
      <c r="Z253" s="1">
        <v>21894.150390625</v>
      </c>
      <c r="AA253" s="1">
        <v>18147.669921875</v>
      </c>
      <c r="AB253" s="1">
        <v>25433.123046875</v>
      </c>
      <c r="AC253" s="1" t="s">
        <v>39</v>
      </c>
      <c r="AD253" s="1" t="s">
        <v>39</v>
      </c>
      <c r="AE253" s="1" t="s">
        <v>39</v>
      </c>
      <c r="AF253" s="1" t="s">
        <v>39</v>
      </c>
      <c r="AG253" s="1" t="s">
        <v>39</v>
      </c>
      <c r="AH253" s="1" t="s">
        <v>39</v>
      </c>
      <c r="AI253" s="1" t="s">
        <v>39</v>
      </c>
      <c r="AJ253" s="1">
        <v>2.1599999999999999E-4</v>
      </c>
      <c r="AK253" s="1">
        <v>4.9759999999999998E-5</v>
      </c>
      <c r="AL253" s="1">
        <v>22</v>
      </c>
      <c r="AM253" s="1">
        <v>46.85</v>
      </c>
    </row>
    <row r="254" spans="1:39">
      <c r="A254" s="1" t="s">
        <v>1230</v>
      </c>
      <c r="B254" s="1" t="s">
        <v>266</v>
      </c>
      <c r="C254" s="1">
        <v>29</v>
      </c>
      <c r="D254" s="1" t="s">
        <v>1231</v>
      </c>
      <c r="E254" s="1" t="s">
        <v>1232</v>
      </c>
      <c r="F254" s="1" t="s">
        <v>1233</v>
      </c>
      <c r="G254" s="1" t="s">
        <v>1234</v>
      </c>
      <c r="H254" s="1">
        <v>1</v>
      </c>
      <c r="I254" s="1">
        <v>2217.1219900000001</v>
      </c>
      <c r="J254" s="1">
        <v>1.0780000000000001</v>
      </c>
      <c r="K254" s="1">
        <v>84.9</v>
      </c>
      <c r="L254" s="1">
        <v>96</v>
      </c>
      <c r="M254" s="1">
        <v>105.3</v>
      </c>
      <c r="N254" s="1">
        <v>103.4</v>
      </c>
      <c r="O254" s="1">
        <v>103.6</v>
      </c>
      <c r="P254" s="1">
        <v>106.9</v>
      </c>
      <c r="Q254" s="1">
        <v>87217.558140792898</v>
      </c>
      <c r="R254" s="1">
        <v>98631.601263059798</v>
      </c>
      <c r="S254" s="1">
        <v>108094.59765625</v>
      </c>
      <c r="T254" s="1">
        <v>106139.18057004899</v>
      </c>
      <c r="U254" s="1">
        <v>106366.135265698</v>
      </c>
      <c r="V254" s="1">
        <v>109735.911709525</v>
      </c>
      <c r="W254" s="1">
        <v>52194.72265625</v>
      </c>
      <c r="X254" s="1">
        <v>79821.591796875</v>
      </c>
      <c r="Y254" s="1">
        <v>108094.59765625</v>
      </c>
      <c r="Z254" s="1">
        <v>76664.15625</v>
      </c>
      <c r="AA254" s="1">
        <v>57768.35546875</v>
      </c>
      <c r="AB254" s="1">
        <v>70690.001953125</v>
      </c>
      <c r="AC254" s="1" t="s">
        <v>39</v>
      </c>
      <c r="AD254" s="1" t="s">
        <v>39</v>
      </c>
      <c r="AE254" s="1" t="s">
        <v>39</v>
      </c>
      <c r="AF254" s="1" t="s">
        <v>39</v>
      </c>
      <c r="AG254" s="1" t="s">
        <v>39</v>
      </c>
      <c r="AH254" s="1" t="s">
        <v>39</v>
      </c>
      <c r="AI254" s="1" t="s">
        <v>39</v>
      </c>
      <c r="AJ254" s="1">
        <v>2.1599999999999999E-4</v>
      </c>
      <c r="AK254" s="1">
        <v>1.1459999999999999E-6</v>
      </c>
      <c r="AL254" s="1">
        <v>43</v>
      </c>
      <c r="AM254" s="1">
        <v>50.81</v>
      </c>
    </row>
    <row r="255" spans="1:39">
      <c r="A255" s="1" t="s">
        <v>1235</v>
      </c>
      <c r="B255" s="1" t="s">
        <v>93</v>
      </c>
      <c r="C255" s="1">
        <v>1</v>
      </c>
      <c r="D255" s="1" t="s">
        <v>1236</v>
      </c>
      <c r="E255" s="1" t="s">
        <v>1237</v>
      </c>
      <c r="F255" s="1" t="s">
        <v>1238</v>
      </c>
      <c r="G255" s="1" t="s">
        <v>1239</v>
      </c>
      <c r="H255" s="1">
        <v>1</v>
      </c>
      <c r="I255" s="1">
        <v>1112.5590999999999</v>
      </c>
      <c r="J255" s="1">
        <v>1.077</v>
      </c>
      <c r="K255" s="1">
        <v>97.8</v>
      </c>
      <c r="L255" s="1">
        <v>106</v>
      </c>
      <c r="M255" s="1">
        <v>76.5</v>
      </c>
      <c r="N255" s="1">
        <v>103</v>
      </c>
      <c r="O255" s="1">
        <v>102.6</v>
      </c>
      <c r="P255" s="1">
        <v>114.1</v>
      </c>
      <c r="Q255" s="1">
        <v>4714016.67858091</v>
      </c>
      <c r="R255" s="1">
        <v>5108687.3034229903</v>
      </c>
      <c r="S255" s="1">
        <v>3688775.25</v>
      </c>
      <c r="T255" s="1">
        <v>4964358.1372605097</v>
      </c>
      <c r="U255" s="1">
        <v>4943238.9604003802</v>
      </c>
      <c r="V255" s="1">
        <v>5501184.2036844296</v>
      </c>
      <c r="W255" s="1">
        <v>2821069.5</v>
      </c>
      <c r="X255" s="1">
        <v>4134410.75</v>
      </c>
      <c r="Y255" s="1">
        <v>3688775.25</v>
      </c>
      <c r="Z255" s="1">
        <v>3585747.75</v>
      </c>
      <c r="AA255" s="1">
        <v>2684715.25</v>
      </c>
      <c r="AB255" s="1">
        <v>3543769</v>
      </c>
      <c r="AC255" s="1" t="s">
        <v>66</v>
      </c>
      <c r="AD255" s="1" t="s">
        <v>66</v>
      </c>
      <c r="AE255" s="1" t="s">
        <v>39</v>
      </c>
      <c r="AF255" s="1" t="s">
        <v>66</v>
      </c>
      <c r="AG255" s="1" t="s">
        <v>66</v>
      </c>
      <c r="AH255" s="1" t="s">
        <v>66</v>
      </c>
      <c r="AI255" s="1" t="s">
        <v>39</v>
      </c>
      <c r="AJ255" s="1">
        <v>1.206E-3</v>
      </c>
      <c r="AK255" s="1">
        <v>1.273E-2</v>
      </c>
      <c r="AL255" s="1">
        <v>14</v>
      </c>
      <c r="AM255" s="1">
        <v>19.440000000000001</v>
      </c>
    </row>
    <row r="256" spans="1:39">
      <c r="A256" s="1" t="s">
        <v>1240</v>
      </c>
      <c r="B256" s="1" t="s">
        <v>1241</v>
      </c>
      <c r="C256" s="1">
        <v>2</v>
      </c>
      <c r="D256" s="1" t="s">
        <v>1242</v>
      </c>
      <c r="E256" s="1" t="s">
        <v>1243</v>
      </c>
      <c r="F256" s="1" t="s">
        <v>1244</v>
      </c>
      <c r="G256" s="1" t="s">
        <v>1245</v>
      </c>
      <c r="H256" s="1">
        <v>1</v>
      </c>
      <c r="I256" s="1">
        <v>1449.70895</v>
      </c>
      <c r="J256" s="1">
        <v>1.077</v>
      </c>
      <c r="K256" s="1">
        <v>117.5</v>
      </c>
      <c r="L256" s="1">
        <v>107</v>
      </c>
      <c r="M256" s="1">
        <v>75.2</v>
      </c>
      <c r="N256" s="1">
        <v>88.2</v>
      </c>
      <c r="O256" s="1">
        <v>126.5</v>
      </c>
      <c r="P256" s="1">
        <v>85.7</v>
      </c>
      <c r="Q256" s="1">
        <v>15578.3663722653</v>
      </c>
      <c r="R256" s="1">
        <v>14196.368521894599</v>
      </c>
      <c r="S256" s="1">
        <v>9967.5546875</v>
      </c>
      <c r="T256" s="1">
        <v>11694.1359969685</v>
      </c>
      <c r="U256" s="1">
        <v>16771.790212055901</v>
      </c>
      <c r="V256" s="1">
        <v>11361.7134927237</v>
      </c>
      <c r="W256" s="1">
        <v>9322.76171875</v>
      </c>
      <c r="X256" s="1">
        <v>11488.982421875</v>
      </c>
      <c r="Y256" s="1">
        <v>9967.5546875</v>
      </c>
      <c r="Z256" s="1">
        <v>8446.6552734375</v>
      </c>
      <c r="AA256" s="1">
        <v>9108.90234375</v>
      </c>
      <c r="AB256" s="1">
        <v>7319.02197265625</v>
      </c>
      <c r="AC256" s="1" t="s">
        <v>66</v>
      </c>
      <c r="AD256" s="1" t="s">
        <v>66</v>
      </c>
      <c r="AE256" s="1" t="s">
        <v>39</v>
      </c>
      <c r="AF256" s="1" t="s">
        <v>39</v>
      </c>
      <c r="AG256" s="1" t="s">
        <v>66</v>
      </c>
      <c r="AH256" s="1" t="s">
        <v>66</v>
      </c>
      <c r="AI256" s="1" t="s">
        <v>39</v>
      </c>
      <c r="AJ256" s="1">
        <v>1.0139999999999999E-3</v>
      </c>
      <c r="AK256" s="1">
        <v>9.4070000000000004E-3</v>
      </c>
      <c r="AL256" s="1">
        <v>14</v>
      </c>
      <c r="AM256" s="1">
        <v>22.72</v>
      </c>
    </row>
    <row r="257" spans="1:39">
      <c r="A257" s="1" t="s">
        <v>1246</v>
      </c>
      <c r="B257" s="1" t="s">
        <v>61</v>
      </c>
      <c r="C257" s="1">
        <v>3</v>
      </c>
      <c r="D257" s="1" t="s">
        <v>1247</v>
      </c>
      <c r="E257" s="1" t="s">
        <v>1248</v>
      </c>
      <c r="F257" s="1" t="s">
        <v>1249</v>
      </c>
      <c r="G257" s="1" t="s">
        <v>1250</v>
      </c>
      <c r="H257" s="1">
        <v>1</v>
      </c>
      <c r="I257" s="1">
        <v>1440.7667799999999</v>
      </c>
      <c r="J257" s="1">
        <v>1.0760000000000001</v>
      </c>
      <c r="K257" s="1">
        <v>114.3</v>
      </c>
      <c r="L257" s="1">
        <v>61.7</v>
      </c>
      <c r="M257" s="1">
        <v>115.9</v>
      </c>
      <c r="N257" s="1">
        <v>79.8</v>
      </c>
      <c r="O257" s="1">
        <v>124.7</v>
      </c>
      <c r="P257" s="1">
        <v>103.5</v>
      </c>
      <c r="Q257" s="1">
        <v>26615.9931899414</v>
      </c>
      <c r="R257" s="1">
        <v>14361.7128169279</v>
      </c>
      <c r="S257" s="1">
        <v>26985.791015625</v>
      </c>
      <c r="T257" s="1">
        <v>18589.097954319201</v>
      </c>
      <c r="U257" s="1">
        <v>29041.723187656899</v>
      </c>
      <c r="V257" s="1">
        <v>24086.616700017901</v>
      </c>
      <c r="W257" s="1">
        <v>15928.150390625</v>
      </c>
      <c r="X257" s="1">
        <v>11622.7939453125</v>
      </c>
      <c r="Y257" s="1">
        <v>26985.791015625</v>
      </c>
      <c r="Z257" s="1">
        <v>13426.875</v>
      </c>
      <c r="AA257" s="1">
        <v>15772.8076171875</v>
      </c>
      <c r="AB257" s="1">
        <v>15516.1875</v>
      </c>
      <c r="AC257" s="1" t="s">
        <v>39</v>
      </c>
      <c r="AD257" s="1" t="s">
        <v>39</v>
      </c>
      <c r="AE257" s="1" t="s">
        <v>66</v>
      </c>
      <c r="AF257" s="1" t="s">
        <v>39</v>
      </c>
      <c r="AG257" s="1" t="s">
        <v>66</v>
      </c>
      <c r="AH257" s="1" t="s">
        <v>66</v>
      </c>
      <c r="AI257" s="1" t="s">
        <v>39</v>
      </c>
      <c r="AJ257" s="1">
        <v>2.1599999999999999E-4</v>
      </c>
      <c r="AK257" s="1">
        <v>1.678E-3</v>
      </c>
      <c r="AL257" s="1">
        <v>3</v>
      </c>
      <c r="AM257" s="1">
        <v>33.28</v>
      </c>
    </row>
    <row r="258" spans="1:39">
      <c r="A258" s="1" t="s">
        <v>1251</v>
      </c>
      <c r="B258" s="1" t="s">
        <v>121</v>
      </c>
      <c r="C258" s="1">
        <v>6</v>
      </c>
      <c r="D258" s="1" t="s">
        <v>1252</v>
      </c>
      <c r="E258" s="1" t="s">
        <v>1253</v>
      </c>
      <c r="F258" s="1" t="s">
        <v>1254</v>
      </c>
      <c r="G258" s="1" t="s">
        <v>1255</v>
      </c>
      <c r="H258" s="1">
        <v>1</v>
      </c>
      <c r="I258" s="1">
        <v>1616.86762</v>
      </c>
      <c r="J258" s="1">
        <v>1.0760000000000001</v>
      </c>
      <c r="K258" s="1">
        <v>102.1</v>
      </c>
      <c r="L258" s="1">
        <v>109.2</v>
      </c>
      <c r="M258" s="1">
        <v>82.7</v>
      </c>
      <c r="N258" s="1">
        <v>95.9</v>
      </c>
      <c r="O258" s="1">
        <v>121.2</v>
      </c>
      <c r="P258" s="1">
        <v>88.9</v>
      </c>
      <c r="Q258" s="1">
        <v>30488.879689258501</v>
      </c>
      <c r="R258" s="1">
        <v>32624.133377134</v>
      </c>
      <c r="S258" s="1">
        <v>24686.7890625</v>
      </c>
      <c r="T258" s="1">
        <v>28654.785586841899</v>
      </c>
      <c r="U258" s="1">
        <v>36188.654876253597</v>
      </c>
      <c r="V258" s="1">
        <v>26557.260957071201</v>
      </c>
      <c r="W258" s="1">
        <v>18245.8515625</v>
      </c>
      <c r="X258" s="1">
        <v>26402.392578125</v>
      </c>
      <c r="Y258" s="1">
        <v>24686.7890625</v>
      </c>
      <c r="Z258" s="1">
        <v>20697.3046875</v>
      </c>
      <c r="AA258" s="1">
        <v>19654.3671875</v>
      </c>
      <c r="AB258" s="1">
        <v>17107.734375</v>
      </c>
      <c r="AC258" s="1" t="s">
        <v>39</v>
      </c>
      <c r="AD258" s="1" t="s">
        <v>39</v>
      </c>
      <c r="AE258" s="1" t="s">
        <v>39</v>
      </c>
      <c r="AF258" s="1" t="s">
        <v>39</v>
      </c>
      <c r="AG258" s="1" t="s">
        <v>39</v>
      </c>
      <c r="AH258" s="1" t="s">
        <v>39</v>
      </c>
      <c r="AI258" s="1" t="s">
        <v>39</v>
      </c>
      <c r="AJ258" s="1">
        <v>2.1599999999999999E-4</v>
      </c>
      <c r="AK258" s="1">
        <v>4.6600000000000003E-6</v>
      </c>
      <c r="AL258" s="1">
        <v>48</v>
      </c>
      <c r="AM258" s="1">
        <v>36.119999999999997</v>
      </c>
    </row>
    <row r="259" spans="1:39">
      <c r="A259" s="1" t="s">
        <v>1256</v>
      </c>
      <c r="B259" s="1" t="s">
        <v>68</v>
      </c>
      <c r="C259" s="1">
        <v>4</v>
      </c>
      <c r="D259" s="1" t="s">
        <v>1257</v>
      </c>
      <c r="E259" s="1" t="s">
        <v>1258</v>
      </c>
      <c r="F259" s="1" t="s">
        <v>1259</v>
      </c>
      <c r="G259" s="1" t="s">
        <v>1260</v>
      </c>
      <c r="H259" s="1">
        <v>1</v>
      </c>
      <c r="I259" s="1">
        <v>1590.85599</v>
      </c>
      <c r="J259" s="1">
        <v>1.075</v>
      </c>
      <c r="K259" s="1">
        <v>114.1</v>
      </c>
      <c r="L259" s="1">
        <v>94.2</v>
      </c>
      <c r="M259" s="1">
        <v>92.1</v>
      </c>
      <c r="N259" s="1">
        <v>122.6</v>
      </c>
      <c r="O259" s="1">
        <v>59.3</v>
      </c>
      <c r="P259" s="1">
        <v>117.8</v>
      </c>
      <c r="Q259" s="1">
        <v>25153.7151004812</v>
      </c>
      <c r="R259" s="1">
        <v>20779.323871926001</v>
      </c>
      <c r="S259" s="1">
        <v>20312.669921875</v>
      </c>
      <c r="T259" s="1">
        <v>27036.941122518801</v>
      </c>
      <c r="U259" s="1">
        <v>13068.797461149201</v>
      </c>
      <c r="V259" s="1">
        <v>25973.6576919953</v>
      </c>
      <c r="W259" s="1">
        <v>15053.060546875</v>
      </c>
      <c r="X259" s="1">
        <v>16816.50390625</v>
      </c>
      <c r="Y259" s="1">
        <v>20312.669921875</v>
      </c>
      <c r="Z259" s="1">
        <v>19528.73828125</v>
      </c>
      <c r="AA259" s="1">
        <v>7097.775390625</v>
      </c>
      <c r="AB259" s="1">
        <v>16731.787109375</v>
      </c>
      <c r="AC259" s="1" t="s">
        <v>39</v>
      </c>
      <c r="AD259" s="1" t="s">
        <v>39</v>
      </c>
      <c r="AE259" s="1" t="s">
        <v>39</v>
      </c>
      <c r="AF259" s="1" t="s">
        <v>66</v>
      </c>
      <c r="AG259" s="1" t="s">
        <v>66</v>
      </c>
      <c r="AH259" s="1" t="s">
        <v>39</v>
      </c>
      <c r="AI259" s="1" t="s">
        <v>39</v>
      </c>
      <c r="AJ259" s="1">
        <v>2.1599999999999999E-4</v>
      </c>
      <c r="AK259" s="1">
        <v>1.583E-3</v>
      </c>
      <c r="AL259" s="1">
        <v>24</v>
      </c>
      <c r="AM259" s="1">
        <v>35.81</v>
      </c>
    </row>
    <row r="260" spans="1:39">
      <c r="A260" s="1" t="s">
        <v>1261</v>
      </c>
      <c r="B260" s="1" t="s">
        <v>121</v>
      </c>
      <c r="C260" s="1">
        <v>10</v>
      </c>
      <c r="D260" s="1" t="s">
        <v>144</v>
      </c>
      <c r="E260" s="1" t="s">
        <v>1262</v>
      </c>
      <c r="F260" s="1" t="s">
        <v>1263</v>
      </c>
      <c r="G260" s="1" t="s">
        <v>147</v>
      </c>
      <c r="H260" s="1">
        <v>1</v>
      </c>
      <c r="I260" s="1">
        <v>1714.78937</v>
      </c>
      <c r="J260" s="1">
        <v>1.075</v>
      </c>
      <c r="K260" s="1">
        <v>105.8</v>
      </c>
      <c r="L260" s="1">
        <v>83.9</v>
      </c>
      <c r="M260" s="1">
        <v>102.2</v>
      </c>
      <c r="N260" s="1">
        <v>110.6</v>
      </c>
      <c r="O260" s="1">
        <v>113.7</v>
      </c>
      <c r="P260" s="1">
        <v>83.9</v>
      </c>
      <c r="Q260" s="1">
        <v>88200.290896075894</v>
      </c>
      <c r="R260" s="1">
        <v>69932.710051940405</v>
      </c>
      <c r="S260" s="1">
        <v>85191.6796875</v>
      </c>
      <c r="T260" s="1">
        <v>92230.238253230797</v>
      </c>
      <c r="U260" s="1">
        <v>94776.485792144304</v>
      </c>
      <c r="V260" s="1">
        <v>69971.880320080905</v>
      </c>
      <c r="W260" s="1">
        <v>52782.83203125</v>
      </c>
      <c r="X260" s="1">
        <v>56595.859375</v>
      </c>
      <c r="Y260" s="1">
        <v>85191.6796875</v>
      </c>
      <c r="Z260" s="1">
        <v>66617.75</v>
      </c>
      <c r="AA260" s="1">
        <v>51473.91796875</v>
      </c>
      <c r="AB260" s="1">
        <v>45074.69140625</v>
      </c>
      <c r="AC260" s="1" t="s">
        <v>39</v>
      </c>
      <c r="AD260" s="1" t="s">
        <v>39</v>
      </c>
      <c r="AE260" s="1" t="s">
        <v>39</v>
      </c>
      <c r="AF260" s="1" t="s">
        <v>39</v>
      </c>
      <c r="AG260" s="1" t="s">
        <v>39</v>
      </c>
      <c r="AH260" s="1" t="s">
        <v>39</v>
      </c>
      <c r="AI260" s="1" t="s">
        <v>39</v>
      </c>
      <c r="AJ260" s="1">
        <v>2.1599999999999999E-4</v>
      </c>
      <c r="AK260" s="1">
        <v>5.1370000000000001E-6</v>
      </c>
      <c r="AL260" s="1">
        <v>49</v>
      </c>
      <c r="AM260" s="1">
        <v>45.52</v>
      </c>
    </row>
    <row r="261" spans="1:39">
      <c r="A261" s="1" t="s">
        <v>766</v>
      </c>
      <c r="B261" s="1" t="s">
        <v>1264</v>
      </c>
      <c r="C261" s="1">
        <v>1</v>
      </c>
      <c r="D261" s="1" t="s">
        <v>82</v>
      </c>
      <c r="E261" s="1" t="s">
        <v>768</v>
      </c>
      <c r="F261" s="1" t="s">
        <v>84</v>
      </c>
      <c r="G261" s="1" t="s">
        <v>85</v>
      </c>
      <c r="H261" s="1">
        <v>2</v>
      </c>
      <c r="I261" s="1">
        <v>3245.6223100000002</v>
      </c>
      <c r="J261" s="1">
        <v>1.073</v>
      </c>
      <c r="K261" s="1">
        <v>57</v>
      </c>
      <c r="L261" s="1">
        <v>61.7</v>
      </c>
      <c r="M261" s="1">
        <v>207.7</v>
      </c>
      <c r="N261" s="1">
        <v>61.2</v>
      </c>
      <c r="O261" s="1">
        <v>120.1</v>
      </c>
      <c r="P261" s="1">
        <v>92.4</v>
      </c>
      <c r="Q261" s="1">
        <v>4741.97266635492</v>
      </c>
      <c r="R261" s="1">
        <v>5133.3977645114601</v>
      </c>
      <c r="S261" s="1">
        <v>17287.029296875</v>
      </c>
      <c r="T261" s="1">
        <v>5090.2807072456199</v>
      </c>
      <c r="U261" s="1">
        <v>9991.3576977048706</v>
      </c>
      <c r="V261" s="1">
        <v>7690.9964922890003</v>
      </c>
      <c r="W261" s="1">
        <v>2837.79956054688</v>
      </c>
      <c r="X261" s="1" t="s">
        <v>46</v>
      </c>
      <c r="Y261" s="1">
        <v>17287.029296875</v>
      </c>
      <c r="Z261" s="1">
        <v>3676.70141601563</v>
      </c>
      <c r="AA261" s="1">
        <v>5426.3916015625</v>
      </c>
      <c r="AB261" s="1" t="s">
        <v>46</v>
      </c>
      <c r="AC261" s="1" t="s">
        <v>66</v>
      </c>
      <c r="AD261" s="1" t="s">
        <v>59</v>
      </c>
      <c r="AE261" s="1" t="s">
        <v>39</v>
      </c>
      <c r="AF261" s="1" t="s">
        <v>66</v>
      </c>
      <c r="AG261" s="1" t="s">
        <v>66</v>
      </c>
      <c r="AH261" s="1" t="s">
        <v>59</v>
      </c>
      <c r="AI261" s="1" t="s">
        <v>39</v>
      </c>
      <c r="AJ261" s="1">
        <v>2.1599999999999999E-4</v>
      </c>
      <c r="AK261" s="1">
        <v>2.4709999999999999E-4</v>
      </c>
      <c r="AL261" s="1">
        <v>18</v>
      </c>
      <c r="AM261" s="1">
        <v>56.82</v>
      </c>
    </row>
    <row r="262" spans="1:39">
      <c r="A262" s="1" t="s">
        <v>1265</v>
      </c>
      <c r="B262" s="1" t="s">
        <v>93</v>
      </c>
      <c r="C262" s="1">
        <v>2</v>
      </c>
      <c r="D262" s="1" t="s">
        <v>1087</v>
      </c>
      <c r="E262" s="1" t="s">
        <v>1266</v>
      </c>
      <c r="F262" s="1" t="s">
        <v>1267</v>
      </c>
      <c r="G262" s="1" t="s">
        <v>1090</v>
      </c>
      <c r="H262" s="1">
        <v>1</v>
      </c>
      <c r="I262" s="1">
        <v>1450.8086499999999</v>
      </c>
      <c r="J262" s="1">
        <v>1.0720000000000001</v>
      </c>
      <c r="K262" s="1">
        <v>96.6</v>
      </c>
      <c r="L262" s="1">
        <v>82.9</v>
      </c>
      <c r="M262" s="1">
        <v>117.9</v>
      </c>
      <c r="N262" s="1">
        <v>103.6</v>
      </c>
      <c r="O262" s="1">
        <v>91.2</v>
      </c>
      <c r="P262" s="1">
        <v>107.8</v>
      </c>
      <c r="Q262" s="1">
        <v>8793.9163980675003</v>
      </c>
      <c r="R262" s="1">
        <v>7543.9235101416098</v>
      </c>
      <c r="S262" s="1">
        <v>10728.0146484375</v>
      </c>
      <c r="T262" s="1">
        <v>9427.1524855414991</v>
      </c>
      <c r="U262" s="1">
        <v>8303.9063209972901</v>
      </c>
      <c r="V262" s="1">
        <v>9815.7833563444092</v>
      </c>
      <c r="W262" s="1">
        <v>5262.65625</v>
      </c>
      <c r="X262" s="1">
        <v>6105.2236328125</v>
      </c>
      <c r="Y262" s="1">
        <v>10728.0146484375</v>
      </c>
      <c r="Z262" s="1">
        <v>6809.216796875</v>
      </c>
      <c r="AA262" s="1">
        <v>4509.92236328125</v>
      </c>
      <c r="AB262" s="1">
        <v>6323.16015625</v>
      </c>
      <c r="AC262" s="1" t="s">
        <v>66</v>
      </c>
      <c r="AD262" s="1" t="s">
        <v>39</v>
      </c>
      <c r="AE262" s="1" t="s">
        <v>39</v>
      </c>
      <c r="AF262" s="1" t="s">
        <v>66</v>
      </c>
      <c r="AG262" s="1" t="s">
        <v>66</v>
      </c>
      <c r="AH262" s="1" t="s">
        <v>66</v>
      </c>
      <c r="AI262" s="1" t="s">
        <v>39</v>
      </c>
      <c r="AJ262" s="1">
        <v>1.0139999999999999E-3</v>
      </c>
      <c r="AK262" s="1">
        <v>9.6299999999999997E-3</v>
      </c>
      <c r="AL262" s="1">
        <v>15</v>
      </c>
      <c r="AM262" s="1">
        <v>40.99</v>
      </c>
    </row>
    <row r="263" spans="1:39">
      <c r="A263" s="1" t="s">
        <v>440</v>
      </c>
      <c r="B263" s="1" t="s">
        <v>980</v>
      </c>
      <c r="C263" s="1">
        <v>24</v>
      </c>
      <c r="D263" s="1" t="s">
        <v>442</v>
      </c>
      <c r="E263" s="1" t="s">
        <v>443</v>
      </c>
      <c r="F263" s="1" t="s">
        <v>444</v>
      </c>
      <c r="G263" s="1" t="s">
        <v>445</v>
      </c>
      <c r="H263" s="1">
        <v>1</v>
      </c>
      <c r="I263" s="1">
        <v>1575.76917</v>
      </c>
      <c r="J263" s="1">
        <v>1.071</v>
      </c>
      <c r="K263" s="1">
        <v>95.3</v>
      </c>
      <c r="L263" s="1">
        <v>101.5</v>
      </c>
      <c r="M263" s="1">
        <v>89.5</v>
      </c>
      <c r="N263" s="1">
        <v>102.1</v>
      </c>
      <c r="O263" s="1">
        <v>75.5</v>
      </c>
      <c r="P263" s="1">
        <v>136</v>
      </c>
      <c r="Q263" s="1">
        <v>103420.847141569</v>
      </c>
      <c r="R263" s="1">
        <v>110138.272073638</v>
      </c>
      <c r="S263" s="1">
        <v>97074.248046875</v>
      </c>
      <c r="T263" s="1">
        <v>110780.77927478201</v>
      </c>
      <c r="U263" s="1">
        <v>81971.041397131703</v>
      </c>
      <c r="V263" s="1">
        <v>147611.79848027599</v>
      </c>
      <c r="W263" s="1">
        <v>61891.46484375</v>
      </c>
      <c r="X263" s="1">
        <v>89133.828125</v>
      </c>
      <c r="Y263" s="1">
        <v>97074.248046875</v>
      </c>
      <c r="Z263" s="1">
        <v>80016.775390625</v>
      </c>
      <c r="AA263" s="1">
        <v>44519.171875</v>
      </c>
      <c r="AB263" s="1">
        <v>95089.001953125</v>
      </c>
      <c r="AC263" s="1" t="s">
        <v>39</v>
      </c>
      <c r="AD263" s="1" t="s">
        <v>39</v>
      </c>
      <c r="AE263" s="1" t="s">
        <v>39</v>
      </c>
      <c r="AF263" s="1" t="s">
        <v>39</v>
      </c>
      <c r="AG263" s="1" t="s">
        <v>39</v>
      </c>
      <c r="AH263" s="1" t="s">
        <v>39</v>
      </c>
      <c r="AI263" s="1" t="s">
        <v>39</v>
      </c>
      <c r="AJ263" s="1">
        <v>2.1599999999999999E-4</v>
      </c>
      <c r="AK263" s="1">
        <v>9.5030000000000003E-7</v>
      </c>
      <c r="AL263" s="1">
        <v>31</v>
      </c>
      <c r="AM263" s="1">
        <v>44.8</v>
      </c>
    </row>
    <row r="264" spans="1:39">
      <c r="A264" s="1" t="s">
        <v>1268</v>
      </c>
      <c r="B264" s="1" t="s">
        <v>1185</v>
      </c>
      <c r="C264" s="1">
        <v>5</v>
      </c>
      <c r="D264" s="1" t="s">
        <v>1269</v>
      </c>
      <c r="E264" s="1" t="s">
        <v>1270</v>
      </c>
      <c r="F264" s="1" t="s">
        <v>1271</v>
      </c>
      <c r="G264" s="1" t="s">
        <v>1272</v>
      </c>
      <c r="H264" s="1">
        <v>1</v>
      </c>
      <c r="I264" s="1">
        <v>1256.6667299999999</v>
      </c>
      <c r="J264" s="1">
        <v>1.071</v>
      </c>
      <c r="K264" s="1">
        <v>111.5</v>
      </c>
      <c r="L264" s="1">
        <v>79.099999999999994</v>
      </c>
      <c r="M264" s="1">
        <v>100.7</v>
      </c>
      <c r="N264" s="1">
        <v>120.2</v>
      </c>
      <c r="O264" s="1">
        <v>107.8</v>
      </c>
      <c r="P264" s="1">
        <v>80.8</v>
      </c>
      <c r="Q264" s="1">
        <v>20462.1821771166</v>
      </c>
      <c r="R264" s="1">
        <v>14528.398951331799</v>
      </c>
      <c r="S264" s="1">
        <v>18478.1953125</v>
      </c>
      <c r="T264" s="1">
        <v>22060.572572358102</v>
      </c>
      <c r="U264" s="1">
        <v>19782.779456511402</v>
      </c>
      <c r="V264" s="1">
        <v>14839.1222720899</v>
      </c>
      <c r="W264" s="1">
        <v>12245.4462890625</v>
      </c>
      <c r="X264" s="1">
        <v>11757.69140625</v>
      </c>
      <c r="Y264" s="1">
        <v>18478.1953125</v>
      </c>
      <c r="Z264" s="1">
        <v>15934.3154296875</v>
      </c>
      <c r="AA264" s="1">
        <v>10744.1962890625</v>
      </c>
      <c r="AB264" s="1">
        <v>9559.109375</v>
      </c>
      <c r="AC264" s="1" t="s">
        <v>39</v>
      </c>
      <c r="AD264" s="1" t="s">
        <v>39</v>
      </c>
      <c r="AE264" s="1" t="s">
        <v>39</v>
      </c>
      <c r="AF264" s="1" t="s">
        <v>39</v>
      </c>
      <c r="AG264" s="1" t="s">
        <v>66</v>
      </c>
      <c r="AH264" s="1" t="s">
        <v>39</v>
      </c>
      <c r="AI264" s="1" t="s">
        <v>39</v>
      </c>
      <c r="AJ264" s="1">
        <v>2.1599999999999999E-4</v>
      </c>
      <c r="AK264" s="1">
        <v>2.6800000000000001E-4</v>
      </c>
      <c r="AL264" s="1">
        <v>21</v>
      </c>
      <c r="AM264" s="1">
        <v>38.4</v>
      </c>
    </row>
    <row r="265" spans="1:39">
      <c r="A265" s="1" t="s">
        <v>1273</v>
      </c>
      <c r="B265" s="1" t="s">
        <v>121</v>
      </c>
      <c r="C265" s="1">
        <v>6</v>
      </c>
      <c r="D265" s="1" t="s">
        <v>1274</v>
      </c>
      <c r="E265" s="1" t="s">
        <v>1275</v>
      </c>
      <c r="F265" s="1" t="s">
        <v>1276</v>
      </c>
      <c r="G265" s="1" t="s">
        <v>1277</v>
      </c>
      <c r="H265" s="1">
        <v>1</v>
      </c>
      <c r="I265" s="1">
        <v>1271.6776299999999</v>
      </c>
      <c r="J265" s="1">
        <v>1.071</v>
      </c>
      <c r="K265" s="1">
        <v>90.9</v>
      </c>
      <c r="L265" s="1">
        <v>96.9</v>
      </c>
      <c r="M265" s="1">
        <v>101</v>
      </c>
      <c r="N265" s="1">
        <v>69.5</v>
      </c>
      <c r="O265" s="1">
        <v>103.7</v>
      </c>
      <c r="P265" s="1">
        <v>138.1</v>
      </c>
      <c r="Q265" s="1">
        <v>80102.863068287596</v>
      </c>
      <c r="R265" s="1">
        <v>85393.460508100397</v>
      </c>
      <c r="S265" s="1">
        <v>89038.8125</v>
      </c>
      <c r="T265" s="1">
        <v>61228.2307690655</v>
      </c>
      <c r="U265" s="1">
        <v>91418.911311580494</v>
      </c>
      <c r="V265" s="1">
        <v>121737.727939719</v>
      </c>
      <c r="W265" s="1">
        <v>47936.984375</v>
      </c>
      <c r="X265" s="1">
        <v>69108.09375</v>
      </c>
      <c r="Y265" s="1">
        <v>89038.8125</v>
      </c>
      <c r="Z265" s="1">
        <v>44225.05078125</v>
      </c>
      <c r="AA265" s="1">
        <v>49650.390625</v>
      </c>
      <c r="AB265" s="1">
        <v>78421.3671875</v>
      </c>
      <c r="AC265" s="1" t="s">
        <v>39</v>
      </c>
      <c r="AD265" s="1" t="s">
        <v>39</v>
      </c>
      <c r="AE265" s="1" t="s">
        <v>39</v>
      </c>
      <c r="AF265" s="1" t="s">
        <v>39</v>
      </c>
      <c r="AG265" s="1" t="s">
        <v>39</v>
      </c>
      <c r="AH265" s="1" t="s">
        <v>39</v>
      </c>
      <c r="AI265" s="1" t="s">
        <v>39</v>
      </c>
      <c r="AJ265" s="1">
        <v>2.1599999999999999E-4</v>
      </c>
      <c r="AK265" s="1">
        <v>9.3350000000000006E-5</v>
      </c>
      <c r="AL265" s="1">
        <v>40</v>
      </c>
      <c r="AM265" s="1">
        <v>32.770000000000003</v>
      </c>
    </row>
    <row r="266" spans="1:39">
      <c r="A266" s="1" t="s">
        <v>1278</v>
      </c>
      <c r="B266" s="1" t="s">
        <v>121</v>
      </c>
      <c r="C266" s="1">
        <v>5</v>
      </c>
      <c r="D266" s="1" t="s">
        <v>1279</v>
      </c>
      <c r="E266" s="1" t="s">
        <v>1280</v>
      </c>
      <c r="F266" s="1" t="s">
        <v>1281</v>
      </c>
      <c r="G266" s="1" t="s">
        <v>1282</v>
      </c>
      <c r="H266" s="1">
        <v>1</v>
      </c>
      <c r="I266" s="1">
        <v>1479.75119</v>
      </c>
      <c r="J266" s="1">
        <v>1.07</v>
      </c>
      <c r="K266" s="1">
        <v>89.2</v>
      </c>
      <c r="L266" s="1">
        <v>102.1</v>
      </c>
      <c r="M266" s="1">
        <v>95.3</v>
      </c>
      <c r="N266" s="1">
        <v>109.2</v>
      </c>
      <c r="O266" s="1">
        <v>109</v>
      </c>
      <c r="P266" s="1">
        <v>95.2</v>
      </c>
      <c r="Q266" s="1">
        <v>26792.311788129999</v>
      </c>
      <c r="R266" s="1">
        <v>30666.336641072401</v>
      </c>
      <c r="S266" s="1">
        <v>28637.57421875</v>
      </c>
      <c r="T266" s="1">
        <v>32807.101438657897</v>
      </c>
      <c r="U266" s="1">
        <v>32746.328832695399</v>
      </c>
      <c r="V266" s="1">
        <v>28615.276163771199</v>
      </c>
      <c r="W266" s="1">
        <v>16033.6669921875</v>
      </c>
      <c r="X266" s="1">
        <v>24817.966796875</v>
      </c>
      <c r="Y266" s="1">
        <v>28637.57421875</v>
      </c>
      <c r="Z266" s="1">
        <v>23696.515625</v>
      </c>
      <c r="AA266" s="1">
        <v>17784.810546875</v>
      </c>
      <c r="AB266" s="1">
        <v>18433.47265625</v>
      </c>
      <c r="AC266" s="1" t="s">
        <v>39</v>
      </c>
      <c r="AD266" s="1" t="s">
        <v>39</v>
      </c>
      <c r="AE266" s="1" t="s">
        <v>39</v>
      </c>
      <c r="AF266" s="1" t="s">
        <v>39</v>
      </c>
      <c r="AG266" s="1" t="s">
        <v>66</v>
      </c>
      <c r="AH266" s="1" t="s">
        <v>39</v>
      </c>
      <c r="AI266" s="1" t="s">
        <v>39</v>
      </c>
      <c r="AJ266" s="1">
        <v>2.1599999999999999E-4</v>
      </c>
      <c r="AK266" s="1">
        <v>6.9750000000000001E-6</v>
      </c>
      <c r="AL266" s="1">
        <v>58</v>
      </c>
      <c r="AM266" s="1">
        <v>39.03</v>
      </c>
    </row>
    <row r="267" spans="1:39">
      <c r="A267" s="1" t="s">
        <v>1283</v>
      </c>
      <c r="B267" s="1" t="s">
        <v>61</v>
      </c>
      <c r="C267" s="1">
        <v>4</v>
      </c>
      <c r="D267" s="1" t="s">
        <v>771</v>
      </c>
      <c r="E267" s="1" t="s">
        <v>1284</v>
      </c>
      <c r="F267" s="1" t="s">
        <v>1285</v>
      </c>
      <c r="G267" s="1" t="s">
        <v>774</v>
      </c>
      <c r="H267" s="1">
        <v>1</v>
      </c>
      <c r="I267" s="1">
        <v>1895.9207799999999</v>
      </c>
      <c r="J267" s="1">
        <v>1.07</v>
      </c>
      <c r="K267" s="1">
        <v>27.1</v>
      </c>
      <c r="L267" s="1">
        <v>168</v>
      </c>
      <c r="M267" s="1">
        <v>108</v>
      </c>
      <c r="N267" s="1">
        <v>45.5</v>
      </c>
      <c r="O267" s="1">
        <v>115.5</v>
      </c>
      <c r="P267" s="1">
        <v>135.9</v>
      </c>
      <c r="Q267" s="1">
        <v>3507.6164232097999</v>
      </c>
      <c r="R267" s="1">
        <v>21738.577325430499</v>
      </c>
      <c r="S267" s="1">
        <v>13978.71875</v>
      </c>
      <c r="T267" s="1">
        <v>5888.7236439968901</v>
      </c>
      <c r="U267" s="1">
        <v>14954.2733983136</v>
      </c>
      <c r="V267" s="1">
        <v>17589.8011966097</v>
      </c>
      <c r="W267" s="1" t="s">
        <v>46</v>
      </c>
      <c r="X267" s="1">
        <v>17592.818359375</v>
      </c>
      <c r="Y267" s="1">
        <v>13978.71875</v>
      </c>
      <c r="Z267" s="1" t="s">
        <v>46</v>
      </c>
      <c r="AA267" s="1">
        <v>8121.79345703125</v>
      </c>
      <c r="AB267" s="1">
        <v>11331.0498046875</v>
      </c>
      <c r="AC267" s="1" t="s">
        <v>59</v>
      </c>
      <c r="AD267" s="1" t="s">
        <v>39</v>
      </c>
      <c r="AE267" s="1" t="s">
        <v>39</v>
      </c>
      <c r="AF267" s="1" t="s">
        <v>59</v>
      </c>
      <c r="AG267" s="1" t="s">
        <v>39</v>
      </c>
      <c r="AH267" s="1" t="s">
        <v>39</v>
      </c>
      <c r="AI267" s="1" t="s">
        <v>39</v>
      </c>
      <c r="AJ267" s="1">
        <v>2.1599999999999999E-4</v>
      </c>
      <c r="AK267" s="1">
        <v>2.8350000000000001E-4</v>
      </c>
      <c r="AL267" s="1">
        <v>18</v>
      </c>
      <c r="AM267" s="1">
        <v>47.73</v>
      </c>
    </row>
    <row r="268" spans="1:39">
      <c r="A268" s="1" t="s">
        <v>1286</v>
      </c>
      <c r="B268" s="1" t="s">
        <v>61</v>
      </c>
      <c r="C268" s="1">
        <v>2</v>
      </c>
      <c r="D268" s="1" t="s">
        <v>1287</v>
      </c>
      <c r="E268" s="1" t="s">
        <v>1288</v>
      </c>
      <c r="F268" s="1" t="s">
        <v>1289</v>
      </c>
      <c r="G268" s="1" t="s">
        <v>1290</v>
      </c>
      <c r="H268" s="1">
        <v>1</v>
      </c>
      <c r="I268" s="1">
        <v>1735.8472200000001</v>
      </c>
      <c r="J268" s="1">
        <v>1.069</v>
      </c>
      <c r="K268" s="1">
        <v>70.5</v>
      </c>
      <c r="L268" s="1">
        <v>108.4</v>
      </c>
      <c r="M268" s="1">
        <v>101.9</v>
      </c>
      <c r="N268" s="1">
        <v>115.9</v>
      </c>
      <c r="O268" s="1">
        <v>98.5</v>
      </c>
      <c r="P268" s="1">
        <v>104.8</v>
      </c>
      <c r="Q268" s="1">
        <v>11074.583896894599</v>
      </c>
      <c r="R268" s="1">
        <v>17017.6775070166</v>
      </c>
      <c r="S268" s="1">
        <v>15993.48828125</v>
      </c>
      <c r="T268" s="1">
        <v>18194.601232463199</v>
      </c>
      <c r="U268" s="1">
        <v>15463.833764707901</v>
      </c>
      <c r="V268" s="1">
        <v>16447.961405254599</v>
      </c>
      <c r="W268" s="1">
        <v>6627.50537109375</v>
      </c>
      <c r="X268" s="1">
        <v>13772.240234375</v>
      </c>
      <c r="Y268" s="1">
        <v>15993.48828125</v>
      </c>
      <c r="Z268" s="1">
        <v>13141.9306640625</v>
      </c>
      <c r="AA268" s="1">
        <v>8398.5400390625</v>
      </c>
      <c r="AB268" s="1">
        <v>10595.49609375</v>
      </c>
      <c r="AC268" s="1" t="s">
        <v>66</v>
      </c>
      <c r="AD268" s="1" t="s">
        <v>39</v>
      </c>
      <c r="AE268" s="1" t="s">
        <v>39</v>
      </c>
      <c r="AF268" s="1" t="s">
        <v>66</v>
      </c>
      <c r="AG268" s="1" t="s">
        <v>66</v>
      </c>
      <c r="AH268" s="1" t="s">
        <v>66</v>
      </c>
      <c r="AI268" s="1" t="s">
        <v>39</v>
      </c>
      <c r="AJ268" s="1">
        <v>6.9740000000000004E-4</v>
      </c>
      <c r="AK268" s="1">
        <v>7.8589999999999997E-3</v>
      </c>
      <c r="AL268" s="1">
        <v>13</v>
      </c>
      <c r="AM268" s="1">
        <v>52.35</v>
      </c>
    </row>
    <row r="269" spans="1:39">
      <c r="A269" s="1" t="s">
        <v>1291</v>
      </c>
      <c r="B269" s="1" t="s">
        <v>68</v>
      </c>
      <c r="C269" s="1">
        <v>1</v>
      </c>
      <c r="D269" s="1" t="s">
        <v>1292</v>
      </c>
      <c r="E269" s="1" t="s">
        <v>1293</v>
      </c>
      <c r="F269" s="1" t="s">
        <v>1294</v>
      </c>
      <c r="G269" s="1" t="s">
        <v>1295</v>
      </c>
      <c r="H269" s="1">
        <v>1</v>
      </c>
      <c r="I269" s="1">
        <v>1561.91345</v>
      </c>
      <c r="J269" s="1">
        <v>1.069</v>
      </c>
      <c r="K269" s="1">
        <v>64</v>
      </c>
      <c r="L269" s="1">
        <v>97.3</v>
      </c>
      <c r="M269" s="1">
        <v>131.69999999999999</v>
      </c>
      <c r="N269" s="1">
        <v>140.80000000000001</v>
      </c>
      <c r="O269" s="1">
        <v>83.1</v>
      </c>
      <c r="P269" s="1">
        <v>83.1</v>
      </c>
      <c r="Q269" s="1">
        <v>13103.288073580599</v>
      </c>
      <c r="R269" s="1">
        <v>19915.865923919198</v>
      </c>
      <c r="S269" s="1">
        <v>26976.359375</v>
      </c>
      <c r="T269" s="1">
        <v>28838.3251315905</v>
      </c>
      <c r="U269" s="1">
        <v>17009.121200294299</v>
      </c>
      <c r="V269" s="1">
        <v>17027.708040706399</v>
      </c>
      <c r="W269" s="1">
        <v>7841.56884765625</v>
      </c>
      <c r="X269" s="1">
        <v>16117.7158203125</v>
      </c>
      <c r="Y269" s="1">
        <v>26976.359375</v>
      </c>
      <c r="Z269" s="1">
        <v>20829.875</v>
      </c>
      <c r="AA269" s="1">
        <v>9237.798828125</v>
      </c>
      <c r="AB269" s="1">
        <v>10968.958984375</v>
      </c>
      <c r="AC269" s="1" t="s">
        <v>66</v>
      </c>
      <c r="AD269" s="1" t="s">
        <v>66</v>
      </c>
      <c r="AE269" s="1" t="s">
        <v>39</v>
      </c>
      <c r="AF269" s="1" t="s">
        <v>66</v>
      </c>
      <c r="AG269" s="1" t="s">
        <v>66</v>
      </c>
      <c r="AH269" s="1" t="s">
        <v>66</v>
      </c>
      <c r="AI269" s="1" t="s">
        <v>39</v>
      </c>
      <c r="AJ269" s="1">
        <v>2.8700000000000002E-3</v>
      </c>
      <c r="AK269" s="1">
        <v>3.3360000000000001E-2</v>
      </c>
      <c r="AL269" s="1">
        <v>7</v>
      </c>
      <c r="AM269" s="1">
        <v>32.020000000000003</v>
      </c>
    </row>
    <row r="270" spans="1:39">
      <c r="A270" s="1" t="s">
        <v>1296</v>
      </c>
      <c r="B270" s="1" t="s">
        <v>1297</v>
      </c>
      <c r="C270" s="1">
        <v>4</v>
      </c>
      <c r="D270" s="1" t="s">
        <v>1298</v>
      </c>
      <c r="E270" s="1" t="s">
        <v>1299</v>
      </c>
      <c r="F270" s="1" t="s">
        <v>1300</v>
      </c>
      <c r="G270" s="1" t="s">
        <v>1301</v>
      </c>
      <c r="H270" s="1">
        <v>1</v>
      </c>
      <c r="I270" s="1">
        <v>1476.6899900000001</v>
      </c>
      <c r="J270" s="1">
        <v>1.0660000000000001</v>
      </c>
      <c r="K270" s="1">
        <v>80.3</v>
      </c>
      <c r="L270" s="1">
        <v>113.9</v>
      </c>
      <c r="M270" s="1">
        <v>94.2</v>
      </c>
      <c r="N270" s="1">
        <v>83.1</v>
      </c>
      <c r="O270" s="1">
        <v>121.4</v>
      </c>
      <c r="P270" s="1">
        <v>107.1</v>
      </c>
      <c r="Q270" s="1">
        <v>13822.4208610925</v>
      </c>
      <c r="R270" s="1">
        <v>19619.111872323701</v>
      </c>
      <c r="S270" s="1">
        <v>16220.4541015625</v>
      </c>
      <c r="T270" s="1">
        <v>14304.273235586001</v>
      </c>
      <c r="U270" s="1">
        <v>20915.077887555199</v>
      </c>
      <c r="V270" s="1">
        <v>18451.962573627901</v>
      </c>
      <c r="W270" s="1">
        <v>8271.9287109375</v>
      </c>
      <c r="X270" s="1">
        <v>15877.5556640625</v>
      </c>
      <c r="Y270" s="1">
        <v>16220.4541015625</v>
      </c>
      <c r="Z270" s="1">
        <v>10331.953125</v>
      </c>
      <c r="AA270" s="1">
        <v>11359.1572265625</v>
      </c>
      <c r="AB270" s="1">
        <v>11886.439453125</v>
      </c>
      <c r="AC270" s="1" t="s">
        <v>39</v>
      </c>
      <c r="AD270" s="1" t="s">
        <v>39</v>
      </c>
      <c r="AE270" s="1" t="s">
        <v>39</v>
      </c>
      <c r="AF270" s="1" t="s">
        <v>39</v>
      </c>
      <c r="AG270" s="1" t="s">
        <v>66</v>
      </c>
      <c r="AH270" s="1" t="s">
        <v>66</v>
      </c>
      <c r="AI270" s="1" t="s">
        <v>39</v>
      </c>
      <c r="AJ270" s="1">
        <v>2.1599999999999999E-4</v>
      </c>
      <c r="AK270" s="1">
        <v>1.2510000000000001E-4</v>
      </c>
      <c r="AL270" s="1">
        <v>15</v>
      </c>
      <c r="AM270" s="1">
        <v>34.270000000000003</v>
      </c>
    </row>
    <row r="271" spans="1:39">
      <c r="A271" s="1" t="s">
        <v>1302</v>
      </c>
      <c r="B271" s="1" t="s">
        <v>401</v>
      </c>
      <c r="C271" s="1">
        <v>5</v>
      </c>
      <c r="D271" s="1" t="s">
        <v>1303</v>
      </c>
      <c r="E271" s="1" t="s">
        <v>1304</v>
      </c>
      <c r="F271" s="1" t="s">
        <v>1305</v>
      </c>
      <c r="G271" s="1" t="s">
        <v>1306</v>
      </c>
      <c r="H271" s="1">
        <v>1</v>
      </c>
      <c r="I271" s="1">
        <v>1535.74189</v>
      </c>
      <c r="J271" s="1">
        <v>1.0660000000000001</v>
      </c>
      <c r="K271" s="1">
        <v>113.3</v>
      </c>
      <c r="L271" s="1">
        <v>117.4</v>
      </c>
      <c r="M271" s="1">
        <v>75.8</v>
      </c>
      <c r="N271" s="1">
        <v>139.30000000000001</v>
      </c>
      <c r="O271" s="1">
        <v>33.5</v>
      </c>
      <c r="P271" s="1">
        <v>120.7</v>
      </c>
      <c r="Q271" s="1">
        <v>26887.878005540901</v>
      </c>
      <c r="R271" s="1">
        <v>27881.4829700017</v>
      </c>
      <c r="S271" s="1">
        <v>17999.9970703125</v>
      </c>
      <c r="T271" s="1">
        <v>33059.226300941598</v>
      </c>
      <c r="U271" s="1">
        <v>7956.1253495516303</v>
      </c>
      <c r="V271" s="1">
        <v>28655.5911322877</v>
      </c>
      <c r="W271" s="1">
        <v>16090.857910156299</v>
      </c>
      <c r="X271" s="1">
        <v>22564.2119140625</v>
      </c>
      <c r="Y271" s="1">
        <v>17999.9970703125</v>
      </c>
      <c r="Z271" s="1">
        <v>23878.625</v>
      </c>
      <c r="AA271" s="1">
        <v>4321.03955078125</v>
      </c>
      <c r="AB271" s="1">
        <v>18459.442871093801</v>
      </c>
      <c r="AC271" s="1" t="s">
        <v>39</v>
      </c>
      <c r="AD271" s="1" t="s">
        <v>39</v>
      </c>
      <c r="AE271" s="1" t="s">
        <v>39</v>
      </c>
      <c r="AF271" s="1" t="s">
        <v>66</v>
      </c>
      <c r="AG271" s="1" t="s">
        <v>39</v>
      </c>
      <c r="AH271" s="1" t="s">
        <v>66</v>
      </c>
      <c r="AI271" s="1" t="s">
        <v>39</v>
      </c>
      <c r="AJ271" s="1">
        <v>2.1599999999999999E-4</v>
      </c>
      <c r="AK271" s="1">
        <v>9.0260000000000004E-4</v>
      </c>
      <c r="AL271" s="1">
        <v>12</v>
      </c>
      <c r="AM271" s="1">
        <v>40.15</v>
      </c>
    </row>
    <row r="272" spans="1:39">
      <c r="A272" s="1" t="s">
        <v>1307</v>
      </c>
      <c r="B272" s="1" t="s">
        <v>61</v>
      </c>
      <c r="C272" s="1">
        <v>4</v>
      </c>
      <c r="D272" s="1" t="s">
        <v>166</v>
      </c>
      <c r="E272" s="1" t="s">
        <v>1308</v>
      </c>
      <c r="F272" s="1" t="s">
        <v>1309</v>
      </c>
      <c r="G272" s="1" t="s">
        <v>169</v>
      </c>
      <c r="H272" s="1">
        <v>1</v>
      </c>
      <c r="I272" s="1">
        <v>1319.6850300000001</v>
      </c>
      <c r="J272" s="1">
        <v>1.0649999999999999</v>
      </c>
      <c r="K272" s="1">
        <v>92.5</v>
      </c>
      <c r="L272" s="1">
        <v>94.4</v>
      </c>
      <c r="M272" s="1">
        <v>113</v>
      </c>
      <c r="N272" s="1">
        <v>140.19999999999999</v>
      </c>
      <c r="O272" s="1">
        <v>100.5</v>
      </c>
      <c r="P272" s="1">
        <v>59.5</v>
      </c>
      <c r="Q272" s="1">
        <v>17738.489090414201</v>
      </c>
      <c r="R272" s="1">
        <v>18100.851998437702</v>
      </c>
      <c r="S272" s="1">
        <v>21675.37109375</v>
      </c>
      <c r="T272" s="1">
        <v>26887.188580711299</v>
      </c>
      <c r="U272" s="1">
        <v>19280.234370446</v>
      </c>
      <c r="V272" s="1">
        <v>11420.583185408001</v>
      </c>
      <c r="W272" s="1">
        <v>10615.4716796875</v>
      </c>
      <c r="X272" s="1">
        <v>14648.8427734375</v>
      </c>
      <c r="Y272" s="1">
        <v>21675.37109375</v>
      </c>
      <c r="Z272" s="1">
        <v>19420.572265625</v>
      </c>
      <c r="AA272" s="1">
        <v>10471.259765625</v>
      </c>
      <c r="AB272" s="1">
        <v>7356.94482421875</v>
      </c>
      <c r="AC272" s="1" t="s">
        <v>39</v>
      </c>
      <c r="AD272" s="1" t="s">
        <v>39</v>
      </c>
      <c r="AE272" s="1" t="s">
        <v>39</v>
      </c>
      <c r="AF272" s="1" t="s">
        <v>66</v>
      </c>
      <c r="AG272" s="1" t="s">
        <v>39</v>
      </c>
      <c r="AH272" s="1" t="s">
        <v>66</v>
      </c>
      <c r="AI272" s="1" t="s">
        <v>39</v>
      </c>
      <c r="AJ272" s="1">
        <v>2.1599999999999999E-4</v>
      </c>
      <c r="AK272" s="1">
        <v>3.0890000000000002E-3</v>
      </c>
      <c r="AL272" s="1">
        <v>17</v>
      </c>
      <c r="AM272" s="1">
        <v>43.77</v>
      </c>
    </row>
    <row r="273" spans="1:39">
      <c r="A273" s="1" t="s">
        <v>1310</v>
      </c>
      <c r="B273" s="1" t="s">
        <v>177</v>
      </c>
      <c r="C273" s="1">
        <v>3</v>
      </c>
      <c r="D273" s="1" t="s">
        <v>842</v>
      </c>
      <c r="E273" s="1" t="s">
        <v>1311</v>
      </c>
      <c r="F273" s="1" t="s">
        <v>1312</v>
      </c>
      <c r="G273" s="1" t="s">
        <v>845</v>
      </c>
      <c r="H273" s="1">
        <v>1</v>
      </c>
      <c r="I273" s="1">
        <v>2672.3720899999998</v>
      </c>
      <c r="J273" s="1">
        <v>1.0640000000000001</v>
      </c>
      <c r="K273" s="1">
        <v>84</v>
      </c>
      <c r="L273" s="1">
        <v>53</v>
      </c>
      <c r="M273" s="1">
        <v>115.4</v>
      </c>
      <c r="N273" s="1">
        <v>89.4</v>
      </c>
      <c r="O273" s="1">
        <v>202.1</v>
      </c>
      <c r="P273" s="1">
        <v>56</v>
      </c>
      <c r="Q273" s="1">
        <v>9878.9205982040203</v>
      </c>
      <c r="R273" s="1">
        <v>6229.0729699088397</v>
      </c>
      <c r="S273" s="1">
        <v>13571.35546875</v>
      </c>
      <c r="T273" s="1">
        <v>10510.691800111899</v>
      </c>
      <c r="U273" s="1">
        <v>23764.887402828899</v>
      </c>
      <c r="V273" s="1">
        <v>6583.3131314184802</v>
      </c>
      <c r="W273" s="1">
        <v>5911.96923828125</v>
      </c>
      <c r="X273" s="1">
        <v>5041.1279296875</v>
      </c>
      <c r="Y273" s="1">
        <v>13571.35546875</v>
      </c>
      <c r="Z273" s="1">
        <v>7591.85546875</v>
      </c>
      <c r="AA273" s="1">
        <v>12906.9130859375</v>
      </c>
      <c r="AB273" s="1" t="s">
        <v>46</v>
      </c>
      <c r="AC273" s="1" t="s">
        <v>66</v>
      </c>
      <c r="AD273" s="1" t="s">
        <v>66</v>
      </c>
      <c r="AE273" s="1" t="s">
        <v>39</v>
      </c>
      <c r="AF273" s="1" t="s">
        <v>66</v>
      </c>
      <c r="AG273" s="1" t="s">
        <v>39</v>
      </c>
      <c r="AH273" s="1" t="s">
        <v>59</v>
      </c>
      <c r="AI273" s="1" t="s">
        <v>39</v>
      </c>
      <c r="AJ273" s="1">
        <v>2.1599999999999999E-4</v>
      </c>
      <c r="AK273" s="1">
        <v>2.3470000000000001E-4</v>
      </c>
      <c r="AL273" s="1">
        <v>17</v>
      </c>
      <c r="AM273" s="1">
        <v>38.5</v>
      </c>
    </row>
    <row r="274" spans="1:39">
      <c r="A274" s="1" t="s">
        <v>1313</v>
      </c>
      <c r="B274" s="1" t="s">
        <v>1314</v>
      </c>
      <c r="C274" s="1">
        <v>4</v>
      </c>
      <c r="D274" s="1" t="s">
        <v>1315</v>
      </c>
      <c r="E274" s="1" t="s">
        <v>1316</v>
      </c>
      <c r="F274" s="1" t="s">
        <v>1317</v>
      </c>
      <c r="G274" s="1" t="s">
        <v>1318</v>
      </c>
      <c r="H274" s="1">
        <v>1</v>
      </c>
      <c r="I274" s="1">
        <v>1704.7688499999999</v>
      </c>
      <c r="J274" s="1">
        <v>1.0629999999999999</v>
      </c>
      <c r="K274" s="1">
        <v>92.4</v>
      </c>
      <c r="L274" s="1">
        <v>118.1</v>
      </c>
      <c r="M274" s="1">
        <v>73</v>
      </c>
      <c r="N274" s="1">
        <v>98.3</v>
      </c>
      <c r="O274" s="1">
        <v>70.599999999999994</v>
      </c>
      <c r="P274" s="1">
        <v>147.5</v>
      </c>
      <c r="Q274" s="1">
        <v>14676.057182152999</v>
      </c>
      <c r="R274" s="1">
        <v>18753.8788832071</v>
      </c>
      <c r="S274" s="1">
        <v>11588.81640625</v>
      </c>
      <c r="T274" s="1">
        <v>15607.359116206801</v>
      </c>
      <c r="U274" s="1">
        <v>11209.912699979701</v>
      </c>
      <c r="V274" s="1">
        <v>23420.4991462492</v>
      </c>
      <c r="W274" s="1">
        <v>8782.78125</v>
      </c>
      <c r="X274" s="1">
        <v>15177.3310546875</v>
      </c>
      <c r="Y274" s="1">
        <v>11588.81640625</v>
      </c>
      <c r="Z274" s="1">
        <v>11273.169921875</v>
      </c>
      <c r="AA274" s="1">
        <v>6088.19921875</v>
      </c>
      <c r="AB274" s="1">
        <v>15087.0859375</v>
      </c>
      <c r="AC274" s="1" t="s">
        <v>39</v>
      </c>
      <c r="AD274" s="1" t="s">
        <v>39</v>
      </c>
      <c r="AE274" s="1" t="s">
        <v>39</v>
      </c>
      <c r="AF274" s="1" t="s">
        <v>66</v>
      </c>
      <c r="AG274" s="1" t="s">
        <v>39</v>
      </c>
      <c r="AH274" s="1" t="s">
        <v>66</v>
      </c>
      <c r="AI274" s="1" t="s">
        <v>39</v>
      </c>
      <c r="AJ274" s="1">
        <v>2.1599999999999999E-4</v>
      </c>
      <c r="AK274" s="1">
        <v>1.5410000000000001E-4</v>
      </c>
      <c r="AL274" s="1">
        <v>32</v>
      </c>
      <c r="AM274" s="1">
        <v>32.33</v>
      </c>
    </row>
    <row r="275" spans="1:39">
      <c r="A275" s="1" t="s">
        <v>1319</v>
      </c>
      <c r="B275" s="1" t="s">
        <v>1320</v>
      </c>
      <c r="C275" s="1">
        <v>6</v>
      </c>
      <c r="D275" s="1" t="s">
        <v>1321</v>
      </c>
      <c r="E275" s="1" t="s">
        <v>1322</v>
      </c>
      <c r="F275" s="1" t="s">
        <v>1323</v>
      </c>
      <c r="G275" s="1" t="s">
        <v>1324</v>
      </c>
      <c r="H275" s="1">
        <v>1</v>
      </c>
      <c r="I275" s="1">
        <v>1984.0605800000001</v>
      </c>
      <c r="J275" s="1">
        <v>1.06</v>
      </c>
      <c r="K275" s="1">
        <v>124.4</v>
      </c>
      <c r="L275" s="1">
        <v>82.4</v>
      </c>
      <c r="M275" s="1">
        <v>90.5</v>
      </c>
      <c r="N275" s="1">
        <v>95.9</v>
      </c>
      <c r="O275" s="1">
        <v>53.6</v>
      </c>
      <c r="P275" s="1">
        <v>153.1</v>
      </c>
      <c r="Q275" s="1">
        <v>43048.829753119498</v>
      </c>
      <c r="R275" s="1">
        <v>28512.224702346499</v>
      </c>
      <c r="S275" s="1">
        <v>31310.9013671875</v>
      </c>
      <c r="T275" s="1">
        <v>33178.880828904599</v>
      </c>
      <c r="U275" s="1">
        <v>18530.743864790398</v>
      </c>
      <c r="V275" s="1">
        <v>52966.493432905903</v>
      </c>
      <c r="W275" s="1">
        <v>25762.263671875</v>
      </c>
      <c r="X275" s="1">
        <v>23074.6650390625</v>
      </c>
      <c r="Y275" s="1">
        <v>31310.9013671875</v>
      </c>
      <c r="Z275" s="1">
        <v>23965.051269531301</v>
      </c>
      <c r="AA275" s="1">
        <v>10064.205078125</v>
      </c>
      <c r="AB275" s="1">
        <v>34120.111328125</v>
      </c>
      <c r="AC275" s="1" t="s">
        <v>39</v>
      </c>
      <c r="AD275" s="1" t="s">
        <v>66</v>
      </c>
      <c r="AE275" s="1" t="s">
        <v>39</v>
      </c>
      <c r="AF275" s="1" t="s">
        <v>39</v>
      </c>
      <c r="AG275" s="1" t="s">
        <v>39</v>
      </c>
      <c r="AH275" s="1" t="s">
        <v>39</v>
      </c>
      <c r="AI275" s="1" t="s">
        <v>39</v>
      </c>
      <c r="AJ275" s="1">
        <v>2.1599999999999999E-4</v>
      </c>
      <c r="AK275" s="1">
        <v>1.047E-4</v>
      </c>
      <c r="AL275" s="1">
        <v>40</v>
      </c>
      <c r="AM275" s="1">
        <v>41.6</v>
      </c>
    </row>
    <row r="276" spans="1:39">
      <c r="A276" s="1" t="s">
        <v>1325</v>
      </c>
      <c r="B276" s="1" t="s">
        <v>68</v>
      </c>
      <c r="C276" s="1">
        <v>6</v>
      </c>
      <c r="D276" s="1" t="s">
        <v>499</v>
      </c>
      <c r="E276" s="1" t="s">
        <v>1326</v>
      </c>
      <c r="F276" s="1" t="s">
        <v>1327</v>
      </c>
      <c r="G276" s="1" t="s">
        <v>502</v>
      </c>
      <c r="H276" s="1">
        <v>1</v>
      </c>
      <c r="I276" s="1">
        <v>1256.5728300000001</v>
      </c>
      <c r="J276" s="1">
        <v>1.0589999999999999</v>
      </c>
      <c r="K276" s="1">
        <v>91.3</v>
      </c>
      <c r="L276" s="1">
        <v>85.3</v>
      </c>
      <c r="M276" s="1">
        <v>108.7</v>
      </c>
      <c r="N276" s="1">
        <v>96.7</v>
      </c>
      <c r="O276" s="1">
        <v>139.80000000000001</v>
      </c>
      <c r="P276" s="1">
        <v>78.2</v>
      </c>
      <c r="Q276" s="1">
        <v>75036.628850163397</v>
      </c>
      <c r="R276" s="1">
        <v>70111.107113584905</v>
      </c>
      <c r="S276" s="1">
        <v>89316.6796875</v>
      </c>
      <c r="T276" s="1">
        <v>79484.520660320093</v>
      </c>
      <c r="U276" s="1">
        <v>114898.05393074499</v>
      </c>
      <c r="V276" s="1">
        <v>64279.464675635099</v>
      </c>
      <c r="W276" s="1">
        <v>44905.1328125</v>
      </c>
      <c r="X276" s="1">
        <v>56740.234375</v>
      </c>
      <c r="Y276" s="1">
        <v>89316.6796875</v>
      </c>
      <c r="Z276" s="1">
        <v>57411.5390625</v>
      </c>
      <c r="AA276" s="1">
        <v>62402.11328125</v>
      </c>
      <c r="AB276" s="1">
        <v>41407.734375</v>
      </c>
      <c r="AC276" s="1" t="s">
        <v>39</v>
      </c>
      <c r="AD276" s="1" t="s">
        <v>39</v>
      </c>
      <c r="AE276" s="1" t="s">
        <v>39</v>
      </c>
      <c r="AF276" s="1" t="s">
        <v>39</v>
      </c>
      <c r="AG276" s="1" t="s">
        <v>39</v>
      </c>
      <c r="AH276" s="1" t="s">
        <v>39</v>
      </c>
      <c r="AI276" s="1" t="s">
        <v>39</v>
      </c>
      <c r="AJ276" s="1">
        <v>2.1599999999999999E-4</v>
      </c>
      <c r="AK276" s="1">
        <v>1.8129999999999999E-3</v>
      </c>
      <c r="AL276" s="1">
        <v>29</v>
      </c>
      <c r="AM276" s="1">
        <v>38.68</v>
      </c>
    </row>
    <row r="277" spans="1:39">
      <c r="A277" s="1" t="s">
        <v>1328</v>
      </c>
      <c r="B277" s="1" t="s">
        <v>61</v>
      </c>
      <c r="C277" s="1">
        <v>11</v>
      </c>
      <c r="D277" s="1" t="s">
        <v>1130</v>
      </c>
      <c r="E277" s="1" t="s">
        <v>1329</v>
      </c>
      <c r="F277" s="1" t="s">
        <v>1330</v>
      </c>
      <c r="G277" s="1" t="s">
        <v>1133</v>
      </c>
      <c r="H277" s="1">
        <v>1</v>
      </c>
      <c r="I277" s="1">
        <v>1134.5612100000001</v>
      </c>
      <c r="J277" s="1">
        <v>1.0589999999999999</v>
      </c>
      <c r="K277" s="1">
        <v>112.4</v>
      </c>
      <c r="L277" s="1">
        <v>83.5</v>
      </c>
      <c r="M277" s="1">
        <v>87</v>
      </c>
      <c r="N277" s="1">
        <v>119.1</v>
      </c>
      <c r="O277" s="1">
        <v>116</v>
      </c>
      <c r="P277" s="1">
        <v>82</v>
      </c>
      <c r="Q277" s="1">
        <v>157622.95542307699</v>
      </c>
      <c r="R277" s="1">
        <v>117025.923909381</v>
      </c>
      <c r="S277" s="1">
        <v>121916.5625</v>
      </c>
      <c r="T277" s="1">
        <v>166924.948970867</v>
      </c>
      <c r="U277" s="1">
        <v>162660.81551926499</v>
      </c>
      <c r="V277" s="1">
        <v>114994.27763672</v>
      </c>
      <c r="W277" s="1">
        <v>94328.328125</v>
      </c>
      <c r="X277" s="1">
        <v>94707.9375</v>
      </c>
      <c r="Y277" s="1">
        <v>121916.5625</v>
      </c>
      <c r="Z277" s="1">
        <v>120569.6171875</v>
      </c>
      <c r="AA277" s="1">
        <v>88342.4765625</v>
      </c>
      <c r="AB277" s="1">
        <v>74077.3515625</v>
      </c>
      <c r="AC277" s="1" t="s">
        <v>39</v>
      </c>
      <c r="AD277" s="1" t="s">
        <v>39</v>
      </c>
      <c r="AE277" s="1" t="s">
        <v>39</v>
      </c>
      <c r="AF277" s="1" t="s">
        <v>39</v>
      </c>
      <c r="AG277" s="1" t="s">
        <v>39</v>
      </c>
      <c r="AH277" s="1" t="s">
        <v>39</v>
      </c>
      <c r="AI277" s="1" t="s">
        <v>39</v>
      </c>
      <c r="AJ277" s="1">
        <v>2.1599999999999999E-4</v>
      </c>
      <c r="AK277" s="1">
        <v>2.6889999999999998E-4</v>
      </c>
      <c r="AL277" s="1">
        <v>32</v>
      </c>
      <c r="AM277" s="1">
        <v>29.42</v>
      </c>
    </row>
    <row r="278" spans="1:39">
      <c r="A278" s="1" t="s">
        <v>1331</v>
      </c>
      <c r="B278" s="1" t="s">
        <v>121</v>
      </c>
      <c r="C278" s="1">
        <v>12</v>
      </c>
      <c r="D278" s="1" t="s">
        <v>1231</v>
      </c>
      <c r="E278" s="1" t="s">
        <v>1332</v>
      </c>
      <c r="F278" s="1" t="s">
        <v>1333</v>
      </c>
      <c r="G278" s="1" t="s">
        <v>1234</v>
      </c>
      <c r="H278" s="1">
        <v>1</v>
      </c>
      <c r="I278" s="1">
        <v>1508.69507</v>
      </c>
      <c r="J278" s="1">
        <v>1.0589999999999999</v>
      </c>
      <c r="K278" s="1">
        <v>110.7</v>
      </c>
      <c r="L278" s="1">
        <v>94.4</v>
      </c>
      <c r="M278" s="1">
        <v>88.2</v>
      </c>
      <c r="N278" s="1">
        <v>120.7</v>
      </c>
      <c r="O278" s="1">
        <v>100</v>
      </c>
      <c r="P278" s="1">
        <v>85.9</v>
      </c>
      <c r="Q278" s="1">
        <v>173388.83317888799</v>
      </c>
      <c r="R278" s="1">
        <v>147902.42010842299</v>
      </c>
      <c r="S278" s="1">
        <v>138202.609375</v>
      </c>
      <c r="T278" s="1">
        <v>188974.79866525999</v>
      </c>
      <c r="U278" s="1">
        <v>156607.855797478</v>
      </c>
      <c r="V278" s="1">
        <v>134556.303738516</v>
      </c>
      <c r="W278" s="1">
        <v>103763.3046875</v>
      </c>
      <c r="X278" s="1">
        <v>119695.984375</v>
      </c>
      <c r="Y278" s="1">
        <v>138202.609375</v>
      </c>
      <c r="Z278" s="1">
        <v>136496.1875</v>
      </c>
      <c r="AA278" s="1">
        <v>85055.0625</v>
      </c>
      <c r="AB278" s="1">
        <v>86678.875</v>
      </c>
      <c r="AC278" s="1" t="s">
        <v>39</v>
      </c>
      <c r="AD278" s="1" t="s">
        <v>39</v>
      </c>
      <c r="AE278" s="1" t="s">
        <v>39</v>
      </c>
      <c r="AF278" s="1" t="s">
        <v>39</v>
      </c>
      <c r="AG278" s="1" t="s">
        <v>39</v>
      </c>
      <c r="AH278" s="1" t="s">
        <v>39</v>
      </c>
      <c r="AI278" s="1" t="s">
        <v>39</v>
      </c>
      <c r="AJ278" s="1">
        <v>2.1599999999999999E-4</v>
      </c>
      <c r="AK278" s="1">
        <v>4.6649999999999998E-8</v>
      </c>
      <c r="AL278" s="1">
        <v>91</v>
      </c>
      <c r="AM278" s="1">
        <v>42.29</v>
      </c>
    </row>
    <row r="279" spans="1:39">
      <c r="A279" s="1" t="s">
        <v>1334</v>
      </c>
      <c r="B279" s="1" t="s">
        <v>61</v>
      </c>
      <c r="C279" s="1">
        <v>3</v>
      </c>
      <c r="D279" s="1" t="s">
        <v>897</v>
      </c>
      <c r="E279" s="1" t="s">
        <v>1335</v>
      </c>
      <c r="F279" s="1" t="s">
        <v>1336</v>
      </c>
      <c r="G279" s="1" t="s">
        <v>900</v>
      </c>
      <c r="H279" s="1">
        <v>1</v>
      </c>
      <c r="I279" s="1">
        <v>1483.74611</v>
      </c>
      <c r="J279" s="1">
        <v>1.0589999999999999</v>
      </c>
      <c r="K279" s="1">
        <v>92.5</v>
      </c>
      <c r="L279" s="1">
        <v>106.6</v>
      </c>
      <c r="M279" s="1">
        <v>93.9</v>
      </c>
      <c r="N279" s="1">
        <v>90.9</v>
      </c>
      <c r="O279" s="1">
        <v>103.2</v>
      </c>
      <c r="P279" s="1">
        <v>112.9</v>
      </c>
      <c r="Q279" s="1">
        <v>14534.4575956633</v>
      </c>
      <c r="R279" s="1">
        <v>16752.512188373901</v>
      </c>
      <c r="S279" s="1">
        <v>14746.482421875</v>
      </c>
      <c r="T279" s="1">
        <v>14284.0672828467</v>
      </c>
      <c r="U279" s="1">
        <v>16220.991361308599</v>
      </c>
      <c r="V279" s="1">
        <v>17738.408778678098</v>
      </c>
      <c r="W279" s="1">
        <v>8698.0419921875</v>
      </c>
      <c r="X279" s="1">
        <v>13557.64453125</v>
      </c>
      <c r="Y279" s="1">
        <v>14746.482421875</v>
      </c>
      <c r="Z279" s="1">
        <v>10317.3583984375</v>
      </c>
      <c r="AA279" s="1">
        <v>8809.7587890625</v>
      </c>
      <c r="AB279" s="1">
        <v>11426.7802734375</v>
      </c>
      <c r="AC279" s="1" t="s">
        <v>66</v>
      </c>
      <c r="AD279" s="1" t="s">
        <v>66</v>
      </c>
      <c r="AE279" s="1" t="s">
        <v>39</v>
      </c>
      <c r="AF279" s="1" t="s">
        <v>39</v>
      </c>
      <c r="AG279" s="1" t="s">
        <v>39</v>
      </c>
      <c r="AH279" s="1" t="s">
        <v>66</v>
      </c>
      <c r="AI279" s="1" t="s">
        <v>39</v>
      </c>
      <c r="AJ279" s="1">
        <v>2.1599999999999999E-4</v>
      </c>
      <c r="AK279" s="1">
        <v>2.8389999999999999E-3</v>
      </c>
      <c r="AL279" s="1">
        <v>9</v>
      </c>
      <c r="AM279" s="1">
        <v>32.22</v>
      </c>
    </row>
    <row r="280" spans="1:39">
      <c r="A280" s="1" t="s">
        <v>1337</v>
      </c>
      <c r="B280" s="1" t="s">
        <v>1338</v>
      </c>
      <c r="C280" s="1">
        <v>6</v>
      </c>
      <c r="D280" s="1" t="s">
        <v>1339</v>
      </c>
      <c r="E280" s="1" t="s">
        <v>1340</v>
      </c>
      <c r="F280" s="1" t="s">
        <v>1341</v>
      </c>
      <c r="G280" s="1" t="s">
        <v>1342</v>
      </c>
      <c r="H280" s="1">
        <v>1</v>
      </c>
      <c r="I280" s="1">
        <v>1596.6967299999999</v>
      </c>
      <c r="J280" s="1">
        <v>1.0580000000000001</v>
      </c>
      <c r="K280" s="1">
        <v>106.5</v>
      </c>
      <c r="L280" s="1">
        <v>100.7</v>
      </c>
      <c r="M280" s="1">
        <v>77.900000000000006</v>
      </c>
      <c r="N280" s="1">
        <v>112.7</v>
      </c>
      <c r="O280" s="1">
        <v>102.1</v>
      </c>
      <c r="P280" s="1">
        <v>100.2</v>
      </c>
      <c r="Q280" s="1">
        <v>9228.4662129232802</v>
      </c>
      <c r="R280" s="1">
        <v>8727.1911337854908</v>
      </c>
      <c r="S280" s="1">
        <v>6747.0011123231698</v>
      </c>
      <c r="T280" s="1">
        <v>9765.0454993088897</v>
      </c>
      <c r="U280" s="1">
        <v>8843.6396751038592</v>
      </c>
      <c r="V280" s="1">
        <v>8681.9850319077104</v>
      </c>
      <c r="W280" s="1">
        <v>5522.70947265625</v>
      </c>
      <c r="X280" s="1">
        <v>7062.83056640625</v>
      </c>
      <c r="Y280" s="1" t="s">
        <v>46</v>
      </c>
      <c r="Z280" s="1">
        <v>7053.2763671875</v>
      </c>
      <c r="AA280" s="1">
        <v>4803.05615234375</v>
      </c>
      <c r="AB280" s="1">
        <v>5592.78662109375</v>
      </c>
      <c r="AC280" s="1" t="s">
        <v>39</v>
      </c>
      <c r="AD280" s="1" t="s">
        <v>39</v>
      </c>
      <c r="AE280" s="1" t="s">
        <v>39</v>
      </c>
      <c r="AF280" s="1" t="s">
        <v>39</v>
      </c>
      <c r="AG280" s="1" t="s">
        <v>66</v>
      </c>
      <c r="AH280" s="1" t="s">
        <v>66</v>
      </c>
      <c r="AI280" s="1" t="s">
        <v>39</v>
      </c>
      <c r="AJ280" s="1">
        <v>1.0139999999999999E-3</v>
      </c>
      <c r="AK280" s="1">
        <v>9.4660000000000005E-3</v>
      </c>
      <c r="AL280" s="1">
        <v>12</v>
      </c>
      <c r="AM280" s="1">
        <v>40.97</v>
      </c>
    </row>
    <row r="281" spans="1:39">
      <c r="A281" s="1" t="s">
        <v>1235</v>
      </c>
      <c r="B281" s="1" t="s">
        <v>473</v>
      </c>
      <c r="C281" s="1">
        <v>15</v>
      </c>
      <c r="D281" s="1" t="s">
        <v>1236</v>
      </c>
      <c r="E281" s="1" t="s">
        <v>1237</v>
      </c>
      <c r="F281" s="1" t="s">
        <v>1238</v>
      </c>
      <c r="G281" s="1" t="s">
        <v>1239</v>
      </c>
      <c r="H281" s="1">
        <v>1</v>
      </c>
      <c r="I281" s="1">
        <v>1128.5540100000001</v>
      </c>
      <c r="J281" s="1">
        <v>1.0580000000000001</v>
      </c>
      <c r="K281" s="1">
        <v>107.2</v>
      </c>
      <c r="L281" s="1">
        <v>78</v>
      </c>
      <c r="M281" s="1">
        <v>108.9</v>
      </c>
      <c r="N281" s="1">
        <v>89.7</v>
      </c>
      <c r="O281" s="1">
        <v>133.6</v>
      </c>
      <c r="P281" s="1">
        <v>82.5</v>
      </c>
      <c r="Q281" s="1">
        <v>1654306.48888092</v>
      </c>
      <c r="R281" s="1">
        <v>1203532.2990228201</v>
      </c>
      <c r="S281" s="1">
        <v>1679730.6953125</v>
      </c>
      <c r="T281" s="1">
        <v>1383320.14555731</v>
      </c>
      <c r="U281" s="1">
        <v>2061496.7737338301</v>
      </c>
      <c r="V281" s="1">
        <v>1273112.7328460701</v>
      </c>
      <c r="W281" s="1">
        <v>990007.86328125</v>
      </c>
      <c r="X281" s="1">
        <v>974006.9375</v>
      </c>
      <c r="Y281" s="1">
        <v>1679730.6953125</v>
      </c>
      <c r="Z281" s="1">
        <v>999169.875</v>
      </c>
      <c r="AA281" s="1">
        <v>1119616.484375</v>
      </c>
      <c r="AB281" s="1">
        <v>820117.5</v>
      </c>
      <c r="AC281" s="1" t="s">
        <v>39</v>
      </c>
      <c r="AD281" s="1" t="s">
        <v>39</v>
      </c>
      <c r="AE281" s="1" t="s">
        <v>39</v>
      </c>
      <c r="AF281" s="1" t="s">
        <v>39</v>
      </c>
      <c r="AG281" s="1" t="s">
        <v>39</v>
      </c>
      <c r="AH281" s="1" t="s">
        <v>39</v>
      </c>
      <c r="AI281" s="1" t="s">
        <v>39</v>
      </c>
      <c r="AJ281" s="1">
        <v>5.3050000000000005E-4</v>
      </c>
      <c r="AK281" s="1">
        <v>7.541E-3</v>
      </c>
      <c r="AL281" s="1">
        <v>12</v>
      </c>
      <c r="AM281" s="1">
        <v>15.77</v>
      </c>
    </row>
    <row r="282" spans="1:39">
      <c r="A282" s="1" t="s">
        <v>1343</v>
      </c>
      <c r="B282" s="1" t="s">
        <v>1344</v>
      </c>
      <c r="C282" s="1">
        <v>2</v>
      </c>
      <c r="D282" s="1" t="s">
        <v>1345</v>
      </c>
      <c r="E282" s="1" t="s">
        <v>1346</v>
      </c>
      <c r="F282" s="1" t="s">
        <v>1347</v>
      </c>
      <c r="G282" s="1" t="s">
        <v>1348</v>
      </c>
      <c r="H282" s="1">
        <v>1</v>
      </c>
      <c r="I282" s="1">
        <v>2957.35565</v>
      </c>
      <c r="J282" s="1">
        <v>1.0569999999999999</v>
      </c>
      <c r="K282" s="1">
        <v>125.1</v>
      </c>
      <c r="L282" s="1">
        <v>27.5</v>
      </c>
      <c r="M282" s="1">
        <v>146.4</v>
      </c>
      <c r="N282" s="1">
        <v>30.7</v>
      </c>
      <c r="O282" s="1">
        <v>138</v>
      </c>
      <c r="P282" s="1">
        <v>132.30000000000001</v>
      </c>
      <c r="Q282" s="1">
        <v>14215.571730314799</v>
      </c>
      <c r="R282" s="1">
        <v>3128.3044913641002</v>
      </c>
      <c r="S282" s="1">
        <v>16641.087890625</v>
      </c>
      <c r="T282" s="1">
        <v>3492.54492504374</v>
      </c>
      <c r="U282" s="1">
        <v>15687.137788485001</v>
      </c>
      <c r="V282" s="1">
        <v>15032.2766550629</v>
      </c>
      <c r="W282" s="1">
        <v>8507.20703125</v>
      </c>
      <c r="X282" s="1" t="s">
        <v>46</v>
      </c>
      <c r="Y282" s="1">
        <v>16641.087890625</v>
      </c>
      <c r="Z282" s="1" t="s">
        <v>46</v>
      </c>
      <c r="AA282" s="1">
        <v>8519.818359375</v>
      </c>
      <c r="AB282" s="1">
        <v>9683.5361328125</v>
      </c>
      <c r="AC282" s="1" t="s">
        <v>39</v>
      </c>
      <c r="AD282" s="1" t="s">
        <v>59</v>
      </c>
      <c r="AE282" s="1" t="s">
        <v>66</v>
      </c>
      <c r="AF282" s="1" t="s">
        <v>39</v>
      </c>
      <c r="AG282" s="1" t="s">
        <v>66</v>
      </c>
      <c r="AH282" s="1" t="s">
        <v>66</v>
      </c>
      <c r="AI282" s="1" t="s">
        <v>39</v>
      </c>
      <c r="AJ282" s="1">
        <v>2.1599999999999999E-4</v>
      </c>
      <c r="AK282" s="1">
        <v>2.6170000000000002E-4</v>
      </c>
      <c r="AL282" s="1">
        <v>13</v>
      </c>
      <c r="AM282" s="1">
        <v>31.62</v>
      </c>
    </row>
    <row r="283" spans="1:39">
      <c r="A283" s="1" t="s">
        <v>1349</v>
      </c>
      <c r="B283" s="1" t="s">
        <v>234</v>
      </c>
      <c r="C283" s="1">
        <v>7</v>
      </c>
      <c r="D283" s="1" t="s">
        <v>1027</v>
      </c>
      <c r="E283" s="1" t="s">
        <v>1350</v>
      </c>
      <c r="F283" s="1" t="s">
        <v>1351</v>
      </c>
      <c r="G283" s="1" t="s">
        <v>1030</v>
      </c>
      <c r="H283" s="1">
        <v>1</v>
      </c>
      <c r="I283" s="1">
        <v>2046.93246</v>
      </c>
      <c r="J283" s="1">
        <v>1.0569999999999999</v>
      </c>
      <c r="K283" s="1">
        <v>107.3</v>
      </c>
      <c r="L283" s="1">
        <v>98.3</v>
      </c>
      <c r="M283" s="1">
        <v>103.2</v>
      </c>
      <c r="N283" s="1">
        <v>117.4</v>
      </c>
      <c r="O283" s="1">
        <v>109.1</v>
      </c>
      <c r="P283" s="1">
        <v>64.8</v>
      </c>
      <c r="Q283" s="1">
        <v>78750.251103203205</v>
      </c>
      <c r="R283" s="1">
        <v>72173.297021974693</v>
      </c>
      <c r="S283" s="1">
        <v>75747.6484375</v>
      </c>
      <c r="T283" s="1">
        <v>86194.000218851404</v>
      </c>
      <c r="U283" s="1">
        <v>80091.539641408497</v>
      </c>
      <c r="V283" s="1">
        <v>47577.441730016202</v>
      </c>
      <c r="W283" s="1">
        <v>47127.5234375</v>
      </c>
      <c r="X283" s="1">
        <v>58409.14453125</v>
      </c>
      <c r="Y283" s="1">
        <v>75747.6484375</v>
      </c>
      <c r="Z283" s="1">
        <v>62257.78515625</v>
      </c>
      <c r="AA283" s="1">
        <v>43498.3984375</v>
      </c>
      <c r="AB283" s="1">
        <v>30648.576171875</v>
      </c>
      <c r="AC283" s="1" t="s">
        <v>39</v>
      </c>
      <c r="AD283" s="1" t="s">
        <v>39</v>
      </c>
      <c r="AE283" s="1" t="s">
        <v>39</v>
      </c>
      <c r="AF283" s="1" t="s">
        <v>39</v>
      </c>
      <c r="AG283" s="1" t="s">
        <v>39</v>
      </c>
      <c r="AH283" s="1" t="s">
        <v>39</v>
      </c>
      <c r="AI283" s="1" t="s">
        <v>39</v>
      </c>
      <c r="AJ283" s="1">
        <v>2.1599999999999999E-4</v>
      </c>
      <c r="AK283" s="1">
        <v>4.098E-8</v>
      </c>
      <c r="AL283" s="1">
        <v>71</v>
      </c>
      <c r="AM283" s="1">
        <v>35.72</v>
      </c>
    </row>
    <row r="284" spans="1:39">
      <c r="A284" s="1" t="s">
        <v>1352</v>
      </c>
      <c r="B284" s="1" t="s">
        <v>68</v>
      </c>
      <c r="C284" s="1">
        <v>2</v>
      </c>
      <c r="D284" s="1" t="s">
        <v>1353</v>
      </c>
      <c r="E284" s="1" t="s">
        <v>1354</v>
      </c>
      <c r="F284" s="1" t="s">
        <v>1355</v>
      </c>
      <c r="G284" s="1" t="s">
        <v>1356</v>
      </c>
      <c r="H284" s="1">
        <v>2</v>
      </c>
      <c r="I284" s="1">
        <v>2298.1758199999999</v>
      </c>
      <c r="J284" s="1">
        <v>1.0569999999999999</v>
      </c>
      <c r="K284" s="1">
        <v>84.1</v>
      </c>
      <c r="L284" s="1">
        <v>68.900000000000006</v>
      </c>
      <c r="M284" s="1">
        <v>144.1</v>
      </c>
      <c r="N284" s="1">
        <v>125</v>
      </c>
      <c r="O284" s="1">
        <v>105</v>
      </c>
      <c r="P284" s="1">
        <v>72.8</v>
      </c>
      <c r="Q284" s="1">
        <v>5742.6596322446103</v>
      </c>
      <c r="R284" s="1">
        <v>4702.59693535102</v>
      </c>
      <c r="S284" s="1">
        <v>9837.9560546875</v>
      </c>
      <c r="T284" s="1">
        <v>8535.2425329305697</v>
      </c>
      <c r="U284" s="1">
        <v>7165.1650444806801</v>
      </c>
      <c r="V284" s="1">
        <v>4971.5939531007298</v>
      </c>
      <c r="W284" s="1" t="s">
        <v>46</v>
      </c>
      <c r="X284" s="1" t="s">
        <v>46</v>
      </c>
      <c r="Y284" s="1">
        <v>9837.9560546875</v>
      </c>
      <c r="Z284" s="1">
        <v>6164.99169921875</v>
      </c>
      <c r="AA284" s="1" t="s">
        <v>46</v>
      </c>
      <c r="AB284" s="1" t="s">
        <v>46</v>
      </c>
      <c r="AC284" s="1" t="s">
        <v>59</v>
      </c>
      <c r="AD284" s="1" t="s">
        <v>59</v>
      </c>
      <c r="AE284" s="1" t="s">
        <v>39</v>
      </c>
      <c r="AF284" s="1" t="s">
        <v>39</v>
      </c>
      <c r="AG284" s="1" t="s">
        <v>59</v>
      </c>
      <c r="AH284" s="1" t="s">
        <v>59</v>
      </c>
      <c r="AI284" s="1" t="s">
        <v>39</v>
      </c>
      <c r="AJ284" s="1">
        <v>1.206E-3</v>
      </c>
      <c r="AK284" s="1">
        <v>1.593E-2</v>
      </c>
      <c r="AL284" s="1">
        <v>24</v>
      </c>
      <c r="AM284" s="1">
        <v>40.64</v>
      </c>
    </row>
    <row r="285" spans="1:39">
      <c r="A285" s="1" t="s">
        <v>1357</v>
      </c>
      <c r="B285" s="1" t="s">
        <v>188</v>
      </c>
      <c r="C285" s="1">
        <v>6</v>
      </c>
      <c r="D285" s="1" t="s">
        <v>1358</v>
      </c>
      <c r="E285" s="1" t="s">
        <v>1359</v>
      </c>
      <c r="F285" s="1" t="s">
        <v>1360</v>
      </c>
      <c r="G285" s="1" t="s">
        <v>1361</v>
      </c>
      <c r="H285" s="1">
        <v>1</v>
      </c>
      <c r="I285" s="1">
        <v>1486.69949</v>
      </c>
      <c r="J285" s="1">
        <v>1.0569999999999999</v>
      </c>
      <c r="K285" s="1">
        <v>83.7</v>
      </c>
      <c r="L285" s="1">
        <v>122.2</v>
      </c>
      <c r="M285" s="1">
        <v>94.6</v>
      </c>
      <c r="N285" s="1">
        <v>91</v>
      </c>
      <c r="O285" s="1">
        <v>100</v>
      </c>
      <c r="P285" s="1">
        <v>108.5</v>
      </c>
      <c r="Q285" s="1">
        <v>19833.4606268522</v>
      </c>
      <c r="R285" s="1">
        <v>28964.809504372999</v>
      </c>
      <c r="S285" s="1">
        <v>22411.322265625</v>
      </c>
      <c r="T285" s="1">
        <v>21558.828142566701</v>
      </c>
      <c r="U285" s="1">
        <v>23687.247318419901</v>
      </c>
      <c r="V285" s="1">
        <v>25715.054303221601</v>
      </c>
      <c r="W285" s="1">
        <v>11869.1923828125</v>
      </c>
      <c r="X285" s="1">
        <v>23440.9375</v>
      </c>
      <c r="Y285" s="1">
        <v>22411.322265625</v>
      </c>
      <c r="Z285" s="1">
        <v>15571.90625</v>
      </c>
      <c r="AA285" s="1">
        <v>12864.74609375</v>
      </c>
      <c r="AB285" s="1">
        <v>16565.19921875</v>
      </c>
      <c r="AC285" s="1" t="s">
        <v>39</v>
      </c>
      <c r="AD285" s="1" t="s">
        <v>39</v>
      </c>
      <c r="AE285" s="1" t="s">
        <v>39</v>
      </c>
      <c r="AF285" s="1" t="s">
        <v>39</v>
      </c>
      <c r="AG285" s="1" t="s">
        <v>39</v>
      </c>
      <c r="AH285" s="1" t="s">
        <v>39</v>
      </c>
      <c r="AI285" s="1" t="s">
        <v>39</v>
      </c>
      <c r="AJ285" s="1">
        <v>2.1599999999999999E-4</v>
      </c>
      <c r="AK285" s="1">
        <v>2.4340000000000001E-5</v>
      </c>
      <c r="AL285" s="1">
        <v>40</v>
      </c>
      <c r="AM285" s="1">
        <v>31.07</v>
      </c>
    </row>
    <row r="286" spans="1:39">
      <c r="A286" s="1" t="s">
        <v>1362</v>
      </c>
      <c r="B286" s="1" t="s">
        <v>188</v>
      </c>
      <c r="C286" s="1">
        <v>6</v>
      </c>
      <c r="D286" s="1" t="s">
        <v>166</v>
      </c>
      <c r="E286" s="1" t="s">
        <v>1363</v>
      </c>
      <c r="F286" s="1" t="s">
        <v>1364</v>
      </c>
      <c r="G286" s="1" t="s">
        <v>169</v>
      </c>
      <c r="H286" s="1">
        <v>1</v>
      </c>
      <c r="I286" s="1">
        <v>1238.6674</v>
      </c>
      <c r="J286" s="1">
        <v>1.0569999999999999</v>
      </c>
      <c r="K286" s="1">
        <v>104.8</v>
      </c>
      <c r="L286" s="1">
        <v>102.1</v>
      </c>
      <c r="M286" s="1">
        <v>94.4</v>
      </c>
      <c r="N286" s="1">
        <v>72.2</v>
      </c>
      <c r="O286" s="1">
        <v>107.9</v>
      </c>
      <c r="P286" s="1">
        <v>118.6</v>
      </c>
      <c r="Q286" s="1">
        <v>68513.991163847895</v>
      </c>
      <c r="R286" s="1">
        <v>66757.507826485104</v>
      </c>
      <c r="S286" s="1">
        <v>61734.70703125</v>
      </c>
      <c r="T286" s="1">
        <v>47235.003467718998</v>
      </c>
      <c r="U286" s="1">
        <v>70557.519243525501</v>
      </c>
      <c r="V286" s="1">
        <v>77561.927528262502</v>
      </c>
      <c r="W286" s="1">
        <v>41001.70703125</v>
      </c>
      <c r="X286" s="1">
        <v>54026.19921875</v>
      </c>
      <c r="Y286" s="1">
        <v>61734.70703125</v>
      </c>
      <c r="Z286" s="1">
        <v>34117.765625</v>
      </c>
      <c r="AA286" s="1">
        <v>38320.390625</v>
      </c>
      <c r="AB286" s="1">
        <v>49964.0703125</v>
      </c>
      <c r="AC286" s="1" t="s">
        <v>39</v>
      </c>
      <c r="AD286" s="1" t="s">
        <v>39</v>
      </c>
      <c r="AE286" s="1" t="s">
        <v>39</v>
      </c>
      <c r="AF286" s="1" t="s">
        <v>39</v>
      </c>
      <c r="AG286" s="1" t="s">
        <v>39</v>
      </c>
      <c r="AH286" s="1" t="s">
        <v>39</v>
      </c>
      <c r="AI286" s="1" t="s">
        <v>39</v>
      </c>
      <c r="AJ286" s="1">
        <v>2.1599999999999999E-4</v>
      </c>
      <c r="AK286" s="1">
        <v>5.0459999999999996E-6</v>
      </c>
      <c r="AL286" s="1">
        <v>42</v>
      </c>
      <c r="AM286" s="1">
        <v>30.66</v>
      </c>
    </row>
    <row r="287" spans="1:39">
      <c r="A287" s="1" t="s">
        <v>1365</v>
      </c>
      <c r="B287" s="1" t="s">
        <v>121</v>
      </c>
      <c r="C287" s="1">
        <v>2</v>
      </c>
      <c r="D287" s="1" t="s">
        <v>1366</v>
      </c>
      <c r="E287" s="1" t="s">
        <v>1367</v>
      </c>
      <c r="F287" s="1" t="s">
        <v>1368</v>
      </c>
      <c r="G287" s="1" t="s">
        <v>1369</v>
      </c>
      <c r="H287" s="1">
        <v>1</v>
      </c>
      <c r="I287" s="1">
        <v>1495.8301100000001</v>
      </c>
      <c r="J287" s="1">
        <v>1.0569999999999999</v>
      </c>
      <c r="K287" s="1">
        <v>130.69999999999999</v>
      </c>
      <c r="L287" s="1">
        <v>39.9</v>
      </c>
      <c r="M287" s="1">
        <v>116</v>
      </c>
      <c r="N287" s="1">
        <v>185.3</v>
      </c>
      <c r="O287" s="1">
        <v>42.1</v>
      </c>
      <c r="P287" s="1">
        <v>86</v>
      </c>
      <c r="Q287" s="1">
        <v>10597.3982022604</v>
      </c>
      <c r="R287" s="1">
        <v>3234.1275725809001</v>
      </c>
      <c r="S287" s="1">
        <v>9407.5361328125</v>
      </c>
      <c r="T287" s="1">
        <v>15029.0091807473</v>
      </c>
      <c r="U287" s="1">
        <v>3417.0166303839701</v>
      </c>
      <c r="V287" s="1">
        <v>6972.0740773884399</v>
      </c>
      <c r="W287" s="1">
        <v>6341.93701171875</v>
      </c>
      <c r="X287" s="1" t="s">
        <v>46</v>
      </c>
      <c r="Y287" s="1">
        <v>9407.5361328125</v>
      </c>
      <c r="Z287" s="1">
        <v>10855.4287109375</v>
      </c>
      <c r="AA287" s="1" t="s">
        <v>46</v>
      </c>
      <c r="AB287" s="1" t="s">
        <v>46</v>
      </c>
      <c r="AC287" s="1" t="s">
        <v>66</v>
      </c>
      <c r="AD287" s="1" t="s">
        <v>59</v>
      </c>
      <c r="AE287" s="1" t="s">
        <v>39</v>
      </c>
      <c r="AF287" s="1" t="s">
        <v>39</v>
      </c>
      <c r="AG287" s="1" t="s">
        <v>59</v>
      </c>
      <c r="AH287" s="1" t="s">
        <v>59</v>
      </c>
      <c r="AI287" s="1" t="s">
        <v>39</v>
      </c>
      <c r="AJ287" s="1">
        <v>2.1599999999999999E-4</v>
      </c>
      <c r="AK287" s="1">
        <v>3.5980000000000002E-4</v>
      </c>
      <c r="AL287" s="1">
        <v>56</v>
      </c>
      <c r="AM287" s="1">
        <v>38.28</v>
      </c>
    </row>
    <row r="288" spans="1:39">
      <c r="A288" s="1" t="s">
        <v>1370</v>
      </c>
      <c r="B288" s="1" t="s">
        <v>413</v>
      </c>
      <c r="C288" s="1">
        <v>3</v>
      </c>
      <c r="D288" s="1" t="s">
        <v>166</v>
      </c>
      <c r="E288" s="1" t="s">
        <v>1371</v>
      </c>
      <c r="F288" s="1" t="s">
        <v>1372</v>
      </c>
      <c r="G288" s="1" t="s">
        <v>169</v>
      </c>
      <c r="H288" s="1">
        <v>1</v>
      </c>
      <c r="I288" s="1">
        <v>1895.9756</v>
      </c>
      <c r="J288" s="1">
        <v>1.056</v>
      </c>
      <c r="K288" s="1">
        <v>42</v>
      </c>
      <c r="L288" s="1">
        <v>108</v>
      </c>
      <c r="M288" s="1">
        <v>127.1</v>
      </c>
      <c r="N288" s="1">
        <v>134.19999999999999</v>
      </c>
      <c r="O288" s="1">
        <v>97.3</v>
      </c>
      <c r="P288" s="1">
        <v>91.4</v>
      </c>
      <c r="Q288" s="1">
        <v>5373.7888821727902</v>
      </c>
      <c r="R288" s="1">
        <v>13818.235291204801</v>
      </c>
      <c r="S288" s="1">
        <v>16259.8076171875</v>
      </c>
      <c r="T288" s="1">
        <v>17177.156812882</v>
      </c>
      <c r="U288" s="1">
        <v>12455.292631022099</v>
      </c>
      <c r="V288" s="1">
        <v>11694.997391266499</v>
      </c>
      <c r="W288" s="1" t="s">
        <v>46</v>
      </c>
      <c r="X288" s="1">
        <v>11182.962890625</v>
      </c>
      <c r="Y288" s="1">
        <v>16259.8076171875</v>
      </c>
      <c r="Z288" s="1">
        <v>12407.0322265625</v>
      </c>
      <c r="AA288" s="1">
        <v>6764.57568359375</v>
      </c>
      <c r="AB288" s="1">
        <v>7533.7177734375</v>
      </c>
      <c r="AC288" s="1" t="s">
        <v>59</v>
      </c>
      <c r="AD288" s="1" t="s">
        <v>39</v>
      </c>
      <c r="AE288" s="1" t="s">
        <v>66</v>
      </c>
      <c r="AF288" s="1" t="s">
        <v>66</v>
      </c>
      <c r="AG288" s="1" t="s">
        <v>39</v>
      </c>
      <c r="AH288" s="1" t="s">
        <v>39</v>
      </c>
      <c r="AI288" s="1" t="s">
        <v>39</v>
      </c>
      <c r="AJ288" s="1">
        <v>2.1599999999999999E-4</v>
      </c>
      <c r="AK288" s="1">
        <v>2.294E-6</v>
      </c>
      <c r="AL288" s="1">
        <v>68</v>
      </c>
      <c r="AM288" s="1">
        <v>40.590000000000003</v>
      </c>
    </row>
    <row r="289" spans="1:39">
      <c r="A289" s="1" t="s">
        <v>1373</v>
      </c>
      <c r="B289" s="1" t="s">
        <v>68</v>
      </c>
      <c r="C289" s="1">
        <v>11</v>
      </c>
      <c r="D289" s="1" t="s">
        <v>1374</v>
      </c>
      <c r="E289" s="1" t="s">
        <v>1375</v>
      </c>
      <c r="F289" s="1" t="s">
        <v>1376</v>
      </c>
      <c r="G289" s="1" t="s">
        <v>1377</v>
      </c>
      <c r="H289" s="1">
        <v>1</v>
      </c>
      <c r="I289" s="1">
        <v>1923.9731999999999</v>
      </c>
      <c r="J289" s="1">
        <v>1.056</v>
      </c>
      <c r="K289" s="1">
        <v>66.099999999999994</v>
      </c>
      <c r="L289" s="1">
        <v>115.1</v>
      </c>
      <c r="M289" s="1">
        <v>103.2</v>
      </c>
      <c r="N289" s="1">
        <v>91.9</v>
      </c>
      <c r="O289" s="1">
        <v>121.6</v>
      </c>
      <c r="P289" s="1">
        <v>102.2</v>
      </c>
      <c r="Q289" s="1">
        <v>20098.322006356899</v>
      </c>
      <c r="R289" s="1">
        <v>34987.928231246697</v>
      </c>
      <c r="S289" s="1">
        <v>31384.18359375</v>
      </c>
      <c r="T289" s="1">
        <v>27923.032653074599</v>
      </c>
      <c r="U289" s="1">
        <v>36952.983288681899</v>
      </c>
      <c r="V289" s="1">
        <v>31054.831650378601</v>
      </c>
      <c r="W289" s="1">
        <v>12027.696777343799</v>
      </c>
      <c r="X289" s="1">
        <v>28315.388671875</v>
      </c>
      <c r="Y289" s="1">
        <v>31384.18359375</v>
      </c>
      <c r="Z289" s="1">
        <v>20168.7607421875</v>
      </c>
      <c r="AA289" s="1">
        <v>20069.48046875</v>
      </c>
      <c r="AB289" s="1">
        <v>20004.992675781301</v>
      </c>
      <c r="AC289" s="1" t="s">
        <v>39</v>
      </c>
      <c r="AD289" s="1" t="s">
        <v>39</v>
      </c>
      <c r="AE289" s="1" t="s">
        <v>39</v>
      </c>
      <c r="AF289" s="1" t="s">
        <v>39</v>
      </c>
      <c r="AG289" s="1" t="s">
        <v>39</v>
      </c>
      <c r="AH289" s="1" t="s">
        <v>39</v>
      </c>
      <c r="AI289" s="1" t="s">
        <v>39</v>
      </c>
      <c r="AJ289" s="1">
        <v>2.1599999999999999E-4</v>
      </c>
      <c r="AK289" s="1">
        <v>9.6649999999999998E-6</v>
      </c>
      <c r="AL289" s="1">
        <v>37</v>
      </c>
      <c r="AM289" s="1">
        <v>51.09</v>
      </c>
    </row>
    <row r="290" spans="1:39">
      <c r="A290" s="1" t="s">
        <v>126</v>
      </c>
      <c r="B290" s="1" t="s">
        <v>149</v>
      </c>
      <c r="C290" s="1">
        <v>3</v>
      </c>
      <c r="D290" s="1" t="s">
        <v>128</v>
      </c>
      <c r="E290" s="1" t="s">
        <v>129</v>
      </c>
      <c r="F290" s="1" t="s">
        <v>130</v>
      </c>
      <c r="G290" s="1" t="s">
        <v>131</v>
      </c>
      <c r="H290" s="1">
        <v>1</v>
      </c>
      <c r="I290" s="1">
        <v>2335.0845599999998</v>
      </c>
      <c r="J290" s="1">
        <v>1.0549999999999999</v>
      </c>
      <c r="K290" s="1">
        <v>136.69999999999999</v>
      </c>
      <c r="L290" s="1">
        <v>71.3</v>
      </c>
      <c r="M290" s="1">
        <v>73.8</v>
      </c>
      <c r="N290" s="1">
        <v>113</v>
      </c>
      <c r="O290" s="1">
        <v>144.19999999999999</v>
      </c>
      <c r="P290" s="1">
        <v>61</v>
      </c>
      <c r="Q290" s="1">
        <v>16148.1703667207</v>
      </c>
      <c r="R290" s="1">
        <v>8427.5862768725201</v>
      </c>
      <c r="S290" s="1">
        <v>8712.0888671875</v>
      </c>
      <c r="T290" s="1">
        <v>13343.940883961701</v>
      </c>
      <c r="U290" s="1">
        <v>17035.332078509</v>
      </c>
      <c r="V290" s="1">
        <v>7209.9130684448701</v>
      </c>
      <c r="W290" s="1">
        <v>9663.7568359375</v>
      </c>
      <c r="X290" s="1">
        <v>6820.36328125</v>
      </c>
      <c r="Y290" s="1">
        <v>8712.0888671875</v>
      </c>
      <c r="Z290" s="1">
        <v>9638.306640625</v>
      </c>
      <c r="AA290" s="1">
        <v>9252.0341796875</v>
      </c>
      <c r="AB290" s="1" t="s">
        <v>46</v>
      </c>
      <c r="AC290" s="1" t="s">
        <v>39</v>
      </c>
      <c r="AD290" s="1" t="s">
        <v>66</v>
      </c>
      <c r="AE290" s="1" t="s">
        <v>66</v>
      </c>
      <c r="AF290" s="1" t="s">
        <v>39</v>
      </c>
      <c r="AG290" s="1" t="s">
        <v>66</v>
      </c>
      <c r="AH290" s="1" t="s">
        <v>59</v>
      </c>
      <c r="AI290" s="1" t="s">
        <v>39</v>
      </c>
      <c r="AJ290" s="1">
        <v>1.206E-3</v>
      </c>
      <c r="AK290" s="1">
        <v>1.277E-2</v>
      </c>
      <c r="AL290" s="1">
        <v>0</v>
      </c>
      <c r="AM290" s="1">
        <v>46.23</v>
      </c>
    </row>
    <row r="291" spans="1:39">
      <c r="A291" s="1" t="s">
        <v>1378</v>
      </c>
      <c r="B291" s="1" t="s">
        <v>61</v>
      </c>
      <c r="C291" s="1">
        <v>4</v>
      </c>
      <c r="D291" s="1" t="s">
        <v>1379</v>
      </c>
      <c r="E291" s="1" t="s">
        <v>1380</v>
      </c>
      <c r="F291" s="1" t="s">
        <v>1381</v>
      </c>
      <c r="G291" s="1" t="s">
        <v>1382</v>
      </c>
      <c r="H291" s="1">
        <v>1</v>
      </c>
      <c r="I291" s="1">
        <v>1573.7778000000001</v>
      </c>
      <c r="J291" s="1">
        <v>1.054</v>
      </c>
      <c r="K291" s="1">
        <v>71.400000000000006</v>
      </c>
      <c r="L291" s="1">
        <v>113.3</v>
      </c>
      <c r="M291" s="1">
        <v>106</v>
      </c>
      <c r="N291" s="1">
        <v>119.4</v>
      </c>
      <c r="O291" s="1">
        <v>94.9</v>
      </c>
      <c r="P291" s="1">
        <v>95.1</v>
      </c>
      <c r="Q291" s="1">
        <v>8743.5113316610496</v>
      </c>
      <c r="R291" s="1">
        <v>13865.932130055</v>
      </c>
      <c r="S291" s="1">
        <v>12972.8642578125</v>
      </c>
      <c r="T291" s="1">
        <v>14611.9769740964</v>
      </c>
      <c r="U291" s="1">
        <v>11610.405820722301</v>
      </c>
      <c r="V291" s="1">
        <v>11640.0601267444</v>
      </c>
      <c r="W291" s="1">
        <v>5232.49169921875</v>
      </c>
      <c r="X291" s="1">
        <v>11221.5634765625</v>
      </c>
      <c r="Y291" s="1">
        <v>12972.8642578125</v>
      </c>
      <c r="Z291" s="1">
        <v>10554.20703125</v>
      </c>
      <c r="AA291" s="1">
        <v>6305.71044921875</v>
      </c>
      <c r="AB291" s="1">
        <v>7498.328125</v>
      </c>
      <c r="AC291" s="1" t="s">
        <v>39</v>
      </c>
      <c r="AD291" s="1" t="s">
        <v>39</v>
      </c>
      <c r="AE291" s="1" t="s">
        <v>39</v>
      </c>
      <c r="AF291" s="1" t="s">
        <v>39</v>
      </c>
      <c r="AG291" s="1" t="s">
        <v>66</v>
      </c>
      <c r="AH291" s="1" t="s">
        <v>66</v>
      </c>
      <c r="AI291" s="1" t="s">
        <v>39</v>
      </c>
      <c r="AJ291" s="1">
        <v>2.1599999999999999E-4</v>
      </c>
      <c r="AK291" s="1">
        <v>1.5100000000000001E-3</v>
      </c>
      <c r="AL291" s="1">
        <v>12</v>
      </c>
      <c r="AM291" s="1">
        <v>41.1</v>
      </c>
    </row>
    <row r="292" spans="1:39">
      <c r="A292" s="1" t="s">
        <v>1383</v>
      </c>
      <c r="B292" s="1" t="s">
        <v>188</v>
      </c>
      <c r="C292" s="1">
        <v>1</v>
      </c>
      <c r="D292" s="1" t="s">
        <v>1384</v>
      </c>
      <c r="E292" s="1" t="s">
        <v>1385</v>
      </c>
      <c r="F292" s="1" t="s">
        <v>1386</v>
      </c>
      <c r="G292" s="1" t="s">
        <v>1387</v>
      </c>
      <c r="H292" s="1">
        <v>0</v>
      </c>
      <c r="I292" s="1">
        <v>1455.7875799999999</v>
      </c>
      <c r="J292" s="1">
        <v>1.0509999999999999</v>
      </c>
      <c r="K292" s="1">
        <v>77</v>
      </c>
      <c r="L292" s="1">
        <v>77.599999999999994</v>
      </c>
      <c r="M292" s="1">
        <v>128.4</v>
      </c>
      <c r="N292" s="1">
        <v>101.7</v>
      </c>
      <c r="O292" s="1">
        <v>80.2</v>
      </c>
      <c r="P292" s="1">
        <v>134.9</v>
      </c>
      <c r="Q292" s="1">
        <v>6913.2902096593298</v>
      </c>
      <c r="R292" s="1">
        <v>6968.24545959443</v>
      </c>
      <c r="S292" s="1">
        <v>11526.966796875</v>
      </c>
      <c r="T292" s="1">
        <v>9125.5281091249708</v>
      </c>
      <c r="U292" s="1">
        <v>7200.7526436349399</v>
      </c>
      <c r="V292" s="1">
        <v>12110.149774956601</v>
      </c>
      <c r="W292" s="1">
        <v>4137.208984375</v>
      </c>
      <c r="X292" s="1">
        <v>5639.3330078125</v>
      </c>
      <c r="Y292" s="1">
        <v>11526.966796875</v>
      </c>
      <c r="Z292" s="1">
        <v>6591.35400390625</v>
      </c>
      <c r="AA292" s="1" t="s">
        <v>46</v>
      </c>
      <c r="AB292" s="1">
        <v>7801.15185546875</v>
      </c>
      <c r="AC292" s="1" t="s">
        <v>66</v>
      </c>
      <c r="AD292" s="1" t="s">
        <v>66</v>
      </c>
      <c r="AE292" s="1" t="s">
        <v>39</v>
      </c>
      <c r="AF292" s="1" t="s">
        <v>66</v>
      </c>
      <c r="AG292" s="1" t="s">
        <v>59</v>
      </c>
      <c r="AH292" s="1" t="s">
        <v>66</v>
      </c>
      <c r="AI292" s="1" t="s">
        <v>39</v>
      </c>
      <c r="AJ292" s="1">
        <v>1.89E-3</v>
      </c>
      <c r="AK292" s="1">
        <v>2.2190000000000001E-2</v>
      </c>
      <c r="AL292" s="1">
        <v>16</v>
      </c>
      <c r="AM292" s="1">
        <v>33.06</v>
      </c>
    </row>
    <row r="293" spans="1:39">
      <c r="A293" s="1" t="s">
        <v>1388</v>
      </c>
      <c r="B293" s="1" t="s">
        <v>188</v>
      </c>
      <c r="C293" s="1">
        <v>2</v>
      </c>
      <c r="D293" s="1" t="s">
        <v>479</v>
      </c>
      <c r="E293" s="1" t="s">
        <v>1389</v>
      </c>
      <c r="F293" s="1" t="s">
        <v>1390</v>
      </c>
      <c r="G293" s="1" t="s">
        <v>482</v>
      </c>
      <c r="H293" s="1">
        <v>1</v>
      </c>
      <c r="I293" s="1">
        <v>1294.6976400000001</v>
      </c>
      <c r="J293" s="1">
        <v>1.05</v>
      </c>
      <c r="K293" s="1">
        <v>108.4</v>
      </c>
      <c r="L293" s="1">
        <v>38.299999999999997</v>
      </c>
      <c r="M293" s="1">
        <v>121.7</v>
      </c>
      <c r="N293" s="1">
        <v>96.8</v>
      </c>
      <c r="O293" s="1">
        <v>127.8</v>
      </c>
      <c r="P293" s="1">
        <v>107</v>
      </c>
      <c r="Q293" s="1">
        <v>9077.4590732071993</v>
      </c>
      <c r="R293" s="1">
        <v>3204.8085639276401</v>
      </c>
      <c r="S293" s="1">
        <v>10192.7451171875</v>
      </c>
      <c r="T293" s="1">
        <v>8107.1291627700502</v>
      </c>
      <c r="U293" s="1">
        <v>10697.3576009472</v>
      </c>
      <c r="V293" s="1">
        <v>8957.0404933994305</v>
      </c>
      <c r="W293" s="1">
        <v>5432.34033203125</v>
      </c>
      <c r="X293" s="1" t="s">
        <v>46</v>
      </c>
      <c r="Y293" s="1">
        <v>10192.7451171875</v>
      </c>
      <c r="Z293" s="1">
        <v>5855.76611328125</v>
      </c>
      <c r="AA293" s="1">
        <v>5809.826171875</v>
      </c>
      <c r="AB293" s="1">
        <v>5769.97265625</v>
      </c>
      <c r="AC293" s="1" t="s">
        <v>66</v>
      </c>
      <c r="AD293" s="1" t="s">
        <v>59</v>
      </c>
      <c r="AE293" s="1" t="s">
        <v>39</v>
      </c>
      <c r="AF293" s="1" t="s">
        <v>66</v>
      </c>
      <c r="AG293" s="1" t="s">
        <v>39</v>
      </c>
      <c r="AH293" s="1" t="s">
        <v>66</v>
      </c>
      <c r="AI293" s="1" t="s">
        <v>39</v>
      </c>
      <c r="AJ293" s="1">
        <v>2.1599999999999999E-4</v>
      </c>
      <c r="AK293" s="1">
        <v>1.722E-3</v>
      </c>
      <c r="AL293" s="1">
        <v>17</v>
      </c>
      <c r="AM293" s="1">
        <v>48.91</v>
      </c>
    </row>
    <row r="294" spans="1:39">
      <c r="A294" s="1" t="s">
        <v>1391</v>
      </c>
      <c r="B294" s="1" t="s">
        <v>1392</v>
      </c>
      <c r="C294" s="1">
        <v>4</v>
      </c>
      <c r="D294" s="1" t="s">
        <v>1393</v>
      </c>
      <c r="E294" s="1" t="s">
        <v>1394</v>
      </c>
      <c r="F294" s="1" t="s">
        <v>1395</v>
      </c>
      <c r="G294" s="1" t="s">
        <v>1396</v>
      </c>
      <c r="H294" s="1">
        <v>1</v>
      </c>
      <c r="I294" s="1">
        <v>1790.80476</v>
      </c>
      <c r="J294" s="1">
        <v>1.0489999999999999</v>
      </c>
      <c r="K294" s="1">
        <v>78.7</v>
      </c>
      <c r="L294" s="1">
        <v>112.7</v>
      </c>
      <c r="M294" s="1">
        <v>88.1</v>
      </c>
      <c r="N294" s="1">
        <v>75.900000000000006</v>
      </c>
      <c r="O294" s="1">
        <v>92.4</v>
      </c>
      <c r="P294" s="1">
        <v>152.1</v>
      </c>
      <c r="Q294" s="1">
        <v>10810.0472533989</v>
      </c>
      <c r="R294" s="1">
        <v>15480.787544962801</v>
      </c>
      <c r="S294" s="1">
        <v>12102.1513671875</v>
      </c>
      <c r="T294" s="1">
        <v>10422.707686330399</v>
      </c>
      <c r="U294" s="1">
        <v>12689.760147794699</v>
      </c>
      <c r="V294" s="1">
        <v>20878.225270589799</v>
      </c>
      <c r="W294" s="1">
        <v>6469.1953125</v>
      </c>
      <c r="X294" s="1">
        <v>12528.4501953125</v>
      </c>
      <c r="Y294" s="1">
        <v>12102.1513671875</v>
      </c>
      <c r="Z294" s="1">
        <v>7528.3046875</v>
      </c>
      <c r="AA294" s="1">
        <v>6891.9169921875</v>
      </c>
      <c r="AB294" s="1">
        <v>13449.396484375</v>
      </c>
      <c r="AC294" s="1" t="s">
        <v>39</v>
      </c>
      <c r="AD294" s="1" t="s">
        <v>39</v>
      </c>
      <c r="AE294" s="1" t="s">
        <v>39</v>
      </c>
      <c r="AF294" s="1" t="s">
        <v>66</v>
      </c>
      <c r="AG294" s="1" t="s">
        <v>66</v>
      </c>
      <c r="AH294" s="1" t="s">
        <v>39</v>
      </c>
      <c r="AI294" s="1" t="s">
        <v>39</v>
      </c>
      <c r="AJ294" s="1">
        <v>2.1599999999999999E-4</v>
      </c>
      <c r="AK294" s="1">
        <v>4.3640000000000002E-5</v>
      </c>
      <c r="AL294" s="1">
        <v>27</v>
      </c>
      <c r="AM294" s="1">
        <v>24.51</v>
      </c>
    </row>
    <row r="295" spans="1:39">
      <c r="A295" s="1" t="s">
        <v>1397</v>
      </c>
      <c r="B295" s="1" t="s">
        <v>188</v>
      </c>
      <c r="C295" s="1">
        <v>1</v>
      </c>
      <c r="D295" s="1" t="s">
        <v>1398</v>
      </c>
      <c r="E295" s="1" t="s">
        <v>1399</v>
      </c>
      <c r="F295" s="1" t="s">
        <v>1400</v>
      </c>
      <c r="G295" s="1" t="s">
        <v>1401</v>
      </c>
      <c r="H295" s="1">
        <v>1</v>
      </c>
      <c r="I295" s="1">
        <v>1644.80186</v>
      </c>
      <c r="J295" s="1">
        <v>1.048</v>
      </c>
      <c r="K295" s="1">
        <v>93.4</v>
      </c>
      <c r="L295" s="1">
        <v>57.1</v>
      </c>
      <c r="M295" s="1">
        <v>146.5</v>
      </c>
      <c r="N295" s="1">
        <v>153.5</v>
      </c>
      <c r="O295" s="1">
        <v>87.2</v>
      </c>
      <c r="P295" s="1">
        <v>62.3</v>
      </c>
      <c r="Q295" s="1">
        <v>9172.7674600178907</v>
      </c>
      <c r="R295" s="1">
        <v>5605.60731702676</v>
      </c>
      <c r="S295" s="1">
        <v>14377.169921875</v>
      </c>
      <c r="T295" s="1">
        <v>15068.6017615448</v>
      </c>
      <c r="U295" s="1">
        <v>8563.3161576679704</v>
      </c>
      <c r="V295" s="1">
        <v>6111.7277292877297</v>
      </c>
      <c r="W295" s="1">
        <v>5489.376953125</v>
      </c>
      <c r="X295" s="1" t="s">
        <v>46</v>
      </c>
      <c r="Y295" s="1">
        <v>14377.169921875</v>
      </c>
      <c r="Z295" s="1">
        <v>10884.0263671875</v>
      </c>
      <c r="AA295" s="1">
        <v>4650.81005859375</v>
      </c>
      <c r="AB295" s="1" t="s">
        <v>46</v>
      </c>
      <c r="AC295" s="1" t="s">
        <v>66</v>
      </c>
      <c r="AD295" s="1" t="s">
        <v>59</v>
      </c>
      <c r="AE295" s="1" t="s">
        <v>39</v>
      </c>
      <c r="AF295" s="1" t="s">
        <v>66</v>
      </c>
      <c r="AG295" s="1" t="s">
        <v>66</v>
      </c>
      <c r="AH295" s="1" t="s">
        <v>59</v>
      </c>
      <c r="AI295" s="1" t="s">
        <v>39</v>
      </c>
      <c r="AJ295" s="1">
        <v>1.137E-3</v>
      </c>
      <c r="AK295" s="1">
        <v>1.0869999999999999E-2</v>
      </c>
      <c r="AL295" s="1">
        <v>18</v>
      </c>
      <c r="AM295" s="1">
        <v>37.770000000000003</v>
      </c>
    </row>
    <row r="296" spans="1:39">
      <c r="A296" s="1" t="s">
        <v>1402</v>
      </c>
      <c r="B296" s="1" t="s">
        <v>48</v>
      </c>
      <c r="C296" s="1">
        <v>2</v>
      </c>
      <c r="D296" s="1" t="s">
        <v>632</v>
      </c>
      <c r="E296" s="1" t="s">
        <v>1403</v>
      </c>
      <c r="F296" s="1" t="s">
        <v>1404</v>
      </c>
      <c r="G296" s="1" t="s">
        <v>635</v>
      </c>
      <c r="H296" s="1">
        <v>1</v>
      </c>
      <c r="I296" s="1">
        <v>927.56958999999995</v>
      </c>
      <c r="J296" s="1">
        <v>1.048</v>
      </c>
      <c r="K296" s="1">
        <v>104.7</v>
      </c>
      <c r="L296" s="1">
        <v>73.900000000000006</v>
      </c>
      <c r="M296" s="1">
        <v>103.3</v>
      </c>
      <c r="N296" s="1">
        <v>108.2</v>
      </c>
      <c r="O296" s="1">
        <v>101.4</v>
      </c>
      <c r="P296" s="1">
        <v>108.5</v>
      </c>
      <c r="Q296" s="1">
        <v>34417.999368832498</v>
      </c>
      <c r="R296" s="1">
        <v>24284.838200142502</v>
      </c>
      <c r="S296" s="1">
        <v>33947.03125</v>
      </c>
      <c r="T296" s="1">
        <v>35576.391820581601</v>
      </c>
      <c r="U296" s="1">
        <v>33353.359610067397</v>
      </c>
      <c r="V296" s="1">
        <v>35683.156338064997</v>
      </c>
      <c r="W296" s="1">
        <v>20597.205078125</v>
      </c>
      <c r="X296" s="1">
        <v>19653.482421875</v>
      </c>
      <c r="Y296" s="1">
        <v>33947.03125</v>
      </c>
      <c r="Z296" s="1">
        <v>25696.76953125</v>
      </c>
      <c r="AA296" s="1">
        <v>18114.494140625</v>
      </c>
      <c r="AB296" s="1">
        <v>22986.48046875</v>
      </c>
      <c r="AC296" s="1" t="s">
        <v>66</v>
      </c>
      <c r="AD296" s="1" t="s">
        <v>66</v>
      </c>
      <c r="AE296" s="1" t="s">
        <v>66</v>
      </c>
      <c r="AF296" s="1" t="s">
        <v>39</v>
      </c>
      <c r="AG296" s="1" t="s">
        <v>39</v>
      </c>
      <c r="AH296" s="1" t="s">
        <v>66</v>
      </c>
      <c r="AI296" s="1" t="s">
        <v>39</v>
      </c>
      <c r="AJ296" s="1">
        <v>1.137E-3</v>
      </c>
      <c r="AK296" s="1">
        <v>1.1979999999999999E-2</v>
      </c>
      <c r="AL296" s="1">
        <v>10</v>
      </c>
      <c r="AM296" s="1">
        <v>32.96</v>
      </c>
    </row>
    <row r="297" spans="1:39">
      <c r="A297" s="1" t="s">
        <v>1405</v>
      </c>
      <c r="B297" s="1" t="s">
        <v>93</v>
      </c>
      <c r="C297" s="1">
        <v>15</v>
      </c>
      <c r="D297" s="1" t="s">
        <v>1406</v>
      </c>
      <c r="E297" s="1" t="s">
        <v>1407</v>
      </c>
      <c r="F297" s="1" t="s">
        <v>1408</v>
      </c>
      <c r="G297" s="1" t="s">
        <v>1409</v>
      </c>
      <c r="H297" s="1">
        <v>1</v>
      </c>
      <c r="I297" s="1">
        <v>1627.88762</v>
      </c>
      <c r="J297" s="1">
        <v>1.0469999999999999</v>
      </c>
      <c r="K297" s="1">
        <v>78.900000000000006</v>
      </c>
      <c r="L297" s="1">
        <v>98.5</v>
      </c>
      <c r="M297" s="1">
        <v>111.6</v>
      </c>
      <c r="N297" s="1">
        <v>144</v>
      </c>
      <c r="O297" s="1">
        <v>82.6</v>
      </c>
      <c r="P297" s="1">
        <v>84.4</v>
      </c>
      <c r="Q297" s="1">
        <v>602550.98065013601</v>
      </c>
      <c r="R297" s="1">
        <v>752641.65608340199</v>
      </c>
      <c r="S297" s="1">
        <v>852037.0234375</v>
      </c>
      <c r="T297" s="1">
        <v>1099984.83201929</v>
      </c>
      <c r="U297" s="1">
        <v>631152.970272657</v>
      </c>
      <c r="V297" s="1">
        <v>644419.99784307904</v>
      </c>
      <c r="W297" s="1">
        <v>360592.31640625</v>
      </c>
      <c r="X297" s="1">
        <v>609105.54296875</v>
      </c>
      <c r="Y297" s="1">
        <v>852037.0234375</v>
      </c>
      <c r="Z297" s="1">
        <v>794517.2421875</v>
      </c>
      <c r="AA297" s="1">
        <v>342784.5625</v>
      </c>
      <c r="AB297" s="1">
        <v>415124.3671875</v>
      </c>
      <c r="AC297" s="1" t="s">
        <v>39</v>
      </c>
      <c r="AD297" s="1" t="s">
        <v>39</v>
      </c>
      <c r="AE297" s="1" t="s">
        <v>39</v>
      </c>
      <c r="AF297" s="1" t="s">
        <v>39</v>
      </c>
      <c r="AG297" s="1" t="s">
        <v>39</v>
      </c>
      <c r="AH297" s="1" t="s">
        <v>39</v>
      </c>
      <c r="AI297" s="1" t="s">
        <v>39</v>
      </c>
      <c r="AJ297" s="1">
        <v>2.1599999999999999E-4</v>
      </c>
      <c r="AK297" s="1">
        <v>7.3749999999999995E-8</v>
      </c>
      <c r="AL297" s="1">
        <v>72</v>
      </c>
      <c r="AM297" s="1">
        <v>43.36</v>
      </c>
    </row>
    <row r="298" spans="1:39">
      <c r="A298" s="1" t="s">
        <v>905</v>
      </c>
      <c r="B298" s="1" t="s">
        <v>149</v>
      </c>
      <c r="C298" s="1">
        <v>6</v>
      </c>
      <c r="D298" s="1" t="s">
        <v>907</v>
      </c>
      <c r="E298" s="1" t="s">
        <v>908</v>
      </c>
      <c r="F298" s="1" t="s">
        <v>909</v>
      </c>
      <c r="G298" s="1" t="s">
        <v>910</v>
      </c>
      <c r="H298" s="1">
        <v>1</v>
      </c>
      <c r="I298" s="1">
        <v>1339.6748500000001</v>
      </c>
      <c r="J298" s="1">
        <v>1.0469999999999999</v>
      </c>
      <c r="K298" s="1">
        <v>89</v>
      </c>
      <c r="L298" s="1">
        <v>84.8</v>
      </c>
      <c r="M298" s="1">
        <v>116.1</v>
      </c>
      <c r="N298" s="1">
        <v>115.6</v>
      </c>
      <c r="O298" s="1">
        <v>121.6</v>
      </c>
      <c r="P298" s="1">
        <v>72.8</v>
      </c>
      <c r="Q298" s="1">
        <v>60481.112369090501</v>
      </c>
      <c r="R298" s="1">
        <v>57674.080663573201</v>
      </c>
      <c r="S298" s="1">
        <v>78941.265625</v>
      </c>
      <c r="T298" s="1">
        <v>78627.431330648295</v>
      </c>
      <c r="U298" s="1">
        <v>82687.540396065495</v>
      </c>
      <c r="V298" s="1">
        <v>49526.197891802301</v>
      </c>
      <c r="W298" s="1">
        <v>36194.48828125</v>
      </c>
      <c r="X298" s="1">
        <v>46675.0703125</v>
      </c>
      <c r="Y298" s="1">
        <v>78941.265625</v>
      </c>
      <c r="Z298" s="1">
        <v>56792.46484375</v>
      </c>
      <c r="AA298" s="1">
        <v>44908.30859375</v>
      </c>
      <c r="AB298" s="1">
        <v>31903.931640625</v>
      </c>
      <c r="AC298" s="1" t="s">
        <v>39</v>
      </c>
      <c r="AD298" s="1" t="s">
        <v>39</v>
      </c>
      <c r="AE298" s="1" t="s">
        <v>39</v>
      </c>
      <c r="AF298" s="1" t="s">
        <v>39</v>
      </c>
      <c r="AG298" s="1" t="s">
        <v>39</v>
      </c>
      <c r="AH298" s="1" t="s">
        <v>39</v>
      </c>
      <c r="AI298" s="1" t="s">
        <v>39</v>
      </c>
      <c r="AJ298" s="1">
        <v>2.1599999999999999E-4</v>
      </c>
      <c r="AK298" s="1">
        <v>3.222E-5</v>
      </c>
      <c r="AL298" s="1">
        <v>50</v>
      </c>
      <c r="AM298" s="1">
        <v>42.54</v>
      </c>
    </row>
    <row r="299" spans="1:39">
      <c r="A299" s="1" t="s">
        <v>1410</v>
      </c>
      <c r="B299" s="1" t="s">
        <v>68</v>
      </c>
      <c r="C299" s="1">
        <v>6</v>
      </c>
      <c r="D299" s="1" t="s">
        <v>1411</v>
      </c>
      <c r="E299" s="1" t="s">
        <v>1412</v>
      </c>
      <c r="F299" s="1" t="s">
        <v>1413</v>
      </c>
      <c r="G299" s="1" t="s">
        <v>1414</v>
      </c>
      <c r="H299" s="1">
        <v>1</v>
      </c>
      <c r="I299" s="1">
        <v>1104.5506399999999</v>
      </c>
      <c r="J299" s="1">
        <v>1.0469999999999999</v>
      </c>
      <c r="K299" s="1">
        <v>105.3</v>
      </c>
      <c r="L299" s="1">
        <v>90.9</v>
      </c>
      <c r="M299" s="1">
        <v>96.2</v>
      </c>
      <c r="N299" s="1">
        <v>110.2</v>
      </c>
      <c r="O299" s="1">
        <v>106.6</v>
      </c>
      <c r="P299" s="1">
        <v>90.8</v>
      </c>
      <c r="Q299" s="1">
        <v>55638.681639239003</v>
      </c>
      <c r="R299" s="1">
        <v>48021.959772305599</v>
      </c>
      <c r="S299" s="1">
        <v>50833.6484375</v>
      </c>
      <c r="T299" s="1">
        <v>58266.196283928897</v>
      </c>
      <c r="U299" s="1">
        <v>56366.240967786704</v>
      </c>
      <c r="V299" s="1">
        <v>47988.051507311502</v>
      </c>
      <c r="W299" s="1">
        <v>33296.5703125</v>
      </c>
      <c r="X299" s="1">
        <v>38863.703125</v>
      </c>
      <c r="Y299" s="1">
        <v>50833.6484375</v>
      </c>
      <c r="Z299" s="1">
        <v>42085.578125</v>
      </c>
      <c r="AA299" s="1">
        <v>30612.986328125</v>
      </c>
      <c r="AB299" s="1">
        <v>30913.083984375</v>
      </c>
      <c r="AC299" s="1" t="s">
        <v>39</v>
      </c>
      <c r="AD299" s="1" t="s">
        <v>39</v>
      </c>
      <c r="AE299" s="1" t="s">
        <v>39</v>
      </c>
      <c r="AF299" s="1" t="s">
        <v>39</v>
      </c>
      <c r="AG299" s="1" t="s">
        <v>39</v>
      </c>
      <c r="AH299" s="1" t="s">
        <v>39</v>
      </c>
      <c r="AI299" s="1" t="s">
        <v>39</v>
      </c>
      <c r="AJ299" s="1">
        <v>2.1599999999999999E-4</v>
      </c>
      <c r="AK299" s="1">
        <v>1.547E-3</v>
      </c>
      <c r="AL299" s="1">
        <v>28</v>
      </c>
      <c r="AM299" s="1">
        <v>32.130000000000003</v>
      </c>
    </row>
    <row r="300" spans="1:39">
      <c r="A300" s="1" t="s">
        <v>1415</v>
      </c>
      <c r="B300" s="1" t="s">
        <v>93</v>
      </c>
      <c r="C300" s="1">
        <v>5</v>
      </c>
      <c r="D300" s="1" t="s">
        <v>1416</v>
      </c>
      <c r="E300" s="1" t="s">
        <v>1417</v>
      </c>
      <c r="F300" s="1" t="s">
        <v>1418</v>
      </c>
      <c r="G300" s="1" t="s">
        <v>1419</v>
      </c>
      <c r="H300" s="1">
        <v>0</v>
      </c>
      <c r="I300" s="1">
        <v>1553.88723</v>
      </c>
      <c r="J300" s="1">
        <v>1.0469999999999999</v>
      </c>
      <c r="K300" s="1">
        <v>67.599999999999994</v>
      </c>
      <c r="L300" s="1">
        <v>97.9</v>
      </c>
      <c r="M300" s="1">
        <v>118.2</v>
      </c>
      <c r="N300" s="1">
        <v>93.8</v>
      </c>
      <c r="O300" s="1">
        <v>102.5</v>
      </c>
      <c r="P300" s="1">
        <v>120.1</v>
      </c>
      <c r="Q300" s="1">
        <v>11829.899455904901</v>
      </c>
      <c r="R300" s="1">
        <v>17119.183069979801</v>
      </c>
      <c r="S300" s="1">
        <v>20675.67578125</v>
      </c>
      <c r="T300" s="1">
        <v>16403.5601834755</v>
      </c>
      <c r="U300" s="1">
        <v>17922.057038928699</v>
      </c>
      <c r="V300" s="1">
        <v>21007.931729170701</v>
      </c>
      <c r="W300" s="1">
        <v>7079.5185546875</v>
      </c>
      <c r="X300" s="1">
        <v>13854.3876953125</v>
      </c>
      <c r="Y300" s="1">
        <v>20675.67578125</v>
      </c>
      <c r="Z300" s="1">
        <v>11848.2646484375</v>
      </c>
      <c r="AA300" s="1">
        <v>9733.6220703125</v>
      </c>
      <c r="AB300" s="1">
        <v>13532.951171875</v>
      </c>
      <c r="AC300" s="1" t="s">
        <v>39</v>
      </c>
      <c r="AD300" s="1" t="s">
        <v>39</v>
      </c>
      <c r="AE300" s="1" t="s">
        <v>66</v>
      </c>
      <c r="AF300" s="1" t="s">
        <v>39</v>
      </c>
      <c r="AG300" s="1" t="s">
        <v>39</v>
      </c>
      <c r="AH300" s="1" t="s">
        <v>39</v>
      </c>
      <c r="AI300" s="1" t="s">
        <v>39</v>
      </c>
      <c r="AJ300" s="1">
        <v>2.1599999999999999E-4</v>
      </c>
      <c r="AK300" s="1">
        <v>1.487E-3</v>
      </c>
      <c r="AL300" s="1">
        <v>17</v>
      </c>
      <c r="AM300" s="1">
        <v>48.47</v>
      </c>
    </row>
    <row r="301" spans="1:39">
      <c r="A301" s="1" t="s">
        <v>1420</v>
      </c>
      <c r="B301" s="1" t="s">
        <v>1012</v>
      </c>
      <c r="C301" s="1">
        <v>6</v>
      </c>
      <c r="D301" s="1" t="s">
        <v>1421</v>
      </c>
      <c r="E301" s="1" t="s">
        <v>1422</v>
      </c>
      <c r="F301" s="1" t="s">
        <v>1423</v>
      </c>
      <c r="G301" s="1" t="s">
        <v>1424</v>
      </c>
      <c r="H301" s="1">
        <v>1</v>
      </c>
      <c r="I301" s="1">
        <v>2237.1594399999999</v>
      </c>
      <c r="J301" s="1">
        <v>1.0449999999999999</v>
      </c>
      <c r="K301" s="1">
        <v>100.5</v>
      </c>
      <c r="L301" s="1">
        <v>108.8</v>
      </c>
      <c r="M301" s="1">
        <v>97.5</v>
      </c>
      <c r="N301" s="1">
        <v>113.7</v>
      </c>
      <c r="O301" s="1">
        <v>69.900000000000006</v>
      </c>
      <c r="P301" s="1">
        <v>109.7</v>
      </c>
      <c r="Q301" s="1">
        <v>17923.387899333899</v>
      </c>
      <c r="R301" s="1">
        <v>19408.387583396601</v>
      </c>
      <c r="S301" s="1">
        <v>17385.373046875</v>
      </c>
      <c r="T301" s="1">
        <v>20289.1250106302</v>
      </c>
      <c r="U301" s="1">
        <v>12469.745744769099</v>
      </c>
      <c r="V301" s="1">
        <v>19564.278834351098</v>
      </c>
      <c r="W301" s="1">
        <v>10726.123046875</v>
      </c>
      <c r="X301" s="1">
        <v>15707.0185546875</v>
      </c>
      <c r="Y301" s="1">
        <v>17385.373046875</v>
      </c>
      <c r="Z301" s="1">
        <v>14654.8017578125</v>
      </c>
      <c r="AA301" s="1">
        <v>6772.42529296875</v>
      </c>
      <c r="AB301" s="1">
        <v>12602.974609375</v>
      </c>
      <c r="AC301" s="1" t="s">
        <v>39</v>
      </c>
      <c r="AD301" s="1" t="s">
        <v>39</v>
      </c>
      <c r="AE301" s="1" t="s">
        <v>39</v>
      </c>
      <c r="AF301" s="1" t="s">
        <v>39</v>
      </c>
      <c r="AG301" s="1" t="s">
        <v>39</v>
      </c>
      <c r="AH301" s="1" t="s">
        <v>39</v>
      </c>
      <c r="AI301" s="1" t="s">
        <v>39</v>
      </c>
      <c r="AJ301" s="1">
        <v>2.1599999999999999E-4</v>
      </c>
      <c r="AK301" s="1">
        <v>2.103E-5</v>
      </c>
      <c r="AL301" s="1">
        <v>15</v>
      </c>
      <c r="AM301" s="1">
        <v>36.99</v>
      </c>
    </row>
    <row r="302" spans="1:39">
      <c r="A302" s="1" t="s">
        <v>1425</v>
      </c>
      <c r="B302" s="1" t="s">
        <v>121</v>
      </c>
      <c r="C302" s="1">
        <v>1</v>
      </c>
      <c r="D302" s="1" t="s">
        <v>1426</v>
      </c>
      <c r="E302" s="1" t="s">
        <v>1427</v>
      </c>
      <c r="F302" s="1" t="s">
        <v>1428</v>
      </c>
      <c r="G302" s="1" t="s">
        <v>1429</v>
      </c>
      <c r="H302" s="1">
        <v>1</v>
      </c>
      <c r="I302" s="1">
        <v>1368.66165</v>
      </c>
      <c r="J302" s="1">
        <v>1.0449999999999999</v>
      </c>
      <c r="K302" s="1">
        <v>106.2</v>
      </c>
      <c r="L302" s="1">
        <v>115.6</v>
      </c>
      <c r="M302" s="1">
        <v>76.2</v>
      </c>
      <c r="N302" s="1">
        <v>120.8</v>
      </c>
      <c r="O302" s="1">
        <v>91.1</v>
      </c>
      <c r="P302" s="1">
        <v>90.1</v>
      </c>
      <c r="Q302" s="1">
        <v>54354.701568967299</v>
      </c>
      <c r="R302" s="1">
        <v>59147.309276998902</v>
      </c>
      <c r="S302" s="1">
        <v>38999.3671875</v>
      </c>
      <c r="T302" s="1">
        <v>61817.765973645997</v>
      </c>
      <c r="U302" s="1">
        <v>46645.308256642202</v>
      </c>
      <c r="V302" s="1">
        <v>46112.237794813504</v>
      </c>
      <c r="W302" s="1">
        <v>32528.181640625</v>
      </c>
      <c r="X302" s="1">
        <v>47867.33984375</v>
      </c>
      <c r="Y302" s="1">
        <v>38999.3671875</v>
      </c>
      <c r="Z302" s="1">
        <v>44650.87109375</v>
      </c>
      <c r="AA302" s="1">
        <v>25333.46484375</v>
      </c>
      <c r="AB302" s="1">
        <v>29704.716796875</v>
      </c>
      <c r="AC302" s="1" t="s">
        <v>66</v>
      </c>
      <c r="AD302" s="1" t="s">
        <v>66</v>
      </c>
      <c r="AE302" s="1" t="s">
        <v>39</v>
      </c>
      <c r="AF302" s="1" t="s">
        <v>66</v>
      </c>
      <c r="AG302" s="1" t="s">
        <v>66</v>
      </c>
      <c r="AH302" s="1" t="s">
        <v>66</v>
      </c>
      <c r="AI302" s="1" t="s">
        <v>39</v>
      </c>
      <c r="AJ302" s="1">
        <v>2.1599999999999999E-4</v>
      </c>
      <c r="AK302" s="1">
        <v>6.0590000000000004E-4</v>
      </c>
      <c r="AL302" s="1">
        <v>20</v>
      </c>
      <c r="AM302" s="1">
        <v>40.86</v>
      </c>
    </row>
    <row r="303" spans="1:39">
      <c r="A303" s="1" t="s">
        <v>1430</v>
      </c>
      <c r="B303" s="1" t="s">
        <v>234</v>
      </c>
      <c r="C303" s="1">
        <v>4</v>
      </c>
      <c r="D303" s="1" t="s">
        <v>1431</v>
      </c>
      <c r="E303" s="1" t="s">
        <v>1432</v>
      </c>
      <c r="F303" s="1" t="s">
        <v>1433</v>
      </c>
      <c r="G303" s="1" t="s">
        <v>1434</v>
      </c>
      <c r="H303" s="1">
        <v>1</v>
      </c>
      <c r="I303" s="1">
        <v>1905.97387</v>
      </c>
      <c r="J303" s="1">
        <v>1.044</v>
      </c>
      <c r="K303" s="1">
        <v>112.1</v>
      </c>
      <c r="L303" s="1">
        <v>109.8</v>
      </c>
      <c r="M303" s="1">
        <v>62.7</v>
      </c>
      <c r="N303" s="1">
        <v>158.9</v>
      </c>
      <c r="O303" s="1">
        <v>114.6</v>
      </c>
      <c r="P303" s="1">
        <v>41.9</v>
      </c>
      <c r="Q303" s="1">
        <v>15770.662308466</v>
      </c>
      <c r="R303" s="1">
        <v>15457.6215087787</v>
      </c>
      <c r="S303" s="1">
        <v>8818.03515625</v>
      </c>
      <c r="T303" s="1">
        <v>22367.3664007853</v>
      </c>
      <c r="U303" s="1">
        <v>16132.782055376199</v>
      </c>
      <c r="V303" s="1">
        <v>5895.0269607990203</v>
      </c>
      <c r="W303" s="1">
        <v>9437.83984375</v>
      </c>
      <c r="X303" s="1">
        <v>12509.7021484375</v>
      </c>
      <c r="Y303" s="1">
        <v>8818.03515625</v>
      </c>
      <c r="Z303" s="1">
        <v>16155.912109375</v>
      </c>
      <c r="AA303" s="1">
        <v>8761.8515625</v>
      </c>
      <c r="AB303" s="1" t="s">
        <v>46</v>
      </c>
      <c r="AC303" s="1" t="s">
        <v>39</v>
      </c>
      <c r="AD303" s="1" t="s">
        <v>39</v>
      </c>
      <c r="AE303" s="1" t="s">
        <v>39</v>
      </c>
      <c r="AF303" s="1" t="s">
        <v>39</v>
      </c>
      <c r="AG303" s="1" t="s">
        <v>66</v>
      </c>
      <c r="AH303" s="1" t="s">
        <v>59</v>
      </c>
      <c r="AI303" s="1" t="s">
        <v>39</v>
      </c>
      <c r="AJ303" s="1">
        <v>2.1599999999999999E-4</v>
      </c>
      <c r="AK303" s="1">
        <v>3.188E-5</v>
      </c>
      <c r="AL303" s="1">
        <v>33</v>
      </c>
      <c r="AM303" s="1">
        <v>43.53</v>
      </c>
    </row>
    <row r="304" spans="1:39">
      <c r="A304" s="1" t="s">
        <v>1435</v>
      </c>
      <c r="B304" s="1" t="s">
        <v>149</v>
      </c>
      <c r="C304" s="1">
        <v>1</v>
      </c>
      <c r="D304" s="1" t="s">
        <v>1436</v>
      </c>
      <c r="E304" s="1" t="s">
        <v>1437</v>
      </c>
      <c r="F304" s="1" t="s">
        <v>1438</v>
      </c>
      <c r="G304" s="1" t="s">
        <v>1439</v>
      </c>
      <c r="H304" s="1">
        <v>1</v>
      </c>
      <c r="I304" s="1">
        <v>1060.54556</v>
      </c>
      <c r="J304" s="1">
        <v>1.0429999999999999</v>
      </c>
      <c r="K304" s="1">
        <v>122.6</v>
      </c>
      <c r="L304" s="1">
        <v>83.3</v>
      </c>
      <c r="M304" s="1">
        <v>92.6</v>
      </c>
      <c r="N304" s="1">
        <v>86.8</v>
      </c>
      <c r="O304" s="1">
        <v>108.3</v>
      </c>
      <c r="P304" s="1">
        <v>106.4</v>
      </c>
      <c r="Q304" s="1">
        <v>23805.267589140702</v>
      </c>
      <c r="R304" s="1">
        <v>16160.502794264101</v>
      </c>
      <c r="S304" s="1">
        <v>17966.55859375</v>
      </c>
      <c r="T304" s="1">
        <v>16857.283534016598</v>
      </c>
      <c r="U304" s="1">
        <v>21029.636525267601</v>
      </c>
      <c r="V304" s="1">
        <v>20646.2347485807</v>
      </c>
      <c r="W304" s="1">
        <v>14246.091796875</v>
      </c>
      <c r="X304" s="1">
        <v>13078.537109375</v>
      </c>
      <c r="Y304" s="1">
        <v>17966.55859375</v>
      </c>
      <c r="Z304" s="1">
        <v>12175.98828125</v>
      </c>
      <c r="AA304" s="1">
        <v>11421.375</v>
      </c>
      <c r="AB304" s="1">
        <v>13299.9521484375</v>
      </c>
      <c r="AC304" s="1" t="s">
        <v>39</v>
      </c>
      <c r="AD304" s="1" t="s">
        <v>66</v>
      </c>
      <c r="AE304" s="1" t="s">
        <v>66</v>
      </c>
      <c r="AF304" s="1" t="s">
        <v>66</v>
      </c>
      <c r="AG304" s="1" t="s">
        <v>66</v>
      </c>
      <c r="AH304" s="1" t="s">
        <v>66</v>
      </c>
      <c r="AI304" s="1" t="s">
        <v>39</v>
      </c>
      <c r="AJ304" s="1">
        <v>1.7619999999999999E-3</v>
      </c>
      <c r="AK304" s="1">
        <v>2.129E-2</v>
      </c>
      <c r="AL304" s="1">
        <v>6</v>
      </c>
      <c r="AM304" s="1">
        <v>23.83</v>
      </c>
    </row>
    <row r="305" spans="1:39">
      <c r="A305" s="1" t="s">
        <v>1440</v>
      </c>
      <c r="B305" s="1" t="s">
        <v>149</v>
      </c>
      <c r="C305" s="1">
        <v>4</v>
      </c>
      <c r="D305" s="1" t="s">
        <v>462</v>
      </c>
      <c r="E305" s="1" t="s">
        <v>1441</v>
      </c>
      <c r="F305" s="1" t="s">
        <v>1442</v>
      </c>
      <c r="G305" s="1" t="s">
        <v>465</v>
      </c>
      <c r="H305" s="1">
        <v>1</v>
      </c>
      <c r="I305" s="1">
        <v>1060.54556</v>
      </c>
      <c r="J305" s="1">
        <v>1.0429999999999999</v>
      </c>
      <c r="K305" s="1">
        <v>122.6</v>
      </c>
      <c r="L305" s="1">
        <v>83.3</v>
      </c>
      <c r="M305" s="1">
        <v>92.6</v>
      </c>
      <c r="N305" s="1">
        <v>86.8</v>
      </c>
      <c r="O305" s="1">
        <v>108.3</v>
      </c>
      <c r="P305" s="1">
        <v>106.4</v>
      </c>
      <c r="Q305" s="1">
        <v>23805.267589140702</v>
      </c>
      <c r="R305" s="1">
        <v>16160.502794264101</v>
      </c>
      <c r="S305" s="1">
        <v>17966.55859375</v>
      </c>
      <c r="T305" s="1">
        <v>16857.283534016598</v>
      </c>
      <c r="U305" s="1">
        <v>21029.636525267601</v>
      </c>
      <c r="V305" s="1">
        <v>20646.2347485807</v>
      </c>
      <c r="W305" s="1">
        <v>14246.091796875</v>
      </c>
      <c r="X305" s="1">
        <v>13078.537109375</v>
      </c>
      <c r="Y305" s="1">
        <v>17966.55859375</v>
      </c>
      <c r="Z305" s="1">
        <v>12175.98828125</v>
      </c>
      <c r="AA305" s="1">
        <v>11421.375</v>
      </c>
      <c r="AB305" s="1">
        <v>13299.9521484375</v>
      </c>
      <c r="AC305" s="1" t="s">
        <v>66</v>
      </c>
      <c r="AD305" s="1" t="s">
        <v>39</v>
      </c>
      <c r="AE305" s="1" t="s">
        <v>39</v>
      </c>
      <c r="AF305" s="1" t="s">
        <v>66</v>
      </c>
      <c r="AG305" s="1" t="s">
        <v>39</v>
      </c>
      <c r="AH305" s="1" t="s">
        <v>39</v>
      </c>
      <c r="AI305" s="1" t="s">
        <v>39</v>
      </c>
      <c r="AJ305" s="1">
        <v>5.3050000000000005E-4</v>
      </c>
      <c r="AK305" s="1">
        <v>4.7939999999999997E-3</v>
      </c>
      <c r="AL305" s="1">
        <v>15</v>
      </c>
      <c r="AM305" s="1">
        <v>23.83</v>
      </c>
    </row>
    <row r="306" spans="1:39">
      <c r="A306" s="1" t="s">
        <v>1443</v>
      </c>
      <c r="B306" s="1" t="s">
        <v>234</v>
      </c>
      <c r="C306" s="1">
        <v>3</v>
      </c>
      <c r="D306" s="1" t="s">
        <v>122</v>
      </c>
      <c r="E306" s="1" t="s">
        <v>1444</v>
      </c>
      <c r="F306" s="1" t="s">
        <v>1445</v>
      </c>
      <c r="G306" s="1" t="s">
        <v>125</v>
      </c>
      <c r="H306" s="1">
        <v>1</v>
      </c>
      <c r="I306" s="1">
        <v>1110.6339800000001</v>
      </c>
      <c r="J306" s="1">
        <v>1.042</v>
      </c>
      <c r="K306" s="1">
        <v>119.1</v>
      </c>
      <c r="L306" s="1">
        <v>102.9</v>
      </c>
      <c r="M306" s="1">
        <v>75.5</v>
      </c>
      <c r="N306" s="1">
        <v>58.7</v>
      </c>
      <c r="O306" s="1">
        <v>124.1</v>
      </c>
      <c r="P306" s="1">
        <v>119.6</v>
      </c>
      <c r="Q306" s="1">
        <v>22078.122408738502</v>
      </c>
      <c r="R306" s="1">
        <v>19073.107537569998</v>
      </c>
      <c r="S306" s="1">
        <v>13991.0556640625</v>
      </c>
      <c r="T306" s="1">
        <v>10877.3585232268</v>
      </c>
      <c r="U306" s="1">
        <v>22998.320358077301</v>
      </c>
      <c r="V306" s="1">
        <v>22165.032798208598</v>
      </c>
      <c r="W306" s="1">
        <v>13212.494140625</v>
      </c>
      <c r="X306" s="1">
        <v>15435.6796875</v>
      </c>
      <c r="Y306" s="1">
        <v>13991.0556640625</v>
      </c>
      <c r="Z306" s="1">
        <v>7856.6982421875</v>
      </c>
      <c r="AA306" s="1">
        <v>12490.583984375</v>
      </c>
      <c r="AB306" s="1">
        <v>14278.3359375</v>
      </c>
      <c r="AC306" s="1" t="s">
        <v>39</v>
      </c>
      <c r="AD306" s="1" t="s">
        <v>39</v>
      </c>
      <c r="AE306" s="1" t="s">
        <v>66</v>
      </c>
      <c r="AF306" s="1" t="s">
        <v>66</v>
      </c>
      <c r="AG306" s="1" t="s">
        <v>66</v>
      </c>
      <c r="AH306" s="1" t="s">
        <v>39</v>
      </c>
      <c r="AI306" s="1" t="s">
        <v>39</v>
      </c>
      <c r="AJ306" s="1">
        <v>2.1599999999999999E-4</v>
      </c>
      <c r="AK306" s="1">
        <v>1.274E-3</v>
      </c>
      <c r="AL306" s="1">
        <v>42</v>
      </c>
      <c r="AM306" s="1">
        <v>26.25</v>
      </c>
    </row>
    <row r="307" spans="1:39">
      <c r="A307" s="1" t="s">
        <v>1446</v>
      </c>
      <c r="B307" s="1" t="s">
        <v>87</v>
      </c>
      <c r="C307" s="1">
        <v>1</v>
      </c>
      <c r="D307" s="1" t="s">
        <v>1447</v>
      </c>
      <c r="E307" s="1" t="s">
        <v>1448</v>
      </c>
      <c r="F307" s="1" t="s">
        <v>1449</v>
      </c>
      <c r="G307" s="1" t="s">
        <v>1450</v>
      </c>
      <c r="H307" s="1">
        <v>1</v>
      </c>
      <c r="I307" s="1">
        <v>1499.77088</v>
      </c>
      <c r="J307" s="1">
        <v>1.0389999999999999</v>
      </c>
      <c r="K307" s="1">
        <v>90</v>
      </c>
      <c r="L307" s="1">
        <v>110.2</v>
      </c>
      <c r="M307" s="1">
        <v>94.2</v>
      </c>
      <c r="N307" s="1">
        <v>108.3</v>
      </c>
      <c r="O307" s="1">
        <v>114.5</v>
      </c>
      <c r="P307" s="1">
        <v>82.7</v>
      </c>
      <c r="Q307" s="1">
        <v>11571.1370755647</v>
      </c>
      <c r="R307" s="1">
        <v>14165.9949258539</v>
      </c>
      <c r="S307" s="1">
        <v>12100.3828125</v>
      </c>
      <c r="T307" s="1">
        <v>13923.540086756901</v>
      </c>
      <c r="U307" s="1">
        <v>14719.247572033801</v>
      </c>
      <c r="V307" s="1">
        <v>10624.0299911209</v>
      </c>
      <c r="W307" s="1">
        <v>6924.6640625</v>
      </c>
      <c r="X307" s="1">
        <v>11464.4013671875</v>
      </c>
      <c r="Y307" s="1">
        <v>12100.3828125</v>
      </c>
      <c r="Z307" s="1">
        <v>10056.9501953125</v>
      </c>
      <c r="AA307" s="1">
        <v>7994.14892578125</v>
      </c>
      <c r="AB307" s="1">
        <v>6843.81884765625</v>
      </c>
      <c r="AC307" s="1" t="s">
        <v>66</v>
      </c>
      <c r="AD307" s="1" t="s">
        <v>66</v>
      </c>
      <c r="AE307" s="1" t="s">
        <v>39</v>
      </c>
      <c r="AF307" s="1" t="s">
        <v>66</v>
      </c>
      <c r="AG307" s="1" t="s">
        <v>66</v>
      </c>
      <c r="AH307" s="1" t="s">
        <v>66</v>
      </c>
      <c r="AI307" s="1" t="s">
        <v>39</v>
      </c>
      <c r="AJ307" s="1">
        <v>2.1599999999999999E-4</v>
      </c>
      <c r="AK307" s="1">
        <v>2.4719999999999999E-4</v>
      </c>
      <c r="AL307" s="1">
        <v>39</v>
      </c>
      <c r="AM307" s="1">
        <v>54.27</v>
      </c>
    </row>
    <row r="308" spans="1:39">
      <c r="A308" s="1" t="s">
        <v>1451</v>
      </c>
      <c r="B308" s="1" t="s">
        <v>121</v>
      </c>
      <c r="C308" s="1">
        <v>6</v>
      </c>
      <c r="D308" s="1" t="s">
        <v>601</v>
      </c>
      <c r="E308" s="1" t="s">
        <v>1452</v>
      </c>
      <c r="F308" s="1" t="s">
        <v>1453</v>
      </c>
      <c r="G308" s="1" t="s">
        <v>604</v>
      </c>
      <c r="H308" s="1">
        <v>1</v>
      </c>
      <c r="I308" s="1">
        <v>1590.71045</v>
      </c>
      <c r="J308" s="1">
        <v>1.038</v>
      </c>
      <c r="K308" s="1">
        <v>88.2</v>
      </c>
      <c r="L308" s="1">
        <v>119.1</v>
      </c>
      <c r="M308" s="1">
        <v>95.2</v>
      </c>
      <c r="N308" s="1">
        <v>100.5</v>
      </c>
      <c r="O308" s="1">
        <v>98.1</v>
      </c>
      <c r="P308" s="1">
        <v>98.9</v>
      </c>
      <c r="Q308" s="1">
        <v>29089.4567836967</v>
      </c>
      <c r="R308" s="1">
        <v>39267.512526304898</v>
      </c>
      <c r="S308" s="1">
        <v>31403.533203125</v>
      </c>
      <c r="T308" s="1">
        <v>33147.037356044602</v>
      </c>
      <c r="U308" s="1">
        <v>32352.9013390328</v>
      </c>
      <c r="V308" s="1">
        <v>32608.085441519499</v>
      </c>
      <c r="W308" s="1">
        <v>17408.376953125</v>
      </c>
      <c r="X308" s="1">
        <v>31778.814453125</v>
      </c>
      <c r="Y308" s="1">
        <v>31403.533203125</v>
      </c>
      <c r="Z308" s="1">
        <v>23942.05078125</v>
      </c>
      <c r="AA308" s="1">
        <v>17571.13671875</v>
      </c>
      <c r="AB308" s="1">
        <v>21005.572265625</v>
      </c>
      <c r="AC308" s="1" t="s">
        <v>39</v>
      </c>
      <c r="AD308" s="1" t="s">
        <v>39</v>
      </c>
      <c r="AE308" s="1" t="s">
        <v>39</v>
      </c>
      <c r="AF308" s="1" t="s">
        <v>39</v>
      </c>
      <c r="AG308" s="1" t="s">
        <v>39</v>
      </c>
      <c r="AH308" s="1" t="s">
        <v>39</v>
      </c>
      <c r="AI308" s="1" t="s">
        <v>39</v>
      </c>
      <c r="AJ308" s="1">
        <v>2.1599999999999999E-4</v>
      </c>
      <c r="AK308" s="1">
        <v>9.944E-6</v>
      </c>
      <c r="AL308" s="1">
        <v>55</v>
      </c>
      <c r="AM308" s="1">
        <v>34.9</v>
      </c>
    </row>
    <row r="309" spans="1:39">
      <c r="A309" s="1" t="s">
        <v>1454</v>
      </c>
      <c r="B309" s="1" t="s">
        <v>93</v>
      </c>
      <c r="C309" s="1">
        <v>14</v>
      </c>
      <c r="D309" s="1" t="s">
        <v>246</v>
      </c>
      <c r="E309" s="1" t="s">
        <v>1455</v>
      </c>
      <c r="F309" s="1" t="s">
        <v>1456</v>
      </c>
      <c r="G309" s="1" t="s">
        <v>249</v>
      </c>
      <c r="H309" s="1">
        <v>1</v>
      </c>
      <c r="I309" s="1">
        <v>986.53393000000005</v>
      </c>
      <c r="J309" s="1">
        <v>1.038</v>
      </c>
      <c r="K309" s="1">
        <v>84.8</v>
      </c>
      <c r="L309" s="1">
        <v>121.4</v>
      </c>
      <c r="M309" s="1">
        <v>88.2</v>
      </c>
      <c r="N309" s="1">
        <v>87.5</v>
      </c>
      <c r="O309" s="1">
        <v>126</v>
      </c>
      <c r="P309" s="1">
        <v>92</v>
      </c>
      <c r="Q309" s="1">
        <v>87384.4300216134</v>
      </c>
      <c r="R309" s="1">
        <v>125108.855365184</v>
      </c>
      <c r="S309" s="1">
        <v>90896.9375</v>
      </c>
      <c r="T309" s="1">
        <v>90197.253059532304</v>
      </c>
      <c r="U309" s="1">
        <v>129850.70094919</v>
      </c>
      <c r="V309" s="1">
        <v>94828.634423820695</v>
      </c>
      <c r="W309" s="1">
        <v>52294.5859375</v>
      </c>
      <c r="X309" s="1">
        <v>101249.375</v>
      </c>
      <c r="Y309" s="1">
        <v>90896.9375</v>
      </c>
      <c r="Z309" s="1">
        <v>65149.328125</v>
      </c>
      <c r="AA309" s="1">
        <v>70523.0234375</v>
      </c>
      <c r="AB309" s="1">
        <v>61086.98828125</v>
      </c>
      <c r="AC309" s="1" t="s">
        <v>39</v>
      </c>
      <c r="AD309" s="1" t="s">
        <v>39</v>
      </c>
      <c r="AE309" s="1" t="s">
        <v>39</v>
      </c>
      <c r="AF309" s="1" t="s">
        <v>39</v>
      </c>
      <c r="AG309" s="1" t="s">
        <v>39</v>
      </c>
      <c r="AH309" s="1" t="s">
        <v>39</v>
      </c>
      <c r="AI309" s="1" t="s">
        <v>39</v>
      </c>
      <c r="AJ309" s="1">
        <v>2.1599999999999999E-4</v>
      </c>
      <c r="AK309" s="1">
        <v>7.1659999999999996E-4</v>
      </c>
      <c r="AL309" s="1">
        <v>19</v>
      </c>
      <c r="AM309" s="1">
        <v>27.8</v>
      </c>
    </row>
    <row r="310" spans="1:39">
      <c r="A310" s="1" t="s">
        <v>1457</v>
      </c>
      <c r="B310" s="1" t="s">
        <v>266</v>
      </c>
      <c r="C310" s="1">
        <v>1</v>
      </c>
      <c r="D310" s="1" t="s">
        <v>1458</v>
      </c>
      <c r="E310" s="1" t="s">
        <v>1459</v>
      </c>
      <c r="F310" s="1" t="s">
        <v>1460</v>
      </c>
      <c r="G310" s="1" t="s">
        <v>1461</v>
      </c>
      <c r="H310" s="1">
        <v>1</v>
      </c>
      <c r="I310" s="1">
        <v>1570.76171</v>
      </c>
      <c r="J310" s="1">
        <v>1.038</v>
      </c>
      <c r="K310" s="1">
        <v>117.4</v>
      </c>
      <c r="L310" s="1">
        <v>100.3</v>
      </c>
      <c r="M310" s="1">
        <v>74.7</v>
      </c>
      <c r="N310" s="1">
        <v>92.6</v>
      </c>
      <c r="O310" s="1">
        <v>110.9</v>
      </c>
      <c r="P310" s="1">
        <v>104.1</v>
      </c>
      <c r="Q310" s="1">
        <v>34868.883078574603</v>
      </c>
      <c r="R310" s="1">
        <v>29792.137944650502</v>
      </c>
      <c r="S310" s="1">
        <v>22199.94140625</v>
      </c>
      <c r="T310" s="1">
        <v>27494.876018244398</v>
      </c>
      <c r="U310" s="1">
        <v>32933.518053087602</v>
      </c>
      <c r="V310" s="1">
        <v>30916.622869767001</v>
      </c>
      <c r="W310" s="1">
        <v>20867.033203125</v>
      </c>
      <c r="X310" s="1">
        <v>24110.486328125</v>
      </c>
      <c r="Y310" s="1">
        <v>22199.94140625</v>
      </c>
      <c r="Z310" s="1">
        <v>19859.50390625</v>
      </c>
      <c r="AA310" s="1">
        <v>17886.474609375</v>
      </c>
      <c r="AB310" s="1">
        <v>19915.9609375</v>
      </c>
      <c r="AC310" s="1" t="s">
        <v>66</v>
      </c>
      <c r="AD310" s="1" t="s">
        <v>66</v>
      </c>
      <c r="AE310" s="1" t="s">
        <v>39</v>
      </c>
      <c r="AF310" s="1" t="s">
        <v>66</v>
      </c>
      <c r="AG310" s="1" t="s">
        <v>66</v>
      </c>
      <c r="AH310" s="1" t="s">
        <v>66</v>
      </c>
      <c r="AI310" s="1" t="s">
        <v>39</v>
      </c>
      <c r="AJ310" s="1">
        <v>5.3050000000000005E-4</v>
      </c>
      <c r="AK310" s="1">
        <v>5.7390000000000002E-3</v>
      </c>
      <c r="AL310" s="1">
        <v>7</v>
      </c>
      <c r="AM310" s="1">
        <v>27.37</v>
      </c>
    </row>
    <row r="311" spans="1:39">
      <c r="A311" s="1" t="s">
        <v>1462</v>
      </c>
      <c r="B311" s="1" t="s">
        <v>61</v>
      </c>
      <c r="C311" s="1">
        <v>5</v>
      </c>
      <c r="D311" s="1" t="s">
        <v>1463</v>
      </c>
      <c r="E311" s="1" t="s">
        <v>1464</v>
      </c>
      <c r="F311" s="1" t="s">
        <v>1465</v>
      </c>
      <c r="G311" s="1" t="s">
        <v>1466</v>
      </c>
      <c r="H311" s="1">
        <v>1</v>
      </c>
      <c r="I311" s="1">
        <v>1635.8271500000001</v>
      </c>
      <c r="J311" s="1">
        <v>1.0369999999999999</v>
      </c>
      <c r="K311" s="1">
        <v>99.7</v>
      </c>
      <c r="L311" s="1">
        <v>107.1</v>
      </c>
      <c r="M311" s="1">
        <v>82.1</v>
      </c>
      <c r="N311" s="1">
        <v>102.5</v>
      </c>
      <c r="O311" s="1">
        <v>111</v>
      </c>
      <c r="P311" s="1">
        <v>97.7</v>
      </c>
      <c r="Q311" s="1">
        <v>12141.920989484601</v>
      </c>
      <c r="R311" s="1">
        <v>13038.550595414001</v>
      </c>
      <c r="S311" s="1">
        <v>9992.173828125</v>
      </c>
      <c r="T311" s="1">
        <v>12476.966929299801</v>
      </c>
      <c r="U311" s="1">
        <v>13514.6772789114</v>
      </c>
      <c r="V311" s="1">
        <v>11897.2771602543</v>
      </c>
      <c r="W311" s="1">
        <v>7266.24560546875</v>
      </c>
      <c r="X311" s="1">
        <v>10551.9716796875</v>
      </c>
      <c r="Y311" s="1">
        <v>9992.173828125</v>
      </c>
      <c r="Z311" s="1">
        <v>9012.0927734375</v>
      </c>
      <c r="AA311" s="1">
        <v>7339.9365234375</v>
      </c>
      <c r="AB311" s="1">
        <v>7664.02294921875</v>
      </c>
      <c r="AC311" s="1" t="s">
        <v>39</v>
      </c>
      <c r="AD311" s="1" t="s">
        <v>39</v>
      </c>
      <c r="AE311" s="1" t="s">
        <v>39</v>
      </c>
      <c r="AF311" s="1" t="s">
        <v>39</v>
      </c>
      <c r="AG311" s="1" t="s">
        <v>39</v>
      </c>
      <c r="AH311" s="1" t="s">
        <v>66</v>
      </c>
      <c r="AI311" s="1" t="s">
        <v>39</v>
      </c>
      <c r="AJ311" s="1">
        <v>2.1599999999999999E-4</v>
      </c>
      <c r="AK311" s="1">
        <v>2.8180000000000002E-4</v>
      </c>
      <c r="AL311" s="1">
        <v>22</v>
      </c>
      <c r="AM311" s="1">
        <v>29.08</v>
      </c>
    </row>
    <row r="312" spans="1:39">
      <c r="A312" s="1" t="s">
        <v>418</v>
      </c>
      <c r="B312" s="1" t="s">
        <v>61</v>
      </c>
      <c r="C312" s="1">
        <v>12</v>
      </c>
      <c r="D312" s="1" t="s">
        <v>420</v>
      </c>
      <c r="E312" s="1" t="s">
        <v>421</v>
      </c>
      <c r="F312" s="1" t="s">
        <v>422</v>
      </c>
      <c r="G312" s="1" t="s">
        <v>423</v>
      </c>
      <c r="H312" s="1">
        <v>1</v>
      </c>
      <c r="I312" s="1">
        <v>1156.63293</v>
      </c>
      <c r="J312" s="1">
        <v>1.036</v>
      </c>
      <c r="K312" s="1">
        <v>118.6</v>
      </c>
      <c r="L312" s="1">
        <v>95.5</v>
      </c>
      <c r="M312" s="1">
        <v>82.7</v>
      </c>
      <c r="N312" s="1">
        <v>92.5</v>
      </c>
      <c r="O312" s="1">
        <v>111.8</v>
      </c>
      <c r="P312" s="1">
        <v>99</v>
      </c>
      <c r="Q312" s="1">
        <v>1089361.36104013</v>
      </c>
      <c r="R312" s="1">
        <v>877438.68825125298</v>
      </c>
      <c r="S312" s="1">
        <v>759292.5</v>
      </c>
      <c r="T312" s="1">
        <v>849237.70069157996</v>
      </c>
      <c r="U312" s="1">
        <v>1026507.42110009</v>
      </c>
      <c r="V312" s="1">
        <v>908931.44000665005</v>
      </c>
      <c r="W312" s="1">
        <v>651920.5</v>
      </c>
      <c r="X312" s="1">
        <v>710102.5625</v>
      </c>
      <c r="Y312" s="1">
        <v>759292.5</v>
      </c>
      <c r="Z312" s="1">
        <v>613403</v>
      </c>
      <c r="AA312" s="1">
        <v>557504.9375</v>
      </c>
      <c r="AB312" s="1">
        <v>585518.125</v>
      </c>
      <c r="AC312" s="1" t="s">
        <v>39</v>
      </c>
      <c r="AD312" s="1" t="s">
        <v>39</v>
      </c>
      <c r="AE312" s="1" t="s">
        <v>39</v>
      </c>
      <c r="AF312" s="1" t="s">
        <v>39</v>
      </c>
      <c r="AG312" s="1" t="s">
        <v>39</v>
      </c>
      <c r="AH312" s="1" t="s">
        <v>39</v>
      </c>
      <c r="AI312" s="1" t="s">
        <v>39</v>
      </c>
      <c r="AJ312" s="1">
        <v>2.1599999999999999E-4</v>
      </c>
      <c r="AK312" s="1">
        <v>5.5980000000000003E-5</v>
      </c>
      <c r="AL312" s="1">
        <v>51</v>
      </c>
      <c r="AM312" s="1">
        <v>32.68</v>
      </c>
    </row>
    <row r="313" spans="1:39">
      <c r="A313" s="1" t="s">
        <v>1467</v>
      </c>
      <c r="B313" s="1" t="s">
        <v>419</v>
      </c>
      <c r="C313" s="1">
        <v>5</v>
      </c>
      <c r="D313" s="1" t="s">
        <v>1468</v>
      </c>
      <c r="E313" s="1" t="s">
        <v>1469</v>
      </c>
      <c r="F313" s="1" t="s">
        <v>1470</v>
      </c>
      <c r="G313" s="1" t="s">
        <v>1471</v>
      </c>
      <c r="H313" s="1">
        <v>1</v>
      </c>
      <c r="I313" s="1">
        <v>1763.9546600000001</v>
      </c>
      <c r="J313" s="1">
        <v>1.034</v>
      </c>
      <c r="K313" s="1">
        <v>96.9</v>
      </c>
      <c r="L313" s="1">
        <v>95.7</v>
      </c>
      <c r="M313" s="1">
        <v>101.3</v>
      </c>
      <c r="N313" s="1">
        <v>100.2</v>
      </c>
      <c r="O313" s="1">
        <v>95.4</v>
      </c>
      <c r="P313" s="1">
        <v>110.6</v>
      </c>
      <c r="Q313" s="1">
        <v>19770.582597204499</v>
      </c>
      <c r="R313" s="1">
        <v>19516.745939332399</v>
      </c>
      <c r="S313" s="1">
        <v>20660.94140625</v>
      </c>
      <c r="T313" s="1">
        <v>20441.2341249118</v>
      </c>
      <c r="U313" s="1">
        <v>19454.622929384499</v>
      </c>
      <c r="V313" s="1">
        <v>22562.553683926199</v>
      </c>
      <c r="W313" s="1">
        <v>11831.5634765625</v>
      </c>
      <c r="X313" s="1">
        <v>15794.7119140625</v>
      </c>
      <c r="Y313" s="1">
        <v>20660.94140625</v>
      </c>
      <c r="Z313" s="1">
        <v>14764.669921875</v>
      </c>
      <c r="AA313" s="1">
        <v>10565.9716796875</v>
      </c>
      <c r="AB313" s="1">
        <v>14534.412109375</v>
      </c>
      <c r="AC313" s="1" t="s">
        <v>39</v>
      </c>
      <c r="AD313" s="1" t="s">
        <v>39</v>
      </c>
      <c r="AE313" s="1" t="s">
        <v>39</v>
      </c>
      <c r="AF313" s="1" t="s">
        <v>39</v>
      </c>
      <c r="AG313" s="1" t="s">
        <v>66</v>
      </c>
      <c r="AH313" s="1" t="s">
        <v>39</v>
      </c>
      <c r="AI313" s="1" t="s">
        <v>39</v>
      </c>
      <c r="AJ313" s="1">
        <v>2.1599999999999999E-4</v>
      </c>
      <c r="AK313" s="1">
        <v>5.2110000000000004E-4</v>
      </c>
      <c r="AL313" s="1">
        <v>29</v>
      </c>
      <c r="AM313" s="1">
        <v>40</v>
      </c>
    </row>
    <row r="314" spans="1:39">
      <c r="A314" s="1" t="s">
        <v>1472</v>
      </c>
      <c r="B314" s="1" t="s">
        <v>93</v>
      </c>
      <c r="C314" s="1">
        <v>2</v>
      </c>
      <c r="D314" s="1" t="s">
        <v>1473</v>
      </c>
      <c r="E314" s="1" t="s">
        <v>1474</v>
      </c>
      <c r="F314" s="1" t="s">
        <v>1475</v>
      </c>
      <c r="G314" s="1" t="s">
        <v>1476</v>
      </c>
      <c r="H314" s="1">
        <v>1</v>
      </c>
      <c r="I314" s="1">
        <v>1040.5669600000001</v>
      </c>
      <c r="J314" s="1">
        <v>1.0329999999999999</v>
      </c>
      <c r="K314" s="1">
        <v>108.8</v>
      </c>
      <c r="L314" s="1">
        <v>109.6</v>
      </c>
      <c r="M314" s="1">
        <v>78.400000000000006</v>
      </c>
      <c r="N314" s="1">
        <v>94.3</v>
      </c>
      <c r="O314" s="1">
        <v>113.2</v>
      </c>
      <c r="P314" s="1">
        <v>95.8</v>
      </c>
      <c r="Q314" s="1">
        <v>56952.044606890398</v>
      </c>
      <c r="R314" s="1">
        <v>57367.494501193803</v>
      </c>
      <c r="S314" s="1">
        <v>41029.0859375</v>
      </c>
      <c r="T314" s="1">
        <v>49388.929637291498</v>
      </c>
      <c r="U314" s="1">
        <v>59261.959527622101</v>
      </c>
      <c r="V314" s="1">
        <v>50150.868804878999</v>
      </c>
      <c r="W314" s="1">
        <v>34082.54296875</v>
      </c>
      <c r="X314" s="1">
        <v>46426.953125</v>
      </c>
      <c r="Y314" s="1">
        <v>41029.0859375</v>
      </c>
      <c r="Z314" s="1">
        <v>35673.54296875</v>
      </c>
      <c r="AA314" s="1">
        <v>32185.67578125</v>
      </c>
      <c r="AB314" s="1">
        <v>32306.333984375</v>
      </c>
      <c r="AC314" s="1" t="s">
        <v>66</v>
      </c>
      <c r="AD314" s="1" t="s">
        <v>39</v>
      </c>
      <c r="AE314" s="1" t="s">
        <v>66</v>
      </c>
      <c r="AF314" s="1" t="s">
        <v>66</v>
      </c>
      <c r="AG314" s="1" t="s">
        <v>66</v>
      </c>
      <c r="AH314" s="1" t="s">
        <v>39</v>
      </c>
      <c r="AI314" s="1" t="s">
        <v>39</v>
      </c>
      <c r="AJ314" s="1">
        <v>1.206E-3</v>
      </c>
      <c r="AK314" s="1">
        <v>1.7500000000000002E-2</v>
      </c>
      <c r="AL314" s="1">
        <v>10</v>
      </c>
      <c r="AM314" s="1">
        <v>27.08</v>
      </c>
    </row>
    <row r="315" spans="1:39">
      <c r="A315" s="1" t="s">
        <v>1477</v>
      </c>
      <c r="B315" s="1" t="s">
        <v>68</v>
      </c>
      <c r="C315" s="1">
        <v>3</v>
      </c>
      <c r="D315" s="1" t="s">
        <v>1478</v>
      </c>
      <c r="E315" s="1" t="s">
        <v>1479</v>
      </c>
      <c r="F315" s="1" t="s">
        <v>1480</v>
      </c>
      <c r="G315" s="1" t="s">
        <v>1481</v>
      </c>
      <c r="H315" s="1">
        <v>1</v>
      </c>
      <c r="I315" s="1">
        <v>986.50878</v>
      </c>
      <c r="J315" s="1">
        <v>1.0329999999999999</v>
      </c>
      <c r="K315" s="1">
        <v>97.3</v>
      </c>
      <c r="L315" s="1">
        <v>102.3</v>
      </c>
      <c r="M315" s="1">
        <v>91.2</v>
      </c>
      <c r="N315" s="1">
        <v>95.7</v>
      </c>
      <c r="O315" s="1">
        <v>119.4</v>
      </c>
      <c r="P315" s="1">
        <v>94.2</v>
      </c>
      <c r="Q315" s="1">
        <v>20520.389882855601</v>
      </c>
      <c r="R315" s="1">
        <v>21568.660881678501</v>
      </c>
      <c r="S315" s="1">
        <v>19230.39453125</v>
      </c>
      <c r="T315" s="1">
        <v>20173.221664726501</v>
      </c>
      <c r="U315" s="1">
        <v>25170.583076843199</v>
      </c>
      <c r="V315" s="1">
        <v>19857.023400704398</v>
      </c>
      <c r="W315" s="1">
        <v>12280.2802734375</v>
      </c>
      <c r="X315" s="1">
        <v>17455.306640625</v>
      </c>
      <c r="Y315" s="1">
        <v>19230.39453125</v>
      </c>
      <c r="Z315" s="1">
        <v>14571.0849609375</v>
      </c>
      <c r="AA315" s="1">
        <v>13670.3583984375</v>
      </c>
      <c r="AB315" s="1">
        <v>12791.5556640625</v>
      </c>
      <c r="AC315" s="1" t="s">
        <v>66</v>
      </c>
      <c r="AD315" s="1" t="s">
        <v>39</v>
      </c>
      <c r="AE315" s="1" t="s">
        <v>39</v>
      </c>
      <c r="AF315" s="1" t="s">
        <v>66</v>
      </c>
      <c r="AG315" s="1" t="s">
        <v>39</v>
      </c>
      <c r="AH315" s="1" t="s">
        <v>66</v>
      </c>
      <c r="AI315" s="1" t="s">
        <v>39</v>
      </c>
      <c r="AJ315" s="1">
        <v>4.0840000000000001E-4</v>
      </c>
      <c r="AK315" s="1">
        <v>3.1549999999999998E-3</v>
      </c>
      <c r="AL315" s="1">
        <v>26</v>
      </c>
      <c r="AM315" s="1">
        <v>22.84</v>
      </c>
    </row>
    <row r="316" spans="1:39">
      <c r="A316" s="1" t="s">
        <v>1482</v>
      </c>
      <c r="B316" s="1" t="s">
        <v>68</v>
      </c>
      <c r="C316" s="1">
        <v>5</v>
      </c>
      <c r="D316" s="1" t="s">
        <v>166</v>
      </c>
      <c r="E316" s="1" t="s">
        <v>1483</v>
      </c>
      <c r="F316" s="1" t="s">
        <v>1484</v>
      </c>
      <c r="G316" s="1" t="s">
        <v>169</v>
      </c>
      <c r="H316" s="1">
        <v>1</v>
      </c>
      <c r="I316" s="1">
        <v>1385.7457099999999</v>
      </c>
      <c r="J316" s="1">
        <v>1.0329999999999999</v>
      </c>
      <c r="K316" s="1">
        <v>109.4</v>
      </c>
      <c r="L316" s="1">
        <v>72.900000000000006</v>
      </c>
      <c r="M316" s="1">
        <v>104.5</v>
      </c>
      <c r="N316" s="1">
        <v>75.3</v>
      </c>
      <c r="O316" s="1">
        <v>133.1</v>
      </c>
      <c r="P316" s="1">
        <v>104.7</v>
      </c>
      <c r="Q316" s="1">
        <v>15454.867146640599</v>
      </c>
      <c r="R316" s="1">
        <v>10308.5554688271</v>
      </c>
      <c r="S316" s="1">
        <v>14772.9130859375</v>
      </c>
      <c r="T316" s="1">
        <v>10643.628581652099</v>
      </c>
      <c r="U316" s="1">
        <v>18805.599365442999</v>
      </c>
      <c r="V316" s="1">
        <v>14800.7666957861</v>
      </c>
      <c r="W316" s="1">
        <v>9248.8544921875</v>
      </c>
      <c r="X316" s="1">
        <v>8342.61328125</v>
      </c>
      <c r="Y316" s="1">
        <v>14772.9130859375</v>
      </c>
      <c r="Z316" s="1">
        <v>7687.87548828125</v>
      </c>
      <c r="AA316" s="1">
        <v>10213.4814453125</v>
      </c>
      <c r="AB316" s="1">
        <v>9534.4013671875</v>
      </c>
      <c r="AC316" s="1" t="s">
        <v>39</v>
      </c>
      <c r="AD316" s="1" t="s">
        <v>39</v>
      </c>
      <c r="AE316" s="1" t="s">
        <v>39</v>
      </c>
      <c r="AF316" s="1" t="s">
        <v>39</v>
      </c>
      <c r="AG316" s="1" t="s">
        <v>66</v>
      </c>
      <c r="AH316" s="1" t="s">
        <v>39</v>
      </c>
      <c r="AI316" s="1" t="s">
        <v>39</v>
      </c>
      <c r="AJ316" s="1">
        <v>2.1599999999999999E-4</v>
      </c>
      <c r="AK316" s="1">
        <v>1.444E-3</v>
      </c>
      <c r="AL316" s="1">
        <v>12</v>
      </c>
      <c r="AM316" s="1">
        <v>31.98</v>
      </c>
    </row>
    <row r="317" spans="1:39">
      <c r="A317" s="1" t="s">
        <v>1485</v>
      </c>
      <c r="B317" s="1" t="s">
        <v>121</v>
      </c>
      <c r="C317" s="1">
        <v>5</v>
      </c>
      <c r="D317" s="1" t="s">
        <v>1486</v>
      </c>
      <c r="E317" s="1" t="s">
        <v>1487</v>
      </c>
      <c r="F317" s="1" t="s">
        <v>1488</v>
      </c>
      <c r="G317" s="1" t="s">
        <v>1489</v>
      </c>
      <c r="H317" s="1">
        <v>1</v>
      </c>
      <c r="I317" s="1">
        <v>999.52918</v>
      </c>
      <c r="J317" s="1">
        <v>1.032</v>
      </c>
      <c r="K317" s="1">
        <v>94.1</v>
      </c>
      <c r="L317" s="1">
        <v>117.4</v>
      </c>
      <c r="M317" s="1">
        <v>89.3</v>
      </c>
      <c r="N317" s="1">
        <v>101.3</v>
      </c>
      <c r="O317" s="1">
        <v>105.6</v>
      </c>
      <c r="P317" s="1">
        <v>92.2</v>
      </c>
      <c r="Q317" s="1">
        <v>25016.283231414</v>
      </c>
      <c r="R317" s="1">
        <v>31184.672778948101</v>
      </c>
      <c r="S317" s="1">
        <v>23738.837890625</v>
      </c>
      <c r="T317" s="1">
        <v>26916.232694244001</v>
      </c>
      <c r="U317" s="1">
        <v>28072.460123190602</v>
      </c>
      <c r="V317" s="1">
        <v>24508.964638940099</v>
      </c>
      <c r="W317" s="1">
        <v>14970.8154296875</v>
      </c>
      <c r="X317" s="1">
        <v>25237.451171875</v>
      </c>
      <c r="Y317" s="1">
        <v>23738.837890625</v>
      </c>
      <c r="Z317" s="1">
        <v>19441.55078125</v>
      </c>
      <c r="AA317" s="1">
        <v>15246.392578125</v>
      </c>
      <c r="AB317" s="1">
        <v>15788.2568359375</v>
      </c>
      <c r="AC317" s="1" t="s">
        <v>39</v>
      </c>
      <c r="AD317" s="1" t="s">
        <v>39</v>
      </c>
      <c r="AE317" s="1" t="s">
        <v>66</v>
      </c>
      <c r="AF317" s="1" t="s">
        <v>39</v>
      </c>
      <c r="AG317" s="1" t="s">
        <v>39</v>
      </c>
      <c r="AH317" s="1" t="s">
        <v>39</v>
      </c>
      <c r="AI317" s="1" t="s">
        <v>39</v>
      </c>
      <c r="AJ317" s="1">
        <v>5.3050000000000005E-4</v>
      </c>
      <c r="AK317" s="1">
        <v>4.5230000000000001E-3</v>
      </c>
      <c r="AL317" s="1">
        <v>11</v>
      </c>
      <c r="AM317" s="1">
        <v>22.85</v>
      </c>
    </row>
    <row r="318" spans="1:39">
      <c r="A318" s="1" t="s">
        <v>1490</v>
      </c>
      <c r="B318" s="1" t="s">
        <v>272</v>
      </c>
      <c r="C318" s="1">
        <v>1</v>
      </c>
      <c r="D318" s="1" t="s">
        <v>1491</v>
      </c>
      <c r="E318" s="1" t="s">
        <v>1492</v>
      </c>
      <c r="F318" s="1" t="s">
        <v>1493</v>
      </c>
      <c r="G318" s="1" t="s">
        <v>1494</v>
      </c>
      <c r="H318" s="1">
        <v>1</v>
      </c>
      <c r="I318" s="1">
        <v>1160.5768599999999</v>
      </c>
      <c r="J318" s="1">
        <v>1.032</v>
      </c>
      <c r="K318" s="1">
        <v>89.3</v>
      </c>
      <c r="L318" s="1">
        <v>104.7</v>
      </c>
      <c r="M318" s="1">
        <v>112.3</v>
      </c>
      <c r="N318" s="1">
        <v>109.7</v>
      </c>
      <c r="O318" s="1">
        <v>115.9</v>
      </c>
      <c r="P318" s="1">
        <v>68</v>
      </c>
      <c r="Q318" s="1">
        <v>5829.2226852473495</v>
      </c>
      <c r="R318" s="1">
        <v>6830.7368299195796</v>
      </c>
      <c r="S318" s="1">
        <v>7329.86572265625</v>
      </c>
      <c r="T318" s="1">
        <v>7159.8519252073402</v>
      </c>
      <c r="U318" s="1">
        <v>7563.2251916149398</v>
      </c>
      <c r="V318" s="1">
        <v>4435.9963837897503</v>
      </c>
      <c r="W318" s="1">
        <v>3488.45654296875</v>
      </c>
      <c r="X318" s="1" t="s">
        <v>46</v>
      </c>
      <c r="Y318" s="1">
        <v>7329.86572265625</v>
      </c>
      <c r="Z318" s="1">
        <v>5171.54931640625</v>
      </c>
      <c r="AA318" s="1" t="s">
        <v>46</v>
      </c>
      <c r="AB318" s="1" t="s">
        <v>46</v>
      </c>
      <c r="AC318" s="1" t="s">
        <v>66</v>
      </c>
      <c r="AD318" s="1" t="s">
        <v>59</v>
      </c>
      <c r="AE318" s="1" t="s">
        <v>39</v>
      </c>
      <c r="AF318" s="1" t="s">
        <v>66</v>
      </c>
      <c r="AG318" s="1" t="s">
        <v>59</v>
      </c>
      <c r="AH318" s="1" t="s">
        <v>59</v>
      </c>
      <c r="AI318" s="1" t="s">
        <v>39</v>
      </c>
      <c r="AJ318" s="1">
        <v>1.6169999999999999E-3</v>
      </c>
      <c r="AK318" s="1">
        <v>1.9720000000000001E-2</v>
      </c>
      <c r="AL318" s="1">
        <v>9</v>
      </c>
      <c r="AM318" s="1">
        <v>33.11</v>
      </c>
    </row>
    <row r="319" spans="1:39">
      <c r="A319" s="1" t="s">
        <v>1495</v>
      </c>
      <c r="B319" s="1" t="s">
        <v>68</v>
      </c>
      <c r="C319" s="1">
        <v>1</v>
      </c>
      <c r="D319" s="1" t="s">
        <v>1496</v>
      </c>
      <c r="E319" s="1" t="s">
        <v>1497</v>
      </c>
      <c r="F319" s="1" t="s">
        <v>1498</v>
      </c>
      <c r="G319" s="1" t="s">
        <v>1499</v>
      </c>
      <c r="H319" s="1">
        <v>1</v>
      </c>
      <c r="I319" s="1">
        <v>1130.56629</v>
      </c>
      <c r="J319" s="1">
        <v>1.0309999999999999</v>
      </c>
      <c r="K319" s="1">
        <v>90.8</v>
      </c>
      <c r="L319" s="1">
        <v>87.1</v>
      </c>
      <c r="M319" s="1">
        <v>114.9</v>
      </c>
      <c r="N319" s="1">
        <v>107</v>
      </c>
      <c r="O319" s="1">
        <v>81.7</v>
      </c>
      <c r="P319" s="1">
        <v>118.5</v>
      </c>
      <c r="Q319" s="1">
        <v>18904.9098298998</v>
      </c>
      <c r="R319" s="1">
        <v>18138.1266550543</v>
      </c>
      <c r="S319" s="1">
        <v>23935.775390625</v>
      </c>
      <c r="T319" s="1">
        <v>22281.9267903865</v>
      </c>
      <c r="U319" s="1">
        <v>17022.065709608101</v>
      </c>
      <c r="V319" s="1">
        <v>24687.285247985899</v>
      </c>
      <c r="W319" s="1">
        <v>11313.5078125</v>
      </c>
      <c r="X319" s="1">
        <v>14679.0087890625</v>
      </c>
      <c r="Y319" s="1">
        <v>23935.775390625</v>
      </c>
      <c r="Z319" s="1">
        <v>16094.19921875</v>
      </c>
      <c r="AA319" s="1">
        <v>9244.8291015625</v>
      </c>
      <c r="AB319" s="1">
        <v>15903.1279296875</v>
      </c>
      <c r="AC319" s="1" t="s">
        <v>66</v>
      </c>
      <c r="AD319" s="1" t="s">
        <v>39</v>
      </c>
      <c r="AE319" s="1" t="s">
        <v>66</v>
      </c>
      <c r="AF319" s="1" t="s">
        <v>66</v>
      </c>
      <c r="AG319" s="1" t="s">
        <v>66</v>
      </c>
      <c r="AH319" s="1" t="s">
        <v>66</v>
      </c>
      <c r="AI319" s="1" t="s">
        <v>39</v>
      </c>
      <c r="AJ319" s="1">
        <v>2.8700000000000002E-3</v>
      </c>
      <c r="AK319" s="1">
        <v>3.2469999999999999E-2</v>
      </c>
      <c r="AL319" s="1">
        <v>4</v>
      </c>
      <c r="AM319" s="1">
        <v>34.03</v>
      </c>
    </row>
    <row r="320" spans="1:39">
      <c r="A320" s="1" t="s">
        <v>1500</v>
      </c>
      <c r="B320" s="1" t="s">
        <v>68</v>
      </c>
      <c r="C320" s="1">
        <v>4</v>
      </c>
      <c r="D320" s="1" t="s">
        <v>1501</v>
      </c>
      <c r="E320" s="1" t="s">
        <v>1502</v>
      </c>
      <c r="F320" s="1" t="s">
        <v>1503</v>
      </c>
      <c r="G320" s="1" t="s">
        <v>1504</v>
      </c>
      <c r="H320" s="1">
        <v>1</v>
      </c>
      <c r="I320" s="1">
        <v>1090.59653</v>
      </c>
      <c r="J320" s="1">
        <v>1.03</v>
      </c>
      <c r="K320" s="1">
        <v>94.5</v>
      </c>
      <c r="L320" s="1">
        <v>114.6</v>
      </c>
      <c r="M320" s="1">
        <v>84.8</v>
      </c>
      <c r="N320" s="1">
        <v>126.4</v>
      </c>
      <c r="O320" s="1">
        <v>82.5</v>
      </c>
      <c r="P320" s="1">
        <v>97.3</v>
      </c>
      <c r="Q320" s="1">
        <v>70618.241338212203</v>
      </c>
      <c r="R320" s="1">
        <v>85663.054379342095</v>
      </c>
      <c r="S320" s="1">
        <v>63412.4453125</v>
      </c>
      <c r="T320" s="1">
        <v>94508.350248899806</v>
      </c>
      <c r="U320" s="1">
        <v>61647.589979226403</v>
      </c>
      <c r="V320" s="1">
        <v>72745.955221403899</v>
      </c>
      <c r="W320" s="1">
        <v>42260.98046875</v>
      </c>
      <c r="X320" s="1">
        <v>69326.2734375</v>
      </c>
      <c r="Y320" s="1">
        <v>63412.4453125</v>
      </c>
      <c r="Z320" s="1">
        <v>68263.2265625</v>
      </c>
      <c r="AA320" s="1">
        <v>33481.33203125</v>
      </c>
      <c r="AB320" s="1">
        <v>46861.703125</v>
      </c>
      <c r="AC320" s="1" t="s">
        <v>66</v>
      </c>
      <c r="AD320" s="1" t="s">
        <v>66</v>
      </c>
      <c r="AE320" s="1" t="s">
        <v>39</v>
      </c>
      <c r="AF320" s="1" t="s">
        <v>39</v>
      </c>
      <c r="AG320" s="1" t="s">
        <v>66</v>
      </c>
      <c r="AH320" s="1" t="s">
        <v>39</v>
      </c>
      <c r="AI320" s="1" t="s">
        <v>39</v>
      </c>
      <c r="AJ320" s="1">
        <v>2.1599999999999999E-4</v>
      </c>
      <c r="AK320" s="1">
        <v>5.7950000000000005E-4</v>
      </c>
      <c r="AL320" s="1">
        <v>35</v>
      </c>
      <c r="AM320" s="1">
        <v>34.65</v>
      </c>
    </row>
    <row r="321" spans="1:39">
      <c r="A321" s="1" t="s">
        <v>1505</v>
      </c>
      <c r="B321" s="1" t="s">
        <v>121</v>
      </c>
      <c r="C321" s="1">
        <v>9</v>
      </c>
      <c r="D321" s="1" t="s">
        <v>474</v>
      </c>
      <c r="E321" s="1" t="s">
        <v>1506</v>
      </c>
      <c r="F321" s="1" t="s">
        <v>1507</v>
      </c>
      <c r="G321" s="1" t="s">
        <v>477</v>
      </c>
      <c r="H321" s="1">
        <v>1</v>
      </c>
      <c r="I321" s="1">
        <v>1319.6565000000001</v>
      </c>
      <c r="J321" s="1">
        <v>1.028</v>
      </c>
      <c r="K321" s="1">
        <v>117.3</v>
      </c>
      <c r="L321" s="1">
        <v>96.6</v>
      </c>
      <c r="M321" s="1">
        <v>87.5</v>
      </c>
      <c r="N321" s="1">
        <v>100</v>
      </c>
      <c r="O321" s="1">
        <v>108.7</v>
      </c>
      <c r="P321" s="1">
        <v>89.9</v>
      </c>
      <c r="Q321" s="1">
        <v>149429.20338855099</v>
      </c>
      <c r="R321" s="1">
        <v>123127.566786617</v>
      </c>
      <c r="S321" s="1">
        <v>111460.8671875</v>
      </c>
      <c r="T321" s="1">
        <v>127439.469863059</v>
      </c>
      <c r="U321" s="1">
        <v>138540.36317765899</v>
      </c>
      <c r="V321" s="1">
        <v>114614.95749599701</v>
      </c>
      <c r="W321" s="1">
        <v>89424.8359375</v>
      </c>
      <c r="X321" s="1">
        <v>99645.9375</v>
      </c>
      <c r="Y321" s="1">
        <v>111460.8671875</v>
      </c>
      <c r="Z321" s="1">
        <v>92049.3203125</v>
      </c>
      <c r="AA321" s="1">
        <v>75242.453125</v>
      </c>
      <c r="AB321" s="1">
        <v>73833</v>
      </c>
      <c r="AC321" s="1" t="s">
        <v>39</v>
      </c>
      <c r="AD321" s="1" t="s">
        <v>39</v>
      </c>
      <c r="AE321" s="1" t="s">
        <v>39</v>
      </c>
      <c r="AF321" s="1" t="s">
        <v>39</v>
      </c>
      <c r="AG321" s="1" t="s">
        <v>39</v>
      </c>
      <c r="AH321" s="1" t="s">
        <v>39</v>
      </c>
      <c r="AI321" s="1" t="s">
        <v>39</v>
      </c>
      <c r="AJ321" s="1">
        <v>2.1599999999999999E-4</v>
      </c>
      <c r="AK321" s="1">
        <v>1.312E-3</v>
      </c>
      <c r="AL321" s="1">
        <v>12</v>
      </c>
      <c r="AM321" s="1">
        <v>40.42</v>
      </c>
    </row>
    <row r="322" spans="1:39">
      <c r="A322" s="1" t="s">
        <v>1508</v>
      </c>
      <c r="B322" s="1" t="s">
        <v>68</v>
      </c>
      <c r="C322" s="1">
        <v>2</v>
      </c>
      <c r="D322" s="1" t="s">
        <v>892</v>
      </c>
      <c r="E322" s="1" t="s">
        <v>1509</v>
      </c>
      <c r="F322" s="1" t="s">
        <v>1510</v>
      </c>
      <c r="G322" s="1" t="s">
        <v>895</v>
      </c>
      <c r="H322" s="1">
        <v>0</v>
      </c>
      <c r="I322" s="1">
        <v>1450.7147500000001</v>
      </c>
      <c r="J322" s="1">
        <v>1.028</v>
      </c>
      <c r="K322" s="1">
        <v>110.1</v>
      </c>
      <c r="L322" s="1">
        <v>84.8</v>
      </c>
      <c r="M322" s="1">
        <v>97</v>
      </c>
      <c r="N322" s="1">
        <v>113.1</v>
      </c>
      <c r="O322" s="1">
        <v>109.2</v>
      </c>
      <c r="P322" s="1">
        <v>85.8</v>
      </c>
      <c r="Q322" s="1">
        <v>20028.956599805198</v>
      </c>
      <c r="R322" s="1">
        <v>15428.943312302499</v>
      </c>
      <c r="S322" s="1">
        <v>17656.443359375</v>
      </c>
      <c r="T322" s="1">
        <v>20582.207994846602</v>
      </c>
      <c r="U322" s="1">
        <v>19872.146737717801</v>
      </c>
      <c r="V322" s="1">
        <v>15615.7995736882</v>
      </c>
      <c r="W322" s="1">
        <v>11986.185546875</v>
      </c>
      <c r="X322" s="1">
        <v>12486.4931640625</v>
      </c>
      <c r="Y322" s="1">
        <v>17656.443359375</v>
      </c>
      <c r="Z322" s="1">
        <v>14866.4951171875</v>
      </c>
      <c r="AA322" s="1">
        <v>10792.732421875</v>
      </c>
      <c r="AB322" s="1">
        <v>10059.431640625</v>
      </c>
      <c r="AC322" s="1" t="s">
        <v>66</v>
      </c>
      <c r="AD322" s="1" t="s">
        <v>39</v>
      </c>
      <c r="AE322" s="1" t="s">
        <v>39</v>
      </c>
      <c r="AF322" s="1" t="s">
        <v>66</v>
      </c>
      <c r="AG322" s="1" t="s">
        <v>66</v>
      </c>
      <c r="AH322" s="1" t="s">
        <v>66</v>
      </c>
      <c r="AI322" s="1" t="s">
        <v>39</v>
      </c>
      <c r="AJ322" s="1">
        <v>2.1599999999999999E-4</v>
      </c>
      <c r="AK322" s="1">
        <v>7.2970000000000001E-4</v>
      </c>
      <c r="AL322" s="1">
        <v>12</v>
      </c>
      <c r="AM322" s="1">
        <v>30.19</v>
      </c>
    </row>
    <row r="323" spans="1:39">
      <c r="A323" s="1" t="s">
        <v>1511</v>
      </c>
      <c r="B323" s="1" t="s">
        <v>121</v>
      </c>
      <c r="C323" s="1">
        <v>6</v>
      </c>
      <c r="D323" s="1" t="s">
        <v>1512</v>
      </c>
      <c r="E323" s="1" t="s">
        <v>1513</v>
      </c>
      <c r="F323" s="1" t="s">
        <v>1514</v>
      </c>
      <c r="G323" s="1" t="s">
        <v>1515</v>
      </c>
      <c r="H323" s="1">
        <v>1</v>
      </c>
      <c r="I323" s="1">
        <v>1697.83896</v>
      </c>
      <c r="J323" s="1">
        <v>1.026</v>
      </c>
      <c r="K323" s="1">
        <v>91.7</v>
      </c>
      <c r="L323" s="1">
        <v>114.4</v>
      </c>
      <c r="M323" s="1">
        <v>90.5</v>
      </c>
      <c r="N323" s="1">
        <v>102.6</v>
      </c>
      <c r="O323" s="1">
        <v>108</v>
      </c>
      <c r="P323" s="1">
        <v>92.9</v>
      </c>
      <c r="Q323" s="1">
        <v>35175.6133734143</v>
      </c>
      <c r="R323" s="1">
        <v>43884.706985737001</v>
      </c>
      <c r="S323" s="1">
        <v>34744.796875</v>
      </c>
      <c r="T323" s="1">
        <v>39356.536872092896</v>
      </c>
      <c r="U323" s="1">
        <v>41429.834372750898</v>
      </c>
      <c r="V323" s="1">
        <v>35647.434002978502</v>
      </c>
      <c r="W323" s="1">
        <v>21050.59375</v>
      </c>
      <c r="X323" s="1">
        <v>35515.46484375</v>
      </c>
      <c r="Y323" s="1">
        <v>34744.796875</v>
      </c>
      <c r="Z323" s="1">
        <v>28427.162109375</v>
      </c>
      <c r="AA323" s="1">
        <v>22500.896484375</v>
      </c>
      <c r="AB323" s="1">
        <v>22963.46875</v>
      </c>
      <c r="AC323" s="1" t="s">
        <v>39</v>
      </c>
      <c r="AD323" s="1" t="s">
        <v>39</v>
      </c>
      <c r="AE323" s="1" t="s">
        <v>39</v>
      </c>
      <c r="AF323" s="1" t="s">
        <v>39</v>
      </c>
      <c r="AG323" s="1" t="s">
        <v>39</v>
      </c>
      <c r="AH323" s="1" t="s">
        <v>66</v>
      </c>
      <c r="AI323" s="1" t="s">
        <v>39</v>
      </c>
      <c r="AJ323" s="1">
        <v>2.1599999999999999E-4</v>
      </c>
      <c r="AK323" s="1">
        <v>5.4999999999999999E-6</v>
      </c>
      <c r="AL323" s="1">
        <v>31</v>
      </c>
      <c r="AM323" s="1">
        <v>49.26</v>
      </c>
    </row>
    <row r="324" spans="1:39">
      <c r="A324" s="1" t="s">
        <v>1516</v>
      </c>
      <c r="B324" s="1" t="s">
        <v>48</v>
      </c>
      <c r="C324" s="1">
        <v>10</v>
      </c>
      <c r="D324" s="1" t="s">
        <v>1517</v>
      </c>
      <c r="E324" s="1" t="s">
        <v>1518</v>
      </c>
      <c r="F324" s="1" t="s">
        <v>1519</v>
      </c>
      <c r="G324" s="1" t="s">
        <v>1520</v>
      </c>
      <c r="H324" s="1">
        <v>1</v>
      </c>
      <c r="I324" s="1">
        <v>1681.8141800000001</v>
      </c>
      <c r="J324" s="1">
        <v>1.0249999999999999</v>
      </c>
      <c r="K324" s="1">
        <v>114.1</v>
      </c>
      <c r="L324" s="1">
        <v>100.5</v>
      </c>
      <c r="M324" s="1">
        <v>79.900000000000006</v>
      </c>
      <c r="N324" s="1">
        <v>103</v>
      </c>
      <c r="O324" s="1">
        <v>78.900000000000006</v>
      </c>
      <c r="P324" s="1">
        <v>123.6</v>
      </c>
      <c r="Q324" s="1">
        <v>47128.659577667699</v>
      </c>
      <c r="R324" s="1">
        <v>41532.993512719899</v>
      </c>
      <c r="S324" s="1">
        <v>32987.00390625</v>
      </c>
      <c r="T324" s="1">
        <v>42558.263035077602</v>
      </c>
      <c r="U324" s="1">
        <v>32610.043773808098</v>
      </c>
      <c r="V324" s="1">
        <v>51040.055392709699</v>
      </c>
      <c r="W324" s="1">
        <v>28203.80859375</v>
      </c>
      <c r="X324" s="1">
        <v>33612.24609375</v>
      </c>
      <c r="Y324" s="1">
        <v>32987.00390625</v>
      </c>
      <c r="Z324" s="1">
        <v>30739.763671875</v>
      </c>
      <c r="AA324" s="1">
        <v>17710.79296875</v>
      </c>
      <c r="AB324" s="1">
        <v>32879.1328125</v>
      </c>
      <c r="AC324" s="1" t="s">
        <v>39</v>
      </c>
      <c r="AD324" s="1" t="s">
        <v>39</v>
      </c>
      <c r="AE324" s="1" t="s">
        <v>39</v>
      </c>
      <c r="AF324" s="1" t="s">
        <v>39</v>
      </c>
      <c r="AG324" s="1" t="s">
        <v>39</v>
      </c>
      <c r="AH324" s="1" t="s">
        <v>39</v>
      </c>
      <c r="AI324" s="1" t="s">
        <v>39</v>
      </c>
      <c r="AJ324" s="1">
        <v>2.1599999999999999E-4</v>
      </c>
      <c r="AK324" s="1">
        <v>8.7429999999999996E-8</v>
      </c>
      <c r="AL324" s="1">
        <v>62</v>
      </c>
      <c r="AM324" s="1">
        <v>50.88</v>
      </c>
    </row>
    <row r="325" spans="1:39">
      <c r="A325" s="1" t="s">
        <v>521</v>
      </c>
      <c r="B325" s="1" t="s">
        <v>1521</v>
      </c>
      <c r="C325" s="1">
        <v>4</v>
      </c>
      <c r="D325" s="1" t="s">
        <v>522</v>
      </c>
      <c r="E325" s="1" t="s">
        <v>523</v>
      </c>
      <c r="F325" s="1" t="s">
        <v>1522</v>
      </c>
      <c r="G325" s="1" t="s">
        <v>525</v>
      </c>
      <c r="H325" s="1">
        <v>1</v>
      </c>
      <c r="I325" s="1">
        <v>1165.55916</v>
      </c>
      <c r="J325" s="1">
        <v>1.024</v>
      </c>
      <c r="K325" s="1">
        <v>116</v>
      </c>
      <c r="L325" s="1">
        <v>80.900000000000006</v>
      </c>
      <c r="M325" s="1">
        <v>92.1</v>
      </c>
      <c r="N325" s="1">
        <v>94.4</v>
      </c>
      <c r="O325" s="1">
        <v>82.5</v>
      </c>
      <c r="P325" s="1">
        <v>134.1</v>
      </c>
      <c r="Q325" s="1">
        <v>10491.9618051983</v>
      </c>
      <c r="R325" s="1">
        <v>7318.2133370926804</v>
      </c>
      <c r="S325" s="1">
        <v>8333.888671875</v>
      </c>
      <c r="T325" s="1">
        <v>8537.0021881657794</v>
      </c>
      <c r="U325" s="1">
        <v>7466.0900825476301</v>
      </c>
      <c r="V325" s="1">
        <v>12131.506771082</v>
      </c>
      <c r="W325" s="1">
        <v>6278.83935546875</v>
      </c>
      <c r="X325" s="1">
        <v>5922.55859375</v>
      </c>
      <c r="Y325" s="1">
        <v>8333.888671875</v>
      </c>
      <c r="Z325" s="1">
        <v>6166.2626953125</v>
      </c>
      <c r="AA325" s="1">
        <v>4054.89721679688</v>
      </c>
      <c r="AB325" s="1">
        <v>7814.90966796875</v>
      </c>
      <c r="AC325" s="1" t="s">
        <v>39</v>
      </c>
      <c r="AD325" s="1" t="s">
        <v>39</v>
      </c>
      <c r="AE325" s="1" t="s">
        <v>39</v>
      </c>
      <c r="AF325" s="1" t="s">
        <v>39</v>
      </c>
      <c r="AG325" s="1" t="s">
        <v>66</v>
      </c>
      <c r="AH325" s="1" t="s">
        <v>66</v>
      </c>
      <c r="AI325" s="1" t="s">
        <v>39</v>
      </c>
      <c r="AJ325" s="1">
        <v>2.1599999999999999E-4</v>
      </c>
      <c r="AK325" s="1">
        <v>2.8770000000000002E-3</v>
      </c>
      <c r="AL325" s="1">
        <v>10</v>
      </c>
      <c r="AM325" s="1">
        <v>23.17</v>
      </c>
    </row>
    <row r="326" spans="1:39">
      <c r="A326" s="1" t="s">
        <v>1523</v>
      </c>
      <c r="B326" s="1" t="s">
        <v>121</v>
      </c>
      <c r="C326" s="1">
        <v>12</v>
      </c>
      <c r="D326" s="1" t="s">
        <v>570</v>
      </c>
      <c r="E326" s="1" t="s">
        <v>1524</v>
      </c>
      <c r="F326" s="1" t="s">
        <v>1525</v>
      </c>
      <c r="G326" s="1" t="s">
        <v>573</v>
      </c>
      <c r="H326" s="1">
        <v>1</v>
      </c>
      <c r="I326" s="1">
        <v>2240.12808</v>
      </c>
      <c r="J326" s="1">
        <v>1.0229999999999999</v>
      </c>
      <c r="K326" s="1">
        <v>92.4</v>
      </c>
      <c r="L326" s="1">
        <v>89.1</v>
      </c>
      <c r="M326" s="1">
        <v>127.9</v>
      </c>
      <c r="N326" s="1">
        <v>100.7</v>
      </c>
      <c r="O326" s="1">
        <v>98.7</v>
      </c>
      <c r="P326" s="1">
        <v>91.2</v>
      </c>
      <c r="Q326" s="1">
        <v>75277.4230486171</v>
      </c>
      <c r="R326" s="1">
        <v>72544.6920952496</v>
      </c>
      <c r="S326" s="1">
        <v>104159.6171875</v>
      </c>
      <c r="T326" s="1">
        <v>82006.472334038204</v>
      </c>
      <c r="U326" s="1">
        <v>80347.775834664993</v>
      </c>
      <c r="V326" s="1">
        <v>74235.287347288904</v>
      </c>
      <c r="W326" s="1">
        <v>45049.234375</v>
      </c>
      <c r="X326" s="1">
        <v>58709.7109375</v>
      </c>
      <c r="Y326" s="1">
        <v>104159.6171875</v>
      </c>
      <c r="Z326" s="1">
        <v>59233.140625</v>
      </c>
      <c r="AA326" s="1">
        <v>43637.5625</v>
      </c>
      <c r="AB326" s="1">
        <v>47821.10546875</v>
      </c>
      <c r="AC326" s="1" t="s">
        <v>39</v>
      </c>
      <c r="AD326" s="1" t="s">
        <v>39</v>
      </c>
      <c r="AE326" s="1" t="s">
        <v>39</v>
      </c>
      <c r="AF326" s="1" t="s">
        <v>39</v>
      </c>
      <c r="AG326" s="1" t="s">
        <v>39</v>
      </c>
      <c r="AH326" s="1" t="s">
        <v>39</v>
      </c>
      <c r="AI326" s="1" t="s">
        <v>39</v>
      </c>
      <c r="AJ326" s="1">
        <v>2.1599999999999999E-4</v>
      </c>
      <c r="AK326" s="1">
        <v>1.614E-7</v>
      </c>
      <c r="AL326" s="1">
        <v>36</v>
      </c>
      <c r="AM326" s="1">
        <v>42.6</v>
      </c>
    </row>
    <row r="327" spans="1:39">
      <c r="A327" s="1" t="s">
        <v>1526</v>
      </c>
      <c r="B327" s="1" t="s">
        <v>149</v>
      </c>
      <c r="C327" s="1">
        <v>6</v>
      </c>
      <c r="D327" s="1" t="s">
        <v>1527</v>
      </c>
      <c r="E327" s="1" t="s">
        <v>1528</v>
      </c>
      <c r="F327" s="1" t="s">
        <v>1529</v>
      </c>
      <c r="G327" s="1" t="s">
        <v>1530</v>
      </c>
      <c r="H327" s="1">
        <v>1</v>
      </c>
      <c r="I327" s="1">
        <v>1455.79881</v>
      </c>
      <c r="J327" s="1">
        <v>1.0229999999999999</v>
      </c>
      <c r="K327" s="1">
        <v>91.8</v>
      </c>
      <c r="L327" s="1">
        <v>107.3</v>
      </c>
      <c r="M327" s="1">
        <v>91.1</v>
      </c>
      <c r="N327" s="1">
        <v>108.2</v>
      </c>
      <c r="O327" s="1">
        <v>91.8</v>
      </c>
      <c r="P327" s="1">
        <v>109.8</v>
      </c>
      <c r="Q327" s="1">
        <v>23248.333910781799</v>
      </c>
      <c r="R327" s="1">
        <v>27162.465824746901</v>
      </c>
      <c r="S327" s="1">
        <v>23050.029296875</v>
      </c>
      <c r="T327" s="1">
        <v>27388.074477214701</v>
      </c>
      <c r="U327" s="1">
        <v>23250.726602057701</v>
      </c>
      <c r="V327" s="1">
        <v>27783.650985855402</v>
      </c>
      <c r="W327" s="1">
        <v>13912.798828125</v>
      </c>
      <c r="X327" s="1">
        <v>21982.318359375</v>
      </c>
      <c r="Y327" s="1">
        <v>23050.029296875</v>
      </c>
      <c r="Z327" s="1">
        <v>19782.361328125</v>
      </c>
      <c r="AA327" s="1">
        <v>12627.66796875</v>
      </c>
      <c r="AB327" s="1">
        <v>17897.75390625</v>
      </c>
      <c r="AC327" s="1" t="s">
        <v>39</v>
      </c>
      <c r="AD327" s="1" t="s">
        <v>39</v>
      </c>
      <c r="AE327" s="1" t="s">
        <v>39</v>
      </c>
      <c r="AF327" s="1" t="s">
        <v>39</v>
      </c>
      <c r="AG327" s="1" t="s">
        <v>39</v>
      </c>
      <c r="AH327" s="1" t="s">
        <v>39</v>
      </c>
      <c r="AI327" s="1" t="s">
        <v>39</v>
      </c>
      <c r="AJ327" s="1">
        <v>2.1599999999999999E-4</v>
      </c>
      <c r="AK327" s="1">
        <v>5.8560000000000003E-4</v>
      </c>
      <c r="AL327" s="1">
        <v>25</v>
      </c>
      <c r="AM327" s="1">
        <v>40.97</v>
      </c>
    </row>
    <row r="328" spans="1:39">
      <c r="A328" s="1" t="s">
        <v>1531</v>
      </c>
      <c r="B328" s="1" t="s">
        <v>68</v>
      </c>
      <c r="C328" s="1">
        <v>11</v>
      </c>
      <c r="D328" s="1" t="s">
        <v>1532</v>
      </c>
      <c r="E328" s="1" t="s">
        <v>1533</v>
      </c>
      <c r="F328" s="1" t="s">
        <v>1534</v>
      </c>
      <c r="G328" s="1" t="s">
        <v>1535</v>
      </c>
      <c r="H328" s="1">
        <v>1</v>
      </c>
      <c r="I328" s="1">
        <v>1115.6129100000001</v>
      </c>
      <c r="J328" s="1">
        <v>1.022</v>
      </c>
      <c r="K328" s="1">
        <v>114.3</v>
      </c>
      <c r="L328" s="1">
        <v>98.9</v>
      </c>
      <c r="M328" s="1">
        <v>82.4</v>
      </c>
      <c r="N328" s="1">
        <v>91.2</v>
      </c>
      <c r="O328" s="1">
        <v>111.9</v>
      </c>
      <c r="P328" s="1">
        <v>101.1</v>
      </c>
      <c r="Q328" s="1">
        <v>118803.040327596</v>
      </c>
      <c r="R328" s="1">
        <v>102781.60393702899</v>
      </c>
      <c r="S328" s="1">
        <v>85662.546875</v>
      </c>
      <c r="T328" s="1">
        <v>94795.346434907304</v>
      </c>
      <c r="U328" s="1">
        <v>116303.634526471</v>
      </c>
      <c r="V328" s="1">
        <v>105090.53765663999</v>
      </c>
      <c r="W328" s="1">
        <v>71096.828125</v>
      </c>
      <c r="X328" s="1">
        <v>83180.1484375</v>
      </c>
      <c r="Y328" s="1">
        <v>85662.546875</v>
      </c>
      <c r="Z328" s="1">
        <v>68470.5234375</v>
      </c>
      <c r="AA328" s="1">
        <v>63165.49609375</v>
      </c>
      <c r="AB328" s="1">
        <v>67697.53125</v>
      </c>
      <c r="AC328" s="1" t="s">
        <v>39</v>
      </c>
      <c r="AD328" s="1" t="s">
        <v>39</v>
      </c>
      <c r="AE328" s="1" t="s">
        <v>39</v>
      </c>
      <c r="AF328" s="1" t="s">
        <v>39</v>
      </c>
      <c r="AG328" s="1" t="s">
        <v>39</v>
      </c>
      <c r="AH328" s="1" t="s">
        <v>39</v>
      </c>
      <c r="AI328" s="1" t="s">
        <v>39</v>
      </c>
      <c r="AJ328" s="1">
        <v>2.1599999999999999E-4</v>
      </c>
      <c r="AK328" s="1">
        <v>2.096E-4</v>
      </c>
      <c r="AL328" s="1">
        <v>37</v>
      </c>
      <c r="AM328" s="1">
        <v>26.8</v>
      </c>
    </row>
    <row r="329" spans="1:39">
      <c r="A329" s="1" t="s">
        <v>1536</v>
      </c>
      <c r="B329" s="1" t="s">
        <v>68</v>
      </c>
      <c r="C329" s="1">
        <v>2</v>
      </c>
      <c r="D329" s="1" t="s">
        <v>1537</v>
      </c>
      <c r="E329" s="1" t="s">
        <v>1538</v>
      </c>
      <c r="F329" s="1" t="s">
        <v>1539</v>
      </c>
      <c r="G329" s="1" t="s">
        <v>1540</v>
      </c>
      <c r="H329" s="1">
        <v>1</v>
      </c>
      <c r="I329" s="1">
        <v>1175.6241399999999</v>
      </c>
      <c r="J329" s="1">
        <v>1.022</v>
      </c>
      <c r="K329" s="1">
        <v>124.4</v>
      </c>
      <c r="L329" s="1">
        <v>79</v>
      </c>
      <c r="M329" s="1">
        <v>91.7</v>
      </c>
      <c r="N329" s="1">
        <v>93.7</v>
      </c>
      <c r="O329" s="1">
        <v>87.9</v>
      </c>
      <c r="P329" s="1">
        <v>123.3</v>
      </c>
      <c r="Q329" s="1">
        <v>78816.575577328593</v>
      </c>
      <c r="R329" s="1">
        <v>50026.132021578203</v>
      </c>
      <c r="S329" s="1">
        <v>58096.40234375</v>
      </c>
      <c r="T329" s="1">
        <v>59391.818601842497</v>
      </c>
      <c r="U329" s="1">
        <v>55677.946938028603</v>
      </c>
      <c r="V329" s="1">
        <v>78110.745328184101</v>
      </c>
      <c r="W329" s="1">
        <v>47167.21484375</v>
      </c>
      <c r="X329" s="1">
        <v>40485.66015625</v>
      </c>
      <c r="Y329" s="1">
        <v>58096.40234375</v>
      </c>
      <c r="Z329" s="1">
        <v>42898.61328125</v>
      </c>
      <c r="AA329" s="1">
        <v>30239.16796875</v>
      </c>
      <c r="AB329" s="1">
        <v>50317.609375</v>
      </c>
      <c r="AC329" s="1" t="s">
        <v>66</v>
      </c>
      <c r="AD329" s="1" t="s">
        <v>39</v>
      </c>
      <c r="AE329" s="1" t="s">
        <v>66</v>
      </c>
      <c r="AF329" s="1" t="s">
        <v>66</v>
      </c>
      <c r="AG329" s="1" t="s">
        <v>39</v>
      </c>
      <c r="AH329" s="1" t="s">
        <v>66</v>
      </c>
      <c r="AI329" s="1" t="s">
        <v>39</v>
      </c>
      <c r="AJ329" s="1">
        <v>2.1599999999999999E-4</v>
      </c>
      <c r="AK329" s="1">
        <v>1.7259999999999999E-4</v>
      </c>
      <c r="AL329" s="1">
        <v>41</v>
      </c>
      <c r="AM329" s="1">
        <v>37.119999999999997</v>
      </c>
    </row>
    <row r="330" spans="1:39">
      <c r="A330" s="1" t="s">
        <v>1541</v>
      </c>
      <c r="B330" s="1" t="s">
        <v>121</v>
      </c>
      <c r="C330" s="1">
        <v>2</v>
      </c>
      <c r="D330" s="1" t="s">
        <v>1478</v>
      </c>
      <c r="E330" s="1" t="s">
        <v>1542</v>
      </c>
      <c r="F330" s="1" t="s">
        <v>1543</v>
      </c>
      <c r="G330" s="1" t="s">
        <v>1481</v>
      </c>
      <c r="H330" s="1">
        <v>1</v>
      </c>
      <c r="I330" s="1">
        <v>1527.68965</v>
      </c>
      <c r="J330" s="1">
        <v>1.022</v>
      </c>
      <c r="K330" s="1">
        <v>121</v>
      </c>
      <c r="L330" s="1">
        <v>86.4</v>
      </c>
      <c r="M330" s="1">
        <v>87.8</v>
      </c>
      <c r="N330" s="1">
        <v>109.1</v>
      </c>
      <c r="O330" s="1">
        <v>107.4</v>
      </c>
      <c r="P330" s="1">
        <v>88.3</v>
      </c>
      <c r="Q330" s="1">
        <v>9359.7362570152309</v>
      </c>
      <c r="R330" s="1">
        <v>6682.1386379327896</v>
      </c>
      <c r="S330" s="1">
        <v>6789.7725765122004</v>
      </c>
      <c r="T330" s="1">
        <v>8437.1229942772006</v>
      </c>
      <c r="U330" s="1">
        <v>8303.4774745642699</v>
      </c>
      <c r="V330" s="1">
        <v>6828.6630585229004</v>
      </c>
      <c r="W330" s="1">
        <v>5601.26708984375</v>
      </c>
      <c r="X330" s="1">
        <v>5407.78955078125</v>
      </c>
      <c r="Y330" s="1" t="s">
        <v>46</v>
      </c>
      <c r="Z330" s="1">
        <v>6094.1201171875</v>
      </c>
      <c r="AA330" s="1">
        <v>4509.689453125</v>
      </c>
      <c r="AB330" s="1" t="s">
        <v>46</v>
      </c>
      <c r="AC330" s="1" t="s">
        <v>39</v>
      </c>
      <c r="AD330" s="1" t="s">
        <v>66</v>
      </c>
      <c r="AE330" s="1" t="s">
        <v>39</v>
      </c>
      <c r="AF330" s="1" t="s">
        <v>66</v>
      </c>
      <c r="AG330" s="1" t="s">
        <v>66</v>
      </c>
      <c r="AH330" s="1" t="s">
        <v>59</v>
      </c>
      <c r="AI330" s="1" t="s">
        <v>39</v>
      </c>
      <c r="AJ330" s="1">
        <v>2.1599999999999999E-4</v>
      </c>
      <c r="AK330" s="1">
        <v>1.67E-3</v>
      </c>
      <c r="AL330" s="1">
        <v>6</v>
      </c>
      <c r="AM330" s="1">
        <v>37.97</v>
      </c>
    </row>
    <row r="331" spans="1:39">
      <c r="A331" s="1" t="s">
        <v>1544</v>
      </c>
      <c r="B331" s="1" t="s">
        <v>61</v>
      </c>
      <c r="C331" s="1">
        <v>5</v>
      </c>
      <c r="D331" s="1" t="s">
        <v>1545</v>
      </c>
      <c r="E331" s="1" t="s">
        <v>1546</v>
      </c>
      <c r="F331" s="1" t="s">
        <v>1547</v>
      </c>
      <c r="G331" s="1" t="s">
        <v>1548</v>
      </c>
      <c r="H331" s="1">
        <v>1</v>
      </c>
      <c r="I331" s="1">
        <v>1531.70722</v>
      </c>
      <c r="J331" s="1">
        <v>1.022</v>
      </c>
      <c r="K331" s="1">
        <v>81.7</v>
      </c>
      <c r="L331" s="1">
        <v>84.8</v>
      </c>
      <c r="M331" s="1">
        <v>133.19999999999999</v>
      </c>
      <c r="N331" s="1">
        <v>136.1</v>
      </c>
      <c r="O331" s="1">
        <v>112.5</v>
      </c>
      <c r="P331" s="1">
        <v>51.6</v>
      </c>
      <c r="Q331" s="1">
        <v>11554.290783156701</v>
      </c>
      <c r="R331" s="1">
        <v>11980.490944658601</v>
      </c>
      <c r="S331" s="1">
        <v>18834.56640625</v>
      </c>
      <c r="T331" s="1">
        <v>19240.332633858401</v>
      </c>
      <c r="U331" s="1">
        <v>15905.8656522116</v>
      </c>
      <c r="V331" s="1">
        <v>7295.2997624374102</v>
      </c>
      <c r="W331" s="1">
        <v>6914.58251953125</v>
      </c>
      <c r="X331" s="1">
        <v>9695.6943359375</v>
      </c>
      <c r="Y331" s="1">
        <v>18834.56640625</v>
      </c>
      <c r="Z331" s="1">
        <v>13897.2607421875</v>
      </c>
      <c r="AA331" s="1">
        <v>8638.611328125</v>
      </c>
      <c r="AB331" s="1" t="s">
        <v>46</v>
      </c>
      <c r="AC331" s="1" t="s">
        <v>39</v>
      </c>
      <c r="AD331" s="1" t="s">
        <v>39</v>
      </c>
      <c r="AE331" s="1" t="s">
        <v>39</v>
      </c>
      <c r="AF331" s="1" t="s">
        <v>39</v>
      </c>
      <c r="AG331" s="1" t="s">
        <v>39</v>
      </c>
      <c r="AH331" s="1" t="s">
        <v>59</v>
      </c>
      <c r="AI331" s="1" t="s">
        <v>39</v>
      </c>
      <c r="AJ331" s="1">
        <v>2.1599999999999999E-4</v>
      </c>
      <c r="AK331" s="1">
        <v>9.6179999999999996E-4</v>
      </c>
      <c r="AL331" s="1">
        <v>21</v>
      </c>
      <c r="AM331" s="1">
        <v>52.42</v>
      </c>
    </row>
    <row r="332" spans="1:39">
      <c r="A332" s="1" t="s">
        <v>1549</v>
      </c>
      <c r="B332" s="1" t="s">
        <v>413</v>
      </c>
      <c r="C332" s="1">
        <v>11</v>
      </c>
      <c r="D332" s="1" t="s">
        <v>312</v>
      </c>
      <c r="E332" s="1" t="s">
        <v>1550</v>
      </c>
      <c r="F332" s="1" t="s">
        <v>1551</v>
      </c>
      <c r="G332" s="1" t="s">
        <v>315</v>
      </c>
      <c r="H332" s="1">
        <v>1</v>
      </c>
      <c r="I332" s="1">
        <v>1406.7348099999999</v>
      </c>
      <c r="J332" s="1">
        <v>1.0209999999999999</v>
      </c>
      <c r="K332" s="1">
        <v>132</v>
      </c>
      <c r="L332" s="1">
        <v>91.5</v>
      </c>
      <c r="M332" s="1">
        <v>73</v>
      </c>
      <c r="N332" s="1">
        <v>87.8</v>
      </c>
      <c r="O332" s="1">
        <v>93.4</v>
      </c>
      <c r="P332" s="1">
        <v>122.3</v>
      </c>
      <c r="Q332" s="1">
        <v>114667.15029775001</v>
      </c>
      <c r="R332" s="1">
        <v>79433.907801338297</v>
      </c>
      <c r="S332" s="1">
        <v>63417.53515625</v>
      </c>
      <c r="T332" s="1">
        <v>76215.463855219801</v>
      </c>
      <c r="U332" s="1">
        <v>81129.250912021307</v>
      </c>
      <c r="V332" s="1">
        <v>106183.12810577999</v>
      </c>
      <c r="W332" s="1">
        <v>68621.734375</v>
      </c>
      <c r="X332" s="1">
        <v>64285.0859375</v>
      </c>
      <c r="Y332" s="1">
        <v>63417.53515625</v>
      </c>
      <c r="Z332" s="1">
        <v>55050.3046875</v>
      </c>
      <c r="AA332" s="1">
        <v>44061.98828125</v>
      </c>
      <c r="AB332" s="1">
        <v>68401.359375</v>
      </c>
      <c r="AC332" s="1" t="s">
        <v>39</v>
      </c>
      <c r="AD332" s="1" t="s">
        <v>39</v>
      </c>
      <c r="AE332" s="1" t="s">
        <v>39</v>
      </c>
      <c r="AF332" s="1" t="s">
        <v>39</v>
      </c>
      <c r="AG332" s="1" t="s">
        <v>39</v>
      </c>
      <c r="AH332" s="1" t="s">
        <v>39</v>
      </c>
      <c r="AI332" s="1" t="s">
        <v>39</v>
      </c>
      <c r="AJ332" s="1">
        <v>2.1599999999999999E-4</v>
      </c>
      <c r="AK332" s="1">
        <v>5.6840000000000005E-4</v>
      </c>
      <c r="AL332" s="1">
        <v>42</v>
      </c>
      <c r="AM332" s="1">
        <v>36.22</v>
      </c>
    </row>
    <row r="333" spans="1:39">
      <c r="A333" s="1" t="s">
        <v>1552</v>
      </c>
      <c r="B333" s="1" t="s">
        <v>188</v>
      </c>
      <c r="C333" s="1">
        <v>5</v>
      </c>
      <c r="D333" s="1" t="s">
        <v>166</v>
      </c>
      <c r="E333" s="1" t="s">
        <v>1553</v>
      </c>
      <c r="F333" s="1" t="s">
        <v>1554</v>
      </c>
      <c r="G333" s="1" t="s">
        <v>169</v>
      </c>
      <c r="H333" s="1">
        <v>1</v>
      </c>
      <c r="I333" s="1">
        <v>2007.9844399999999</v>
      </c>
      <c r="J333" s="1">
        <v>1.0209999999999999</v>
      </c>
      <c r="K333" s="1">
        <v>79.2</v>
      </c>
      <c r="L333" s="1">
        <v>114</v>
      </c>
      <c r="M333" s="1">
        <v>108.2</v>
      </c>
      <c r="N333" s="1">
        <v>99.6</v>
      </c>
      <c r="O333" s="1">
        <v>80.900000000000006</v>
      </c>
      <c r="P333" s="1">
        <v>118</v>
      </c>
      <c r="Q333" s="1">
        <v>15777.2875757859</v>
      </c>
      <c r="R333" s="1">
        <v>22705.705638406602</v>
      </c>
      <c r="S333" s="1">
        <v>21561.75</v>
      </c>
      <c r="T333" s="1">
        <v>19850.026470445799</v>
      </c>
      <c r="U333" s="1">
        <v>16111.377493788301</v>
      </c>
      <c r="V333" s="1">
        <v>23514.125500643298</v>
      </c>
      <c r="W333" s="1">
        <v>9441.8046875</v>
      </c>
      <c r="X333" s="1">
        <v>18375.505859375</v>
      </c>
      <c r="Y333" s="1">
        <v>21561.75</v>
      </c>
      <c r="Z333" s="1">
        <v>14337.6416015625</v>
      </c>
      <c r="AA333" s="1">
        <v>8750.2265625</v>
      </c>
      <c r="AB333" s="1">
        <v>15147.3984375</v>
      </c>
      <c r="AC333" s="1" t="s">
        <v>39</v>
      </c>
      <c r="AD333" s="1" t="s">
        <v>39</v>
      </c>
      <c r="AE333" s="1" t="s">
        <v>39</v>
      </c>
      <c r="AF333" s="1" t="s">
        <v>39</v>
      </c>
      <c r="AG333" s="1" t="s">
        <v>39</v>
      </c>
      <c r="AH333" s="1" t="s">
        <v>66</v>
      </c>
      <c r="AI333" s="1" t="s">
        <v>39</v>
      </c>
      <c r="AJ333" s="1">
        <v>2.1599999999999999E-4</v>
      </c>
      <c r="AK333" s="1">
        <v>7.5010000000000002E-5</v>
      </c>
      <c r="AL333" s="1">
        <v>28</v>
      </c>
      <c r="AM333" s="1">
        <v>43.23</v>
      </c>
    </row>
    <row r="334" spans="1:39">
      <c r="A334" s="1" t="s">
        <v>1555</v>
      </c>
      <c r="B334" s="1" t="s">
        <v>188</v>
      </c>
      <c r="C334" s="1">
        <v>4</v>
      </c>
      <c r="D334" s="1" t="s">
        <v>1406</v>
      </c>
      <c r="E334" s="1" t="s">
        <v>1556</v>
      </c>
      <c r="F334" s="1" t="s">
        <v>1557</v>
      </c>
      <c r="G334" s="1" t="s">
        <v>1409</v>
      </c>
      <c r="H334" s="1">
        <v>1</v>
      </c>
      <c r="I334" s="1">
        <v>1742.97208</v>
      </c>
      <c r="J334" s="1">
        <v>1.0209999999999999</v>
      </c>
      <c r="K334" s="1">
        <v>77.400000000000006</v>
      </c>
      <c r="L334" s="1">
        <v>141.9</v>
      </c>
      <c r="M334" s="1">
        <v>92.9</v>
      </c>
      <c r="N334" s="1">
        <v>79.099999999999994</v>
      </c>
      <c r="O334" s="1">
        <v>108.4</v>
      </c>
      <c r="P334" s="1">
        <v>100.3</v>
      </c>
      <c r="Q334" s="1">
        <v>12315.8881073265</v>
      </c>
      <c r="R334" s="1">
        <v>22577.0073144575</v>
      </c>
      <c r="S334" s="1">
        <v>14770.6845703125</v>
      </c>
      <c r="T334" s="1">
        <v>12574.0758323109</v>
      </c>
      <c r="U334" s="1">
        <v>17239.256199329498</v>
      </c>
      <c r="V334" s="1">
        <v>15960.767816895799</v>
      </c>
      <c r="W334" s="1">
        <v>7370.35498046875</v>
      </c>
      <c r="X334" s="1">
        <v>18271.3515625</v>
      </c>
      <c r="Y334" s="1">
        <v>14770.6845703125</v>
      </c>
      <c r="Z334" s="1">
        <v>9082.234375</v>
      </c>
      <c r="AA334" s="1">
        <v>9362.787109375</v>
      </c>
      <c r="AB334" s="1">
        <v>10281.654296875</v>
      </c>
      <c r="AC334" s="1" t="s">
        <v>66</v>
      </c>
      <c r="AD334" s="1" t="s">
        <v>39</v>
      </c>
      <c r="AE334" s="1" t="s">
        <v>39</v>
      </c>
      <c r="AF334" s="1" t="s">
        <v>39</v>
      </c>
      <c r="AG334" s="1" t="s">
        <v>66</v>
      </c>
      <c r="AH334" s="1" t="s">
        <v>39</v>
      </c>
      <c r="AI334" s="1" t="s">
        <v>39</v>
      </c>
      <c r="AJ334" s="1">
        <v>2.1599999999999999E-4</v>
      </c>
      <c r="AK334" s="1">
        <v>5.9150000000000001E-5</v>
      </c>
      <c r="AL334" s="1">
        <v>34</v>
      </c>
      <c r="AM334" s="1">
        <v>44.48</v>
      </c>
    </row>
    <row r="335" spans="1:39">
      <c r="A335" s="1" t="s">
        <v>1558</v>
      </c>
      <c r="B335" s="1" t="s">
        <v>61</v>
      </c>
      <c r="C335" s="1">
        <v>5</v>
      </c>
      <c r="D335" s="1" t="s">
        <v>522</v>
      </c>
      <c r="E335" s="1" t="s">
        <v>1559</v>
      </c>
      <c r="F335" s="1" t="s">
        <v>1560</v>
      </c>
      <c r="G335" s="1" t="s">
        <v>525</v>
      </c>
      <c r="H335" s="1">
        <v>1</v>
      </c>
      <c r="I335" s="1">
        <v>1736.86762</v>
      </c>
      <c r="J335" s="1">
        <v>1.0189999999999999</v>
      </c>
      <c r="K335" s="1">
        <v>93.8</v>
      </c>
      <c r="L335" s="1">
        <v>103.2</v>
      </c>
      <c r="M335" s="1">
        <v>98.8</v>
      </c>
      <c r="N335" s="1">
        <v>100.7</v>
      </c>
      <c r="O335" s="1">
        <v>168.8</v>
      </c>
      <c r="P335" s="1">
        <v>34.700000000000003</v>
      </c>
      <c r="Q335" s="1">
        <v>12450.0595615896</v>
      </c>
      <c r="R335" s="1">
        <v>13701.5580138472</v>
      </c>
      <c r="S335" s="1">
        <v>13122.712890625</v>
      </c>
      <c r="T335" s="1">
        <v>13372.1859531271</v>
      </c>
      <c r="U335" s="1">
        <v>22415.071228182002</v>
      </c>
      <c r="V335" s="1">
        <v>4614.2611835029202</v>
      </c>
      <c r="W335" s="1">
        <v>7450.64892578125</v>
      </c>
      <c r="X335" s="1">
        <v>11088.537109375</v>
      </c>
      <c r="Y335" s="1">
        <v>13122.712890625</v>
      </c>
      <c r="Z335" s="1">
        <v>9658.7080078125</v>
      </c>
      <c r="AA335" s="1">
        <v>12173.81640625</v>
      </c>
      <c r="AB335" s="1" t="s">
        <v>46</v>
      </c>
      <c r="AC335" s="1" t="s">
        <v>39</v>
      </c>
      <c r="AD335" s="1" t="s">
        <v>39</v>
      </c>
      <c r="AE335" s="1" t="s">
        <v>39</v>
      </c>
      <c r="AF335" s="1" t="s">
        <v>39</v>
      </c>
      <c r="AG335" s="1" t="s">
        <v>39</v>
      </c>
      <c r="AH335" s="1" t="s">
        <v>59</v>
      </c>
      <c r="AI335" s="1" t="s">
        <v>39</v>
      </c>
      <c r="AJ335" s="1">
        <v>2.1599999999999999E-4</v>
      </c>
      <c r="AK335" s="1">
        <v>7.8310000000000001E-5</v>
      </c>
      <c r="AL335" s="1">
        <v>22</v>
      </c>
      <c r="AM335" s="1">
        <v>49.15</v>
      </c>
    </row>
    <row r="336" spans="1:39">
      <c r="A336" s="1" t="s">
        <v>1561</v>
      </c>
      <c r="B336" s="1" t="s">
        <v>68</v>
      </c>
      <c r="C336" s="1">
        <v>1</v>
      </c>
      <c r="D336" s="1" t="s">
        <v>1562</v>
      </c>
      <c r="E336" s="1" t="s">
        <v>1563</v>
      </c>
      <c r="F336" s="1" t="s">
        <v>1564</v>
      </c>
      <c r="G336" s="1" t="s">
        <v>1565</v>
      </c>
      <c r="H336" s="1">
        <v>1</v>
      </c>
      <c r="I336" s="1">
        <v>1589.8355899999999</v>
      </c>
      <c r="J336" s="1">
        <v>1.018</v>
      </c>
      <c r="K336" s="1">
        <v>97</v>
      </c>
      <c r="L336" s="1">
        <v>79.099999999999994</v>
      </c>
      <c r="M336" s="1">
        <v>114.8</v>
      </c>
      <c r="N336" s="1">
        <v>85.3</v>
      </c>
      <c r="O336" s="1">
        <v>143.19999999999999</v>
      </c>
      <c r="P336" s="1">
        <v>80.599999999999994</v>
      </c>
      <c r="Q336" s="1">
        <v>12549.446730584001</v>
      </c>
      <c r="R336" s="1">
        <v>10242.620716085399</v>
      </c>
      <c r="S336" s="1">
        <v>14854.2890625</v>
      </c>
      <c r="T336" s="1">
        <v>11044.2736186692</v>
      </c>
      <c r="U336" s="1">
        <v>18537.290740524801</v>
      </c>
      <c r="V336" s="1">
        <v>10429.972847557799</v>
      </c>
      <c r="W336" s="1">
        <v>7510.12646484375</v>
      </c>
      <c r="X336" s="1">
        <v>8289.2529296875</v>
      </c>
      <c r="Y336" s="1">
        <v>14854.2890625</v>
      </c>
      <c r="Z336" s="1">
        <v>7977.2607421875</v>
      </c>
      <c r="AA336" s="1">
        <v>10067.7607421875</v>
      </c>
      <c r="AB336" s="1">
        <v>6718.810546875</v>
      </c>
      <c r="AC336" s="1" t="s">
        <v>66</v>
      </c>
      <c r="AD336" s="1" t="s">
        <v>66</v>
      </c>
      <c r="AE336" s="1" t="s">
        <v>39</v>
      </c>
      <c r="AF336" s="1" t="s">
        <v>66</v>
      </c>
      <c r="AG336" s="1" t="s">
        <v>66</v>
      </c>
      <c r="AH336" s="1" t="s">
        <v>66</v>
      </c>
      <c r="AI336" s="1" t="s">
        <v>39</v>
      </c>
      <c r="AJ336" s="1">
        <v>5.3050000000000005E-4</v>
      </c>
      <c r="AK336" s="1">
        <v>5.718E-3</v>
      </c>
      <c r="AL336" s="1">
        <v>13</v>
      </c>
      <c r="AM336" s="1">
        <v>42.61</v>
      </c>
    </row>
    <row r="337" spans="1:39">
      <c r="A337" s="1" t="s">
        <v>1566</v>
      </c>
      <c r="B337" s="1" t="s">
        <v>413</v>
      </c>
      <c r="C337" s="1">
        <v>3</v>
      </c>
      <c r="D337" s="1" t="s">
        <v>1567</v>
      </c>
      <c r="E337" s="1" t="s">
        <v>1568</v>
      </c>
      <c r="F337" s="1" t="s">
        <v>1569</v>
      </c>
      <c r="G337" s="1" t="s">
        <v>1570</v>
      </c>
      <c r="H337" s="1">
        <v>1</v>
      </c>
      <c r="I337" s="1">
        <v>2694.40319</v>
      </c>
      <c r="J337" s="1">
        <v>1.018</v>
      </c>
      <c r="K337" s="1">
        <v>116.6</v>
      </c>
      <c r="L337" s="1">
        <v>107.9</v>
      </c>
      <c r="M337" s="1">
        <v>87.6</v>
      </c>
      <c r="N337" s="1">
        <v>109.8</v>
      </c>
      <c r="O337" s="1">
        <v>18</v>
      </c>
      <c r="P337" s="1">
        <v>160</v>
      </c>
      <c r="Q337" s="1">
        <v>25163.0753303696</v>
      </c>
      <c r="R337" s="1">
        <v>23277.741898287899</v>
      </c>
      <c r="S337" s="1">
        <v>18902.259765625</v>
      </c>
      <c r="T337" s="1">
        <v>23694.8373308277</v>
      </c>
      <c r="U337" s="1">
        <v>3882.87404592648</v>
      </c>
      <c r="V337" s="1">
        <v>34508.2668680805</v>
      </c>
      <c r="W337" s="1">
        <v>15058.662109375</v>
      </c>
      <c r="X337" s="1">
        <v>18838.44921875</v>
      </c>
      <c r="Y337" s="1">
        <v>18902.259765625</v>
      </c>
      <c r="Z337" s="1">
        <v>17114.7421875</v>
      </c>
      <c r="AA337" s="1" t="s">
        <v>46</v>
      </c>
      <c r="AB337" s="1">
        <v>22229.63671875</v>
      </c>
      <c r="AC337" s="1" t="s">
        <v>66</v>
      </c>
      <c r="AD337" s="1" t="s">
        <v>39</v>
      </c>
      <c r="AE337" s="1" t="s">
        <v>66</v>
      </c>
      <c r="AF337" s="1" t="s">
        <v>66</v>
      </c>
      <c r="AG337" s="1" t="s">
        <v>39</v>
      </c>
      <c r="AH337" s="1" t="s">
        <v>39</v>
      </c>
      <c r="AI337" s="1" t="s">
        <v>39</v>
      </c>
      <c r="AJ337" s="1">
        <v>2.1599999999999999E-4</v>
      </c>
      <c r="AK337" s="1">
        <v>3.269E-5</v>
      </c>
      <c r="AL337" s="1">
        <v>21</v>
      </c>
      <c r="AM337" s="1">
        <v>43.54</v>
      </c>
    </row>
    <row r="338" spans="1:39">
      <c r="A338" s="1" t="s">
        <v>1571</v>
      </c>
      <c r="B338" s="1" t="s">
        <v>68</v>
      </c>
      <c r="C338" s="1">
        <v>1</v>
      </c>
      <c r="D338" s="1" t="s">
        <v>1572</v>
      </c>
      <c r="E338" s="1" t="s">
        <v>1573</v>
      </c>
      <c r="F338" s="1" t="s">
        <v>1574</v>
      </c>
      <c r="G338" s="1" t="s">
        <v>1575</v>
      </c>
      <c r="H338" s="1">
        <v>1</v>
      </c>
      <c r="I338" s="1">
        <v>1052.4869799999999</v>
      </c>
      <c r="J338" s="1">
        <v>1.018</v>
      </c>
      <c r="K338" s="1">
        <v>93.2</v>
      </c>
      <c r="L338" s="1">
        <v>88.1</v>
      </c>
      <c r="M338" s="1">
        <v>118.7</v>
      </c>
      <c r="N338" s="1">
        <v>98.8</v>
      </c>
      <c r="O338" s="1">
        <v>111.5</v>
      </c>
      <c r="P338" s="1">
        <v>89.7</v>
      </c>
      <c r="Q338" s="1">
        <v>28043.193263069501</v>
      </c>
      <c r="R338" s="1">
        <v>26531.5286086089</v>
      </c>
      <c r="S338" s="1">
        <v>35719.9765625</v>
      </c>
      <c r="T338" s="1">
        <v>29743.357123298902</v>
      </c>
      <c r="U338" s="1">
        <v>33549.582476076001</v>
      </c>
      <c r="V338" s="1">
        <v>27006.409743132801</v>
      </c>
      <c r="W338" s="1">
        <v>16782.248046875</v>
      </c>
      <c r="X338" s="1">
        <v>21471.70703125</v>
      </c>
      <c r="Y338" s="1">
        <v>35719.9765625</v>
      </c>
      <c r="Z338" s="1">
        <v>21483.578125</v>
      </c>
      <c r="AA338" s="1">
        <v>18221.064453125</v>
      </c>
      <c r="AB338" s="1">
        <v>17397.068359375</v>
      </c>
      <c r="AC338" s="1" t="s">
        <v>66</v>
      </c>
      <c r="AD338" s="1" t="s">
        <v>66</v>
      </c>
      <c r="AE338" s="1" t="s">
        <v>39</v>
      </c>
      <c r="AF338" s="1" t="s">
        <v>66</v>
      </c>
      <c r="AG338" s="1" t="s">
        <v>66</v>
      </c>
      <c r="AH338" s="1" t="s">
        <v>66</v>
      </c>
      <c r="AI338" s="1" t="s">
        <v>39</v>
      </c>
      <c r="AJ338" s="1">
        <v>1.206E-3</v>
      </c>
      <c r="AK338" s="1">
        <v>1.2710000000000001E-2</v>
      </c>
      <c r="AL338" s="1">
        <v>30</v>
      </c>
      <c r="AM338" s="1">
        <v>33.9</v>
      </c>
    </row>
    <row r="339" spans="1:39">
      <c r="A339" s="1" t="s">
        <v>1576</v>
      </c>
      <c r="B339" s="1" t="s">
        <v>1577</v>
      </c>
      <c r="C339" s="1">
        <v>1</v>
      </c>
      <c r="D339" s="1" t="s">
        <v>1578</v>
      </c>
      <c r="E339" s="1" t="s">
        <v>1579</v>
      </c>
      <c r="F339" s="1" t="s">
        <v>1580</v>
      </c>
      <c r="G339" s="1" t="s">
        <v>1581</v>
      </c>
      <c r="H339" s="1">
        <v>1</v>
      </c>
      <c r="I339" s="1">
        <v>2137.95712</v>
      </c>
      <c r="J339" s="1">
        <v>1.0169999999999999</v>
      </c>
      <c r="K339" s="1">
        <v>107.4</v>
      </c>
      <c r="L339" s="1">
        <v>126</v>
      </c>
      <c r="M339" s="1">
        <v>54</v>
      </c>
      <c r="N339" s="1">
        <v>87</v>
      </c>
      <c r="O339" s="1">
        <v>54.9</v>
      </c>
      <c r="P339" s="1">
        <v>170.7</v>
      </c>
      <c r="Q339" s="1">
        <v>11371.9400912123</v>
      </c>
      <c r="R339" s="1">
        <v>13346.1962316848</v>
      </c>
      <c r="S339" s="1">
        <v>5716.8717962097098</v>
      </c>
      <c r="T339" s="1">
        <v>9212.6421974405603</v>
      </c>
      <c r="U339" s="1">
        <v>5816.3929990611896</v>
      </c>
      <c r="V339" s="1">
        <v>18080.6270509194</v>
      </c>
      <c r="W339" s="1">
        <v>6805.4560546875</v>
      </c>
      <c r="X339" s="1">
        <v>10800.9462890625</v>
      </c>
      <c r="Y339" s="1" t="s">
        <v>46</v>
      </c>
      <c r="Z339" s="1">
        <v>6654.2763671875</v>
      </c>
      <c r="AA339" s="1" t="s">
        <v>46</v>
      </c>
      <c r="AB339" s="1">
        <v>11647.2314453125</v>
      </c>
      <c r="AC339" s="1" t="s">
        <v>66</v>
      </c>
      <c r="AD339" s="1" t="s">
        <v>66</v>
      </c>
      <c r="AE339" s="1" t="s">
        <v>59</v>
      </c>
      <c r="AF339" s="1" t="s">
        <v>66</v>
      </c>
      <c r="AG339" s="1" t="s">
        <v>59</v>
      </c>
      <c r="AH339" s="1" t="s">
        <v>39</v>
      </c>
      <c r="AI339" s="1" t="s">
        <v>39</v>
      </c>
      <c r="AJ339" s="1">
        <v>2.1599999999999999E-4</v>
      </c>
      <c r="AK339" s="1">
        <v>6.0789999999999999E-5</v>
      </c>
      <c r="AL339" s="1">
        <v>9</v>
      </c>
      <c r="AM339" s="1">
        <v>31.18</v>
      </c>
    </row>
    <row r="340" spans="1:39">
      <c r="A340" s="1" t="s">
        <v>1582</v>
      </c>
      <c r="B340" s="1" t="s">
        <v>1583</v>
      </c>
      <c r="C340" s="1">
        <v>6</v>
      </c>
      <c r="D340" s="1" t="s">
        <v>897</v>
      </c>
      <c r="E340" s="1" t="s">
        <v>1584</v>
      </c>
      <c r="F340" s="1" t="s">
        <v>1585</v>
      </c>
      <c r="G340" s="1" t="s">
        <v>900</v>
      </c>
      <c r="H340" s="1">
        <v>1</v>
      </c>
      <c r="I340" s="1">
        <v>1586.7606499999999</v>
      </c>
      <c r="J340" s="1">
        <v>1.0169999999999999</v>
      </c>
      <c r="K340" s="1">
        <v>98.2</v>
      </c>
      <c r="L340" s="1">
        <v>85.6</v>
      </c>
      <c r="M340" s="1">
        <v>111.3</v>
      </c>
      <c r="N340" s="1">
        <v>94.8</v>
      </c>
      <c r="O340" s="1">
        <v>110.4</v>
      </c>
      <c r="P340" s="1">
        <v>99.8</v>
      </c>
      <c r="Q340" s="1">
        <v>18165.2884847932</v>
      </c>
      <c r="R340" s="1">
        <v>15842.7149278585</v>
      </c>
      <c r="S340" s="1">
        <v>20593.15625</v>
      </c>
      <c r="T340" s="1">
        <v>17536.045359609499</v>
      </c>
      <c r="U340" s="1">
        <v>20433.173171320701</v>
      </c>
      <c r="V340" s="1">
        <v>18466.153575951099</v>
      </c>
      <c r="W340" s="1">
        <v>10870.88671875</v>
      </c>
      <c r="X340" s="1">
        <v>12821.3544921875</v>
      </c>
      <c r="Y340" s="1">
        <v>20593.15625</v>
      </c>
      <c r="Z340" s="1">
        <v>12666.2568359375</v>
      </c>
      <c r="AA340" s="1">
        <v>11097.4306640625</v>
      </c>
      <c r="AB340" s="1">
        <v>11895.5810546875</v>
      </c>
      <c r="AC340" s="1" t="s">
        <v>39</v>
      </c>
      <c r="AD340" s="1" t="s">
        <v>39</v>
      </c>
      <c r="AE340" s="1" t="s">
        <v>39</v>
      </c>
      <c r="AF340" s="1" t="s">
        <v>39</v>
      </c>
      <c r="AG340" s="1" t="s">
        <v>39</v>
      </c>
      <c r="AH340" s="1" t="s">
        <v>39</v>
      </c>
      <c r="AI340" s="1" t="s">
        <v>39</v>
      </c>
      <c r="AJ340" s="1">
        <v>2.1599999999999999E-4</v>
      </c>
      <c r="AK340" s="1">
        <v>3.5179999999999999E-5</v>
      </c>
      <c r="AL340" s="1">
        <v>27</v>
      </c>
      <c r="AM340" s="1">
        <v>44.95</v>
      </c>
    </row>
    <row r="341" spans="1:39">
      <c r="A341" s="1" t="s">
        <v>1586</v>
      </c>
      <c r="B341" s="1" t="s">
        <v>1587</v>
      </c>
      <c r="C341" s="1">
        <v>6</v>
      </c>
      <c r="D341" s="1" t="s">
        <v>1588</v>
      </c>
      <c r="E341" s="1" t="s">
        <v>1589</v>
      </c>
      <c r="F341" s="1" t="s">
        <v>1590</v>
      </c>
      <c r="G341" s="1" t="s">
        <v>1591</v>
      </c>
      <c r="H341" s="1">
        <v>1</v>
      </c>
      <c r="I341" s="1">
        <v>1623.75054</v>
      </c>
      <c r="J341" s="1">
        <v>1.016</v>
      </c>
      <c r="K341" s="1">
        <v>120</v>
      </c>
      <c r="L341" s="1">
        <v>101.7</v>
      </c>
      <c r="M341" s="1">
        <v>71.900000000000006</v>
      </c>
      <c r="N341" s="1">
        <v>100.2</v>
      </c>
      <c r="O341" s="1">
        <v>84.3</v>
      </c>
      <c r="P341" s="1">
        <v>121.9</v>
      </c>
      <c r="Q341" s="1">
        <v>51223.166164352602</v>
      </c>
      <c r="R341" s="1">
        <v>43423.818949259898</v>
      </c>
      <c r="S341" s="1">
        <v>30697.70703125</v>
      </c>
      <c r="T341" s="1">
        <v>42762.258656436898</v>
      </c>
      <c r="U341" s="1">
        <v>35967.427655957203</v>
      </c>
      <c r="V341" s="1">
        <v>52034.1562532444</v>
      </c>
      <c r="W341" s="1">
        <v>30654.13671875</v>
      </c>
      <c r="X341" s="1">
        <v>35142.47265625</v>
      </c>
      <c r="Y341" s="1">
        <v>30697.70703125</v>
      </c>
      <c r="Z341" s="1">
        <v>30887.109375</v>
      </c>
      <c r="AA341" s="1">
        <v>19534.216796875</v>
      </c>
      <c r="AB341" s="1">
        <v>33519.515625</v>
      </c>
      <c r="AC341" s="1" t="s">
        <v>39</v>
      </c>
      <c r="AD341" s="1" t="s">
        <v>39</v>
      </c>
      <c r="AE341" s="1" t="s">
        <v>39</v>
      </c>
      <c r="AF341" s="1" t="s">
        <v>39</v>
      </c>
      <c r="AG341" s="1" t="s">
        <v>39</v>
      </c>
      <c r="AH341" s="1" t="s">
        <v>39</v>
      </c>
      <c r="AI341" s="1" t="s">
        <v>39</v>
      </c>
      <c r="AJ341" s="1">
        <v>2.1599999999999999E-4</v>
      </c>
      <c r="AK341" s="1">
        <v>3.7129999999999999E-5</v>
      </c>
      <c r="AL341" s="1">
        <v>52</v>
      </c>
      <c r="AM341" s="1">
        <v>39.729999999999997</v>
      </c>
    </row>
    <row r="342" spans="1:39">
      <c r="A342" s="1" t="s">
        <v>1592</v>
      </c>
      <c r="B342" s="1" t="s">
        <v>149</v>
      </c>
      <c r="C342" s="1">
        <v>11</v>
      </c>
      <c r="D342" s="1" t="s">
        <v>1458</v>
      </c>
      <c r="E342" s="1" t="s">
        <v>1593</v>
      </c>
      <c r="F342" s="1" t="s">
        <v>1594</v>
      </c>
      <c r="G342" s="1" t="s">
        <v>1461</v>
      </c>
      <c r="H342" s="1">
        <v>1</v>
      </c>
      <c r="I342" s="1">
        <v>1412.6627100000001</v>
      </c>
      <c r="J342" s="1">
        <v>1.0149999999999999</v>
      </c>
      <c r="K342" s="1">
        <v>102.5</v>
      </c>
      <c r="L342" s="1">
        <v>97.9</v>
      </c>
      <c r="M342" s="1">
        <v>98.6</v>
      </c>
      <c r="N342" s="1">
        <v>100.1</v>
      </c>
      <c r="O342" s="1">
        <v>120.4</v>
      </c>
      <c r="P342" s="1">
        <v>80.599999999999994</v>
      </c>
      <c r="Q342" s="1">
        <v>144762.05177529101</v>
      </c>
      <c r="R342" s="1">
        <v>138216.38639910499</v>
      </c>
      <c r="S342" s="1">
        <v>139257.59375</v>
      </c>
      <c r="T342" s="1">
        <v>141316.54775069401</v>
      </c>
      <c r="U342" s="1">
        <v>169995.25828784099</v>
      </c>
      <c r="V342" s="1">
        <v>113804.713569739</v>
      </c>
      <c r="W342" s="1">
        <v>86631.8125</v>
      </c>
      <c r="X342" s="1">
        <v>111857.171875</v>
      </c>
      <c r="Y342" s="1">
        <v>139257.59375</v>
      </c>
      <c r="Z342" s="1">
        <v>102072.7109375</v>
      </c>
      <c r="AA342" s="1">
        <v>92325.875</v>
      </c>
      <c r="AB342" s="1">
        <v>73311.0546875</v>
      </c>
      <c r="AC342" s="1" t="s">
        <v>39</v>
      </c>
      <c r="AD342" s="1" t="s">
        <v>39</v>
      </c>
      <c r="AE342" s="1" t="s">
        <v>39</v>
      </c>
      <c r="AF342" s="1" t="s">
        <v>39</v>
      </c>
      <c r="AG342" s="1" t="s">
        <v>39</v>
      </c>
      <c r="AH342" s="1" t="s">
        <v>39</v>
      </c>
      <c r="AI342" s="1" t="s">
        <v>39</v>
      </c>
      <c r="AJ342" s="1">
        <v>2.1599999999999999E-4</v>
      </c>
      <c r="AK342" s="1">
        <v>6.8520000000000001E-5</v>
      </c>
      <c r="AL342" s="1">
        <v>39</v>
      </c>
      <c r="AM342" s="1">
        <v>36.409999999999997</v>
      </c>
    </row>
    <row r="343" spans="1:39">
      <c r="A343" s="1" t="s">
        <v>1595</v>
      </c>
      <c r="B343" s="1" t="s">
        <v>68</v>
      </c>
      <c r="C343" s="1">
        <v>2</v>
      </c>
      <c r="D343" s="1" t="s">
        <v>1596</v>
      </c>
      <c r="E343" s="1" t="s">
        <v>1597</v>
      </c>
      <c r="F343" s="1" t="s">
        <v>1598</v>
      </c>
      <c r="G343" s="1" t="s">
        <v>1599</v>
      </c>
      <c r="H343" s="1">
        <v>1</v>
      </c>
      <c r="I343" s="1">
        <v>991.50296000000003</v>
      </c>
      <c r="J343" s="1">
        <v>1.014</v>
      </c>
      <c r="K343" s="1">
        <v>122.8</v>
      </c>
      <c r="L343" s="1">
        <v>103.6</v>
      </c>
      <c r="M343" s="1">
        <v>74.099999999999994</v>
      </c>
      <c r="N343" s="1">
        <v>91.8</v>
      </c>
      <c r="O343" s="1">
        <v>124.6</v>
      </c>
      <c r="P343" s="1">
        <v>83</v>
      </c>
      <c r="Q343" s="1">
        <v>19264.733646296001</v>
      </c>
      <c r="R343" s="1">
        <v>16258.776841189099</v>
      </c>
      <c r="S343" s="1">
        <v>11629.3349609375</v>
      </c>
      <c r="T343" s="1">
        <v>14406.399488253701</v>
      </c>
      <c r="U343" s="1">
        <v>19543.524503143799</v>
      </c>
      <c r="V343" s="1">
        <v>13020.2954165871</v>
      </c>
      <c r="W343" s="1">
        <v>11528.841796875</v>
      </c>
      <c r="X343" s="1">
        <v>13158.0693359375</v>
      </c>
      <c r="Y343" s="1">
        <v>11629.3349609375</v>
      </c>
      <c r="Z343" s="1">
        <v>10405.71875</v>
      </c>
      <c r="AA343" s="1">
        <v>10614.2548828125</v>
      </c>
      <c r="AB343" s="1">
        <v>8387.4521484375</v>
      </c>
      <c r="AC343" s="1" t="s">
        <v>66</v>
      </c>
      <c r="AD343" s="1" t="s">
        <v>39</v>
      </c>
      <c r="AE343" s="1" t="s">
        <v>66</v>
      </c>
      <c r="AF343" s="1" t="s">
        <v>66</v>
      </c>
      <c r="AG343" s="1" t="s">
        <v>39</v>
      </c>
      <c r="AH343" s="1" t="s">
        <v>66</v>
      </c>
      <c r="AI343" s="1" t="s">
        <v>39</v>
      </c>
      <c r="AJ343" s="1">
        <v>2.993E-3</v>
      </c>
      <c r="AK343" s="1">
        <v>3.5439999999999999E-2</v>
      </c>
      <c r="AL343" s="1">
        <v>10</v>
      </c>
      <c r="AM343" s="1">
        <v>25.09</v>
      </c>
    </row>
    <row r="344" spans="1:39">
      <c r="A344" s="1" t="s">
        <v>1600</v>
      </c>
      <c r="B344" s="1" t="s">
        <v>1601</v>
      </c>
      <c r="C344" s="1">
        <v>8</v>
      </c>
      <c r="D344" s="1" t="s">
        <v>1602</v>
      </c>
      <c r="E344" s="1" t="s">
        <v>1603</v>
      </c>
      <c r="F344" s="1" t="s">
        <v>1604</v>
      </c>
      <c r="G344" s="1" t="s">
        <v>1605</v>
      </c>
      <c r="H344" s="1">
        <v>1</v>
      </c>
      <c r="I344" s="1">
        <v>1195.57845</v>
      </c>
      <c r="J344" s="1">
        <v>1.0129999999999999</v>
      </c>
      <c r="K344" s="1">
        <v>104.4</v>
      </c>
      <c r="L344" s="1">
        <v>95.7</v>
      </c>
      <c r="M344" s="1">
        <v>84</v>
      </c>
      <c r="N344" s="1">
        <v>97</v>
      </c>
      <c r="O344" s="1">
        <v>83.9</v>
      </c>
      <c r="P344" s="1">
        <v>135</v>
      </c>
      <c r="Q344" s="1">
        <v>52050.898669295901</v>
      </c>
      <c r="R344" s="1">
        <v>47701.815240170901</v>
      </c>
      <c r="S344" s="1">
        <v>41869.474609375</v>
      </c>
      <c r="T344" s="1">
        <v>48331.734450464501</v>
      </c>
      <c r="U344" s="1">
        <v>41826.888630587098</v>
      </c>
      <c r="V344" s="1">
        <v>67271.875750294494</v>
      </c>
      <c r="W344" s="1">
        <v>31149.4873046875</v>
      </c>
      <c r="X344" s="1">
        <v>38604.61328125</v>
      </c>
      <c r="Y344" s="1">
        <v>41869.474609375</v>
      </c>
      <c r="Z344" s="1">
        <v>34909.9326171875</v>
      </c>
      <c r="AA344" s="1">
        <v>22716.5400390625</v>
      </c>
      <c r="AB344" s="1">
        <v>43335.39453125</v>
      </c>
      <c r="AC344" s="1" t="s">
        <v>39</v>
      </c>
      <c r="AD344" s="1" t="s">
        <v>39</v>
      </c>
      <c r="AE344" s="1" t="s">
        <v>39</v>
      </c>
      <c r="AF344" s="1" t="s">
        <v>39</v>
      </c>
      <c r="AG344" s="1" t="s">
        <v>39</v>
      </c>
      <c r="AH344" s="1" t="s">
        <v>39</v>
      </c>
      <c r="AI344" s="1" t="s">
        <v>39</v>
      </c>
      <c r="AJ344" s="1">
        <v>4.0840000000000001E-4</v>
      </c>
      <c r="AK344" s="1">
        <v>3.209E-3</v>
      </c>
      <c r="AL344" s="1">
        <v>19</v>
      </c>
      <c r="AM344" s="1">
        <v>37.11</v>
      </c>
    </row>
    <row r="345" spans="1:39">
      <c r="A345" s="1" t="s">
        <v>1606</v>
      </c>
      <c r="B345" s="1" t="s">
        <v>93</v>
      </c>
      <c r="C345" s="1">
        <v>9</v>
      </c>
      <c r="D345" s="1" t="s">
        <v>397</v>
      </c>
      <c r="E345" s="1" t="s">
        <v>1607</v>
      </c>
      <c r="F345" s="1" t="s">
        <v>1608</v>
      </c>
      <c r="G345" s="1" t="s">
        <v>400</v>
      </c>
      <c r="H345" s="1">
        <v>1</v>
      </c>
      <c r="I345" s="1">
        <v>1196.5768599999999</v>
      </c>
      <c r="J345" s="1">
        <v>1.0129999999999999</v>
      </c>
      <c r="K345" s="1">
        <v>101.8</v>
      </c>
      <c r="L345" s="1">
        <v>65</v>
      </c>
      <c r="M345" s="1">
        <v>124.8</v>
      </c>
      <c r="N345" s="1">
        <v>98.7</v>
      </c>
      <c r="O345" s="1">
        <v>126.4</v>
      </c>
      <c r="P345" s="1">
        <v>83.4</v>
      </c>
      <c r="Q345" s="1">
        <v>72865.675614969601</v>
      </c>
      <c r="R345" s="1">
        <v>46520.784216592998</v>
      </c>
      <c r="S345" s="1">
        <v>89336.234375</v>
      </c>
      <c r="T345" s="1">
        <v>70626.771787770704</v>
      </c>
      <c r="U345" s="1">
        <v>90472.557816938803</v>
      </c>
      <c r="V345" s="1">
        <v>59685.497191362098</v>
      </c>
      <c r="W345" s="1">
        <v>43605.94140625</v>
      </c>
      <c r="X345" s="1">
        <v>37648.81640625</v>
      </c>
      <c r="Y345" s="1">
        <v>89336.234375</v>
      </c>
      <c r="Z345" s="1">
        <v>51013.6015625</v>
      </c>
      <c r="AA345" s="1">
        <v>49136.41796875</v>
      </c>
      <c r="AB345" s="1">
        <v>38448.37890625</v>
      </c>
      <c r="AC345" s="1" t="s">
        <v>39</v>
      </c>
      <c r="AD345" s="1" t="s">
        <v>39</v>
      </c>
      <c r="AE345" s="1" t="s">
        <v>39</v>
      </c>
      <c r="AF345" s="1" t="s">
        <v>39</v>
      </c>
      <c r="AG345" s="1" t="s">
        <v>39</v>
      </c>
      <c r="AH345" s="1" t="s">
        <v>39</v>
      </c>
      <c r="AI345" s="1" t="s">
        <v>39</v>
      </c>
      <c r="AJ345" s="1">
        <v>2.1599999999999999E-4</v>
      </c>
      <c r="AK345" s="1">
        <v>9.7930000000000001E-4</v>
      </c>
      <c r="AL345" s="1">
        <v>13</v>
      </c>
      <c r="AM345" s="1">
        <v>35.799999999999997</v>
      </c>
    </row>
    <row r="346" spans="1:39">
      <c r="A346" s="1" t="s">
        <v>1310</v>
      </c>
      <c r="B346" s="1" t="s">
        <v>1609</v>
      </c>
      <c r="C346" s="1">
        <v>3</v>
      </c>
      <c r="D346" s="1" t="s">
        <v>842</v>
      </c>
      <c r="E346" s="1" t="s">
        <v>1311</v>
      </c>
      <c r="F346" s="1" t="s">
        <v>1312</v>
      </c>
      <c r="G346" s="1" t="s">
        <v>845</v>
      </c>
      <c r="H346" s="1">
        <v>1</v>
      </c>
      <c r="I346" s="1">
        <v>2688.3670099999999</v>
      </c>
      <c r="J346" s="1">
        <v>1.0109999999999999</v>
      </c>
      <c r="K346" s="1">
        <v>128.6</v>
      </c>
      <c r="L346" s="1">
        <v>106.7</v>
      </c>
      <c r="M346" s="1">
        <v>60.2</v>
      </c>
      <c r="N346" s="1">
        <v>113.8</v>
      </c>
      <c r="O346" s="1">
        <v>82.9</v>
      </c>
      <c r="P346" s="1">
        <v>107.8</v>
      </c>
      <c r="Q346" s="1">
        <v>15735.825804341601</v>
      </c>
      <c r="R346" s="1">
        <v>13061.0517453632</v>
      </c>
      <c r="S346" s="1">
        <v>7374.0888671875</v>
      </c>
      <c r="T346" s="1">
        <v>13928.902201749501</v>
      </c>
      <c r="U346" s="1">
        <v>10143.3365581328</v>
      </c>
      <c r="V346" s="1">
        <v>13200.280561531899</v>
      </c>
      <c r="W346" s="1">
        <v>9416.9921875</v>
      </c>
      <c r="X346" s="1">
        <v>10570.181640625</v>
      </c>
      <c r="Y346" s="1">
        <v>7374.0888671875</v>
      </c>
      <c r="Z346" s="1">
        <v>10060.8232421875</v>
      </c>
      <c r="AA346" s="1">
        <v>5508.9326171875</v>
      </c>
      <c r="AB346" s="1">
        <v>8503.3955078125</v>
      </c>
      <c r="AC346" s="1" t="s">
        <v>39</v>
      </c>
      <c r="AD346" s="1" t="s">
        <v>66</v>
      </c>
      <c r="AE346" s="1" t="s">
        <v>39</v>
      </c>
      <c r="AF346" s="1" t="s">
        <v>39</v>
      </c>
      <c r="AG346" s="1" t="s">
        <v>66</v>
      </c>
      <c r="AH346" s="1" t="s">
        <v>66</v>
      </c>
      <c r="AI346" s="1" t="s">
        <v>39</v>
      </c>
      <c r="AJ346" s="1">
        <v>2.1599999999999999E-4</v>
      </c>
      <c r="AK346" s="1">
        <v>2.4710000000000001E-3</v>
      </c>
      <c r="AL346" s="1">
        <v>25</v>
      </c>
      <c r="AM346" s="1">
        <v>35.369999999999997</v>
      </c>
    </row>
    <row r="347" spans="1:39">
      <c r="A347" s="1" t="s">
        <v>1610</v>
      </c>
      <c r="B347" s="1" t="s">
        <v>149</v>
      </c>
      <c r="C347" s="1">
        <v>6</v>
      </c>
      <c r="D347" s="1" t="s">
        <v>1611</v>
      </c>
      <c r="E347" s="1" t="s">
        <v>1612</v>
      </c>
      <c r="F347" s="1" t="s">
        <v>1613</v>
      </c>
      <c r="G347" s="1" t="s">
        <v>1614</v>
      </c>
      <c r="H347" s="1">
        <v>1</v>
      </c>
      <c r="I347" s="1">
        <v>1564.74242</v>
      </c>
      <c r="J347" s="1">
        <v>1.01</v>
      </c>
      <c r="K347" s="1">
        <v>90.8</v>
      </c>
      <c r="L347" s="1">
        <v>111.7</v>
      </c>
      <c r="M347" s="1">
        <v>99.5</v>
      </c>
      <c r="N347" s="1">
        <v>100.5</v>
      </c>
      <c r="O347" s="1">
        <v>94.2</v>
      </c>
      <c r="P347" s="1">
        <v>103.2</v>
      </c>
      <c r="Q347" s="1">
        <v>32244.885578483201</v>
      </c>
      <c r="R347" s="1">
        <v>39637.348555994598</v>
      </c>
      <c r="S347" s="1">
        <v>35331.59765625</v>
      </c>
      <c r="T347" s="1">
        <v>35690.515906946697</v>
      </c>
      <c r="U347" s="1">
        <v>33432.076755329101</v>
      </c>
      <c r="V347" s="1">
        <v>36636.653437652603</v>
      </c>
      <c r="W347" s="1">
        <v>19296.720703125</v>
      </c>
      <c r="X347" s="1">
        <v>32078.119140625</v>
      </c>
      <c r="Y347" s="1">
        <v>35331.59765625</v>
      </c>
      <c r="Z347" s="1">
        <v>25779.201171875</v>
      </c>
      <c r="AA347" s="1">
        <v>18157.24609375</v>
      </c>
      <c r="AB347" s="1">
        <v>23600.70703125</v>
      </c>
      <c r="AC347" s="1" t="s">
        <v>39</v>
      </c>
      <c r="AD347" s="1" t="s">
        <v>39</v>
      </c>
      <c r="AE347" s="1" t="s">
        <v>39</v>
      </c>
      <c r="AF347" s="1" t="s">
        <v>39</v>
      </c>
      <c r="AG347" s="1" t="s">
        <v>39</v>
      </c>
      <c r="AH347" s="1" t="s">
        <v>39</v>
      </c>
      <c r="AI347" s="1" t="s">
        <v>39</v>
      </c>
      <c r="AJ347" s="1">
        <v>2.1599999999999999E-4</v>
      </c>
      <c r="AK347" s="1">
        <v>6.5990000000000005E-4</v>
      </c>
      <c r="AL347" s="1">
        <v>16</v>
      </c>
      <c r="AM347" s="1">
        <v>28.55</v>
      </c>
    </row>
    <row r="348" spans="1:39">
      <c r="A348" s="1" t="s">
        <v>1615</v>
      </c>
      <c r="B348" s="1" t="s">
        <v>413</v>
      </c>
      <c r="C348" s="1">
        <v>5</v>
      </c>
      <c r="D348" s="1" t="s">
        <v>1616</v>
      </c>
      <c r="E348" s="1" t="s">
        <v>1617</v>
      </c>
      <c r="F348" s="1" t="s">
        <v>1618</v>
      </c>
      <c r="G348" s="1" t="s">
        <v>1619</v>
      </c>
      <c r="H348" s="1">
        <v>1</v>
      </c>
      <c r="I348" s="1">
        <v>2120.0957199999998</v>
      </c>
      <c r="J348" s="1">
        <v>1.008</v>
      </c>
      <c r="K348" s="1">
        <v>77.7</v>
      </c>
      <c r="L348" s="1">
        <v>75.5</v>
      </c>
      <c r="M348" s="1">
        <v>139.6</v>
      </c>
      <c r="N348" s="1">
        <v>129.6</v>
      </c>
      <c r="O348" s="1">
        <v>101.5</v>
      </c>
      <c r="P348" s="1">
        <v>76.099999999999994</v>
      </c>
      <c r="Q348" s="1">
        <v>17404.386324140101</v>
      </c>
      <c r="R348" s="1">
        <v>16915.165564525501</v>
      </c>
      <c r="S348" s="1">
        <v>31265.743652343801</v>
      </c>
      <c r="T348" s="1">
        <v>29039.4950292145</v>
      </c>
      <c r="U348" s="1">
        <v>22734.742529659201</v>
      </c>
      <c r="V348" s="1">
        <v>17054.8135979695</v>
      </c>
      <c r="W348" s="1">
        <v>10415.5302734375</v>
      </c>
      <c r="X348" s="1">
        <v>13689.2783203125</v>
      </c>
      <c r="Y348" s="1">
        <v>31265.743652343801</v>
      </c>
      <c r="Z348" s="1">
        <v>20975.1796875</v>
      </c>
      <c r="AA348" s="1">
        <v>12347.4326171875</v>
      </c>
      <c r="AB348" s="1">
        <v>10986.419921875</v>
      </c>
      <c r="AC348" s="1" t="s">
        <v>39</v>
      </c>
      <c r="AD348" s="1" t="s">
        <v>39</v>
      </c>
      <c r="AE348" s="1" t="s">
        <v>39</v>
      </c>
      <c r="AF348" s="1" t="s">
        <v>39</v>
      </c>
      <c r="AG348" s="1" t="s">
        <v>66</v>
      </c>
      <c r="AH348" s="1" t="s">
        <v>66</v>
      </c>
      <c r="AI348" s="1" t="s">
        <v>39</v>
      </c>
      <c r="AJ348" s="1">
        <v>2.1599999999999999E-4</v>
      </c>
      <c r="AK348" s="1">
        <v>5.5689999999999997E-5</v>
      </c>
      <c r="AL348" s="1">
        <v>23</v>
      </c>
      <c r="AM348" s="1">
        <v>41.78</v>
      </c>
    </row>
    <row r="349" spans="1:39">
      <c r="A349" s="1" t="s">
        <v>1620</v>
      </c>
      <c r="B349" s="1" t="s">
        <v>234</v>
      </c>
      <c r="C349" s="1">
        <v>9</v>
      </c>
      <c r="D349" s="1" t="s">
        <v>1621</v>
      </c>
      <c r="E349" s="1" t="s">
        <v>1622</v>
      </c>
      <c r="F349" s="1" t="s">
        <v>1623</v>
      </c>
      <c r="G349" s="1" t="s">
        <v>1624</v>
      </c>
      <c r="H349" s="1">
        <v>1</v>
      </c>
      <c r="I349" s="1">
        <v>1098.5975900000001</v>
      </c>
      <c r="J349" s="1">
        <v>1.008</v>
      </c>
      <c r="K349" s="1">
        <v>109</v>
      </c>
      <c r="L349" s="1">
        <v>104.3</v>
      </c>
      <c r="M349" s="1">
        <v>88.1</v>
      </c>
      <c r="N349" s="1">
        <v>109.9</v>
      </c>
      <c r="O349" s="1">
        <v>97.2</v>
      </c>
      <c r="P349" s="1">
        <v>91.6</v>
      </c>
      <c r="Q349" s="1">
        <v>73197.598244017296</v>
      </c>
      <c r="R349" s="1">
        <v>70042.475408511295</v>
      </c>
      <c r="S349" s="1">
        <v>59163.61328125</v>
      </c>
      <c r="T349" s="1">
        <v>73796.3144446324</v>
      </c>
      <c r="U349" s="1">
        <v>65310.280155920103</v>
      </c>
      <c r="V349" s="1">
        <v>61512.8362227057</v>
      </c>
      <c r="W349" s="1">
        <v>43804.578125</v>
      </c>
      <c r="X349" s="1">
        <v>56684.69140625</v>
      </c>
      <c r="Y349" s="1">
        <v>59163.61328125</v>
      </c>
      <c r="Z349" s="1">
        <v>53302.95703125</v>
      </c>
      <c r="AA349" s="1">
        <v>35470.5703125</v>
      </c>
      <c r="AB349" s="1">
        <v>39625.51953125</v>
      </c>
      <c r="AC349" s="1" t="s">
        <v>66</v>
      </c>
      <c r="AD349" s="1" t="s">
        <v>39</v>
      </c>
      <c r="AE349" s="1" t="s">
        <v>39</v>
      </c>
      <c r="AF349" s="1" t="s">
        <v>39</v>
      </c>
      <c r="AG349" s="1" t="s">
        <v>39</v>
      </c>
      <c r="AH349" s="1" t="s">
        <v>39</v>
      </c>
      <c r="AI349" s="1" t="s">
        <v>39</v>
      </c>
      <c r="AJ349" s="1">
        <v>5.3050000000000005E-4</v>
      </c>
      <c r="AK349" s="1">
        <v>5.3280000000000003E-3</v>
      </c>
      <c r="AL349" s="1">
        <v>25</v>
      </c>
      <c r="AM349" s="1">
        <v>26.99</v>
      </c>
    </row>
    <row r="350" spans="1:39">
      <c r="A350" s="1" t="s">
        <v>1625</v>
      </c>
      <c r="B350" s="1" t="s">
        <v>68</v>
      </c>
      <c r="C350" s="1">
        <v>2</v>
      </c>
      <c r="D350" s="1" t="s">
        <v>1626</v>
      </c>
      <c r="E350" s="1" t="s">
        <v>1627</v>
      </c>
      <c r="F350" s="1" t="s">
        <v>1628</v>
      </c>
      <c r="G350" s="1" t="s">
        <v>1629</v>
      </c>
      <c r="H350" s="1">
        <v>1</v>
      </c>
      <c r="I350" s="1">
        <v>2390.29727</v>
      </c>
      <c r="J350" s="1">
        <v>1.0069999999999999</v>
      </c>
      <c r="K350" s="1">
        <v>71.2</v>
      </c>
      <c r="L350" s="1">
        <v>90.3</v>
      </c>
      <c r="M350" s="1">
        <v>150.6</v>
      </c>
      <c r="N350" s="1">
        <v>113</v>
      </c>
      <c r="O350" s="1">
        <v>103.1</v>
      </c>
      <c r="P350" s="1">
        <v>71.7</v>
      </c>
      <c r="Q350" s="1">
        <v>4299.7095980849199</v>
      </c>
      <c r="R350" s="1">
        <v>5452.02100463857</v>
      </c>
      <c r="S350" s="1">
        <v>9089.5751953125</v>
      </c>
      <c r="T350" s="1">
        <v>6823.3045768338998</v>
      </c>
      <c r="U350" s="1">
        <v>6223.6738611868604</v>
      </c>
      <c r="V350" s="1">
        <v>4329.4066368354097</v>
      </c>
      <c r="W350" s="1" t="s">
        <v>46</v>
      </c>
      <c r="X350" s="1" t="s">
        <v>46</v>
      </c>
      <c r="Y350" s="1">
        <v>9089.5751953125</v>
      </c>
      <c r="Z350" s="1" t="s">
        <v>46</v>
      </c>
      <c r="AA350" s="1" t="s">
        <v>46</v>
      </c>
      <c r="AB350" s="1" t="s">
        <v>46</v>
      </c>
      <c r="AC350" s="1" t="s">
        <v>39</v>
      </c>
      <c r="AD350" s="1" t="s">
        <v>59</v>
      </c>
      <c r="AE350" s="1" t="s">
        <v>39</v>
      </c>
      <c r="AF350" s="1" t="s">
        <v>59</v>
      </c>
      <c r="AG350" s="1" t="s">
        <v>59</v>
      </c>
      <c r="AH350" s="1" t="s">
        <v>59</v>
      </c>
      <c r="AI350" s="1" t="s">
        <v>39</v>
      </c>
      <c r="AJ350" s="1">
        <v>2.1599999999999999E-4</v>
      </c>
      <c r="AK350" s="1">
        <v>1.9120000000000001E-3</v>
      </c>
      <c r="AL350" s="1">
        <v>16</v>
      </c>
      <c r="AM350" s="1">
        <v>39.81</v>
      </c>
    </row>
    <row r="351" spans="1:39">
      <c r="A351" s="1" t="s">
        <v>1630</v>
      </c>
      <c r="B351" s="1" t="s">
        <v>1631</v>
      </c>
      <c r="C351" s="1">
        <v>6</v>
      </c>
      <c r="D351" s="1" t="s">
        <v>1632</v>
      </c>
      <c r="E351" s="1" t="s">
        <v>1633</v>
      </c>
      <c r="F351" s="1" t="s">
        <v>1634</v>
      </c>
      <c r="G351" s="1" t="s">
        <v>1635</v>
      </c>
      <c r="H351" s="1">
        <v>1</v>
      </c>
      <c r="I351" s="1">
        <v>2908.5019200000002</v>
      </c>
      <c r="J351" s="1">
        <v>1.0049999999999999</v>
      </c>
      <c r="K351" s="1">
        <v>78.400000000000006</v>
      </c>
      <c r="L351" s="1">
        <v>113.1</v>
      </c>
      <c r="M351" s="1">
        <v>110.8</v>
      </c>
      <c r="N351" s="1">
        <v>62.9</v>
      </c>
      <c r="O351" s="1">
        <v>111.3</v>
      </c>
      <c r="P351" s="1">
        <v>123.6</v>
      </c>
      <c r="Q351" s="1">
        <v>22872.206388525199</v>
      </c>
      <c r="R351" s="1">
        <v>32995.861496871403</v>
      </c>
      <c r="S351" s="1">
        <v>32302.4375</v>
      </c>
      <c r="T351" s="1">
        <v>18338.499523661001</v>
      </c>
      <c r="U351" s="1">
        <v>32447.804964756098</v>
      </c>
      <c r="V351" s="1">
        <v>36039.421595407002</v>
      </c>
      <c r="W351" s="1">
        <v>13687.7080078125</v>
      </c>
      <c r="X351" s="1">
        <v>26703.228515625</v>
      </c>
      <c r="Y351" s="1">
        <v>32302.4375</v>
      </c>
      <c r="Z351" s="1">
        <v>13245.8681640625</v>
      </c>
      <c r="AA351" s="1">
        <v>17622.6796875</v>
      </c>
      <c r="AB351" s="1">
        <v>23215.98046875</v>
      </c>
      <c r="AC351" s="1" t="s">
        <v>39</v>
      </c>
      <c r="AD351" s="1" t="s">
        <v>39</v>
      </c>
      <c r="AE351" s="1" t="s">
        <v>39</v>
      </c>
      <c r="AF351" s="1" t="s">
        <v>39</v>
      </c>
      <c r="AG351" s="1" t="s">
        <v>39</v>
      </c>
      <c r="AH351" s="1" t="s">
        <v>39</v>
      </c>
      <c r="AI351" s="1" t="s">
        <v>39</v>
      </c>
      <c r="AJ351" s="1">
        <v>2.1599999999999999E-4</v>
      </c>
      <c r="AK351" s="1">
        <v>7.6390000000000006E-5</v>
      </c>
      <c r="AL351" s="1">
        <v>38</v>
      </c>
      <c r="AM351" s="1">
        <v>48.43</v>
      </c>
    </row>
    <row r="352" spans="1:39">
      <c r="A352" s="1" t="s">
        <v>1636</v>
      </c>
      <c r="B352" s="1" t="s">
        <v>121</v>
      </c>
      <c r="C352" s="1">
        <v>11</v>
      </c>
      <c r="D352" s="1" t="s">
        <v>1637</v>
      </c>
      <c r="E352" s="1" t="s">
        <v>1638</v>
      </c>
      <c r="F352" s="1" t="s">
        <v>1639</v>
      </c>
      <c r="G352" s="1" t="s">
        <v>1640</v>
      </c>
      <c r="H352" s="1">
        <v>1</v>
      </c>
      <c r="I352" s="1">
        <v>1574.83592</v>
      </c>
      <c r="J352" s="1">
        <v>1.004</v>
      </c>
      <c r="K352" s="1">
        <v>99.7</v>
      </c>
      <c r="L352" s="1">
        <v>92.2</v>
      </c>
      <c r="M352" s="1">
        <v>108.7</v>
      </c>
      <c r="N352" s="1">
        <v>102.8</v>
      </c>
      <c r="O352" s="1">
        <v>109.1</v>
      </c>
      <c r="P352" s="1">
        <v>87.4</v>
      </c>
      <c r="Q352" s="1">
        <v>335517.34896618902</v>
      </c>
      <c r="R352" s="1">
        <v>310202.04299575899</v>
      </c>
      <c r="S352" s="1">
        <v>365678.0625</v>
      </c>
      <c r="T352" s="1">
        <v>345838.60279391601</v>
      </c>
      <c r="U352" s="1">
        <v>367002.38282990898</v>
      </c>
      <c r="V352" s="1">
        <v>293943.02007277397</v>
      </c>
      <c r="W352" s="1">
        <v>200787.953125</v>
      </c>
      <c r="X352" s="1">
        <v>251043.484375</v>
      </c>
      <c r="Y352" s="1">
        <v>365678.0625</v>
      </c>
      <c r="Z352" s="1">
        <v>249798.65625</v>
      </c>
      <c r="AA352" s="1">
        <v>199322.125</v>
      </c>
      <c r="AB352" s="1">
        <v>189353.078125</v>
      </c>
      <c r="AC352" s="1" t="s">
        <v>39</v>
      </c>
      <c r="AD352" s="1" t="s">
        <v>39</v>
      </c>
      <c r="AE352" s="1" t="s">
        <v>39</v>
      </c>
      <c r="AF352" s="1" t="s">
        <v>39</v>
      </c>
      <c r="AG352" s="1" t="s">
        <v>39</v>
      </c>
      <c r="AH352" s="1" t="s">
        <v>39</v>
      </c>
      <c r="AI352" s="1" t="s">
        <v>39</v>
      </c>
      <c r="AJ352" s="1">
        <v>2.1599999999999999E-4</v>
      </c>
      <c r="AK352" s="1">
        <v>2.2280000000000002E-9</v>
      </c>
      <c r="AL352" s="1">
        <v>77</v>
      </c>
      <c r="AM352" s="1">
        <v>36.049999999999997</v>
      </c>
    </row>
    <row r="353" spans="1:39">
      <c r="A353" s="1" t="s">
        <v>1641</v>
      </c>
      <c r="B353" s="1" t="s">
        <v>54</v>
      </c>
      <c r="C353" s="1">
        <v>4</v>
      </c>
      <c r="D353" s="1" t="s">
        <v>1642</v>
      </c>
      <c r="E353" s="1" t="s">
        <v>1643</v>
      </c>
      <c r="F353" s="1" t="s">
        <v>1644</v>
      </c>
      <c r="G353" s="1" t="s">
        <v>1645</v>
      </c>
      <c r="H353" s="1">
        <v>1</v>
      </c>
      <c r="I353" s="1">
        <v>1511.72326</v>
      </c>
      <c r="J353" s="1">
        <v>1.0029999999999999</v>
      </c>
      <c r="K353" s="1">
        <v>88.7</v>
      </c>
      <c r="L353" s="1">
        <v>101.4</v>
      </c>
      <c r="M353" s="1">
        <v>97.4</v>
      </c>
      <c r="N353" s="1">
        <v>76.099999999999994</v>
      </c>
      <c r="O353" s="1">
        <v>97.7</v>
      </c>
      <c r="P353" s="1">
        <v>138.6</v>
      </c>
      <c r="Q353" s="1">
        <v>22526.347852356499</v>
      </c>
      <c r="R353" s="1">
        <v>25739.978529247001</v>
      </c>
      <c r="S353" s="1">
        <v>24732.353515625</v>
      </c>
      <c r="T353" s="1">
        <v>19331.477772564998</v>
      </c>
      <c r="U353" s="1">
        <v>24809.052048066998</v>
      </c>
      <c r="V353" s="1">
        <v>35182.691941636796</v>
      </c>
      <c r="W353" s="1">
        <v>13480.7314453125</v>
      </c>
      <c r="X353" s="1">
        <v>20831.11328125</v>
      </c>
      <c r="Y353" s="1">
        <v>24732.353515625</v>
      </c>
      <c r="Z353" s="1">
        <v>13963.0947265625</v>
      </c>
      <c r="AA353" s="1">
        <v>13474.0078125</v>
      </c>
      <c r="AB353" s="1">
        <v>22664.08984375</v>
      </c>
      <c r="AC353" s="1" t="s">
        <v>66</v>
      </c>
      <c r="AD353" s="1" t="s">
        <v>66</v>
      </c>
      <c r="AE353" s="1" t="s">
        <v>39</v>
      </c>
      <c r="AF353" s="1" t="s">
        <v>39</v>
      </c>
      <c r="AG353" s="1" t="s">
        <v>39</v>
      </c>
      <c r="AH353" s="1" t="s">
        <v>39</v>
      </c>
      <c r="AI353" s="1" t="s">
        <v>39</v>
      </c>
      <c r="AJ353" s="1">
        <v>2.1599999999999999E-4</v>
      </c>
      <c r="AK353" s="1">
        <v>1.652E-4</v>
      </c>
      <c r="AL353" s="1">
        <v>30</v>
      </c>
      <c r="AM353" s="1">
        <v>32.53</v>
      </c>
    </row>
    <row r="354" spans="1:39">
      <c r="A354" s="1" t="s">
        <v>1646</v>
      </c>
      <c r="B354" s="1" t="s">
        <v>1647</v>
      </c>
      <c r="C354" s="1">
        <v>1</v>
      </c>
      <c r="D354" s="1" t="s">
        <v>1648</v>
      </c>
      <c r="E354" s="1" t="s">
        <v>1649</v>
      </c>
      <c r="F354" s="1" t="s">
        <v>1650</v>
      </c>
      <c r="G354" s="1" t="s">
        <v>1651</v>
      </c>
      <c r="H354" s="1">
        <v>1</v>
      </c>
      <c r="I354" s="1">
        <v>1911.9415300000001</v>
      </c>
      <c r="J354" s="1">
        <v>1.002</v>
      </c>
      <c r="K354" s="1">
        <v>93.1</v>
      </c>
      <c r="L354" s="1">
        <v>129</v>
      </c>
      <c r="M354" s="1">
        <v>79.5</v>
      </c>
      <c r="N354" s="1">
        <v>82.6</v>
      </c>
      <c r="O354" s="1">
        <v>129.30000000000001</v>
      </c>
      <c r="P354" s="1">
        <v>86.5</v>
      </c>
      <c r="Q354" s="1">
        <v>5047.1572014732201</v>
      </c>
      <c r="R354" s="1">
        <v>6993.4625200226901</v>
      </c>
      <c r="S354" s="1">
        <v>4310.6064453125</v>
      </c>
      <c r="T354" s="1">
        <v>4481.5697307894798</v>
      </c>
      <c r="U354" s="1">
        <v>7009.8964146414801</v>
      </c>
      <c r="V354" s="1">
        <v>4693.0872140391803</v>
      </c>
      <c r="W354" s="1">
        <v>3020.43505859375</v>
      </c>
      <c r="X354" s="1" t="s">
        <v>46</v>
      </c>
      <c r="Y354" s="1">
        <v>4310.6064453125</v>
      </c>
      <c r="Z354" s="1" t="s">
        <v>46</v>
      </c>
      <c r="AA354" s="1" t="s">
        <v>46</v>
      </c>
      <c r="AB354" s="1" t="s">
        <v>46</v>
      </c>
      <c r="AC354" s="1" t="s">
        <v>66</v>
      </c>
      <c r="AD354" s="1" t="s">
        <v>59</v>
      </c>
      <c r="AE354" s="1" t="s">
        <v>39</v>
      </c>
      <c r="AF354" s="1" t="s">
        <v>59</v>
      </c>
      <c r="AG354" s="1" t="s">
        <v>59</v>
      </c>
      <c r="AH354" s="1" t="s">
        <v>59</v>
      </c>
      <c r="AI354" s="1" t="s">
        <v>39</v>
      </c>
      <c r="AJ354" s="1">
        <v>4.0840000000000001E-4</v>
      </c>
      <c r="AK354" s="1">
        <v>3.4789999999999999E-3</v>
      </c>
      <c r="AL354" s="1">
        <v>12</v>
      </c>
      <c r="AM354" s="1">
        <v>51.73</v>
      </c>
    </row>
    <row r="355" spans="1:39">
      <c r="A355" s="1" t="s">
        <v>1652</v>
      </c>
      <c r="B355" s="1" t="s">
        <v>266</v>
      </c>
      <c r="C355" s="1">
        <v>12</v>
      </c>
      <c r="D355" s="1" t="s">
        <v>1653</v>
      </c>
      <c r="E355" s="1" t="s">
        <v>1654</v>
      </c>
      <c r="F355" s="1" t="s">
        <v>1655</v>
      </c>
      <c r="G355" s="1" t="s">
        <v>1656</v>
      </c>
      <c r="H355" s="1">
        <v>1</v>
      </c>
      <c r="I355" s="1">
        <v>1907.9207799999999</v>
      </c>
      <c r="J355" s="1">
        <v>1.002</v>
      </c>
      <c r="K355" s="1">
        <v>115</v>
      </c>
      <c r="L355" s="1">
        <v>106.4</v>
      </c>
      <c r="M355" s="1">
        <v>87.7</v>
      </c>
      <c r="N355" s="1">
        <v>108.1</v>
      </c>
      <c r="O355" s="1">
        <v>67.5</v>
      </c>
      <c r="P355" s="1">
        <v>115.3</v>
      </c>
      <c r="Q355" s="1">
        <v>74756.593813472995</v>
      </c>
      <c r="R355" s="1">
        <v>69158.1187949835</v>
      </c>
      <c r="S355" s="1">
        <v>56979.9375</v>
      </c>
      <c r="T355" s="1">
        <v>70256.173387802904</v>
      </c>
      <c r="U355" s="1">
        <v>43862.057146252497</v>
      </c>
      <c r="V355" s="1">
        <v>74896.035332611005</v>
      </c>
      <c r="W355" s="1">
        <v>44737.5478515625</v>
      </c>
      <c r="X355" s="1">
        <v>55968.990234375</v>
      </c>
      <c r="Y355" s="1">
        <v>56979.9375</v>
      </c>
      <c r="Z355" s="1">
        <v>50745.9189453125</v>
      </c>
      <c r="AA355" s="1">
        <v>23821.857421875</v>
      </c>
      <c r="AB355" s="1">
        <v>48246.748046875</v>
      </c>
      <c r="AC355" s="1" t="s">
        <v>39</v>
      </c>
      <c r="AD355" s="1" t="s">
        <v>39</v>
      </c>
      <c r="AE355" s="1" t="s">
        <v>39</v>
      </c>
      <c r="AF355" s="1" t="s">
        <v>39</v>
      </c>
      <c r="AG355" s="1" t="s">
        <v>39</v>
      </c>
      <c r="AH355" s="1" t="s">
        <v>39</v>
      </c>
      <c r="AI355" s="1" t="s">
        <v>39</v>
      </c>
      <c r="AJ355" s="1">
        <v>2.1599999999999999E-4</v>
      </c>
      <c r="AK355" s="1">
        <v>3.5569999999999999E-7</v>
      </c>
      <c r="AL355" s="1">
        <v>76</v>
      </c>
      <c r="AM355" s="1">
        <v>40.76</v>
      </c>
    </row>
    <row r="356" spans="1:39">
      <c r="A356" s="1" t="s">
        <v>1657</v>
      </c>
      <c r="B356" s="1" t="s">
        <v>1185</v>
      </c>
      <c r="C356" s="1">
        <v>5</v>
      </c>
      <c r="D356" s="1" t="s">
        <v>387</v>
      </c>
      <c r="E356" s="1" t="s">
        <v>1658</v>
      </c>
      <c r="F356" s="1" t="s">
        <v>1659</v>
      </c>
      <c r="G356" s="1" t="s">
        <v>390</v>
      </c>
      <c r="H356" s="1">
        <v>1</v>
      </c>
      <c r="I356" s="1">
        <v>1875.99719</v>
      </c>
      <c r="J356" s="1">
        <v>1.0009999999999999</v>
      </c>
      <c r="K356" s="1">
        <v>92.9</v>
      </c>
      <c r="L356" s="1">
        <v>103.2</v>
      </c>
      <c r="M356" s="1">
        <v>129.1</v>
      </c>
      <c r="N356" s="1">
        <v>106.2</v>
      </c>
      <c r="O356" s="1">
        <v>129.19999999999999</v>
      </c>
      <c r="P356" s="1">
        <v>39.4</v>
      </c>
      <c r="Q356" s="1">
        <v>16186.603444533001</v>
      </c>
      <c r="R356" s="1">
        <v>17977.910189522201</v>
      </c>
      <c r="S356" s="1">
        <v>22490.1650390625</v>
      </c>
      <c r="T356" s="1">
        <v>18510.159874548499</v>
      </c>
      <c r="U356" s="1">
        <v>22511.114848196801</v>
      </c>
      <c r="V356" s="1">
        <v>6864.0006203436496</v>
      </c>
      <c r="W356" s="1">
        <v>9686.7568359375</v>
      </c>
      <c r="X356" s="1">
        <v>14549.347167968799</v>
      </c>
      <c r="Y356" s="1">
        <v>22490.1650390625</v>
      </c>
      <c r="Z356" s="1">
        <v>13369.8581542969</v>
      </c>
      <c r="AA356" s="1">
        <v>12225.978515625</v>
      </c>
      <c r="AB356" s="1" t="s">
        <v>46</v>
      </c>
      <c r="AC356" s="1" t="s">
        <v>66</v>
      </c>
      <c r="AD356" s="1" t="s">
        <v>39</v>
      </c>
      <c r="AE356" s="1" t="s">
        <v>39</v>
      </c>
      <c r="AF356" s="1" t="s">
        <v>39</v>
      </c>
      <c r="AG356" s="1" t="s">
        <v>66</v>
      </c>
      <c r="AH356" s="1" t="s">
        <v>59</v>
      </c>
      <c r="AI356" s="1" t="s">
        <v>39</v>
      </c>
      <c r="AJ356" s="1">
        <v>5.3050000000000005E-4</v>
      </c>
      <c r="AK356" s="1">
        <v>4.81E-3</v>
      </c>
      <c r="AL356" s="1">
        <v>7</v>
      </c>
      <c r="AM356" s="1">
        <v>53.21</v>
      </c>
    </row>
    <row r="357" spans="1:39">
      <c r="A357" s="1" t="s">
        <v>1660</v>
      </c>
      <c r="B357" s="1" t="s">
        <v>93</v>
      </c>
      <c r="C357" s="1">
        <v>4</v>
      </c>
      <c r="D357" s="1" t="s">
        <v>1661</v>
      </c>
      <c r="E357" s="1" t="s">
        <v>1662</v>
      </c>
      <c r="F357" s="1" t="s">
        <v>1663</v>
      </c>
      <c r="G357" s="1" t="s">
        <v>1664</v>
      </c>
      <c r="H357" s="1">
        <v>0</v>
      </c>
      <c r="I357" s="1">
        <v>980.57097999999996</v>
      </c>
      <c r="J357" s="1">
        <v>1.0009999999999999</v>
      </c>
      <c r="K357" s="1">
        <v>112.4</v>
      </c>
      <c r="L357" s="1">
        <v>89.4</v>
      </c>
      <c r="M357" s="1">
        <v>97</v>
      </c>
      <c r="N357" s="1">
        <v>112.5</v>
      </c>
      <c r="O357" s="1">
        <v>83.6</v>
      </c>
      <c r="P357" s="1">
        <v>105</v>
      </c>
      <c r="Q357" s="1">
        <v>38750.477072083602</v>
      </c>
      <c r="R357" s="1">
        <v>30811.511111393898</v>
      </c>
      <c r="S357" s="1">
        <v>33439.84765625</v>
      </c>
      <c r="T357" s="1">
        <v>38771.625579079497</v>
      </c>
      <c r="U357" s="1">
        <v>28804.525258689198</v>
      </c>
      <c r="V357" s="1">
        <v>36200.966471976601</v>
      </c>
      <c r="W357" s="1">
        <v>23189.9453125</v>
      </c>
      <c r="X357" s="1">
        <v>24935.455078125</v>
      </c>
      <c r="Y357" s="1">
        <v>33439.84765625</v>
      </c>
      <c r="Z357" s="1">
        <v>28004.681640625</v>
      </c>
      <c r="AA357" s="1">
        <v>15643.9833984375</v>
      </c>
      <c r="AB357" s="1">
        <v>23320.044921875</v>
      </c>
      <c r="AC357" s="1" t="s">
        <v>39</v>
      </c>
      <c r="AD357" s="1" t="s">
        <v>39</v>
      </c>
      <c r="AE357" s="1" t="s">
        <v>39</v>
      </c>
      <c r="AF357" s="1" t="s">
        <v>66</v>
      </c>
      <c r="AG357" s="1" t="s">
        <v>39</v>
      </c>
      <c r="AH357" s="1" t="s">
        <v>66</v>
      </c>
      <c r="AI357" s="1" t="s">
        <v>39</v>
      </c>
      <c r="AJ357" s="1">
        <v>1.0139999999999999E-3</v>
      </c>
      <c r="AK357" s="1">
        <v>9.3849999999999992E-3</v>
      </c>
      <c r="AL357" s="1">
        <v>9</v>
      </c>
      <c r="AM357" s="1">
        <v>33.18</v>
      </c>
    </row>
    <row r="358" spans="1:39">
      <c r="A358" s="1" t="s">
        <v>1665</v>
      </c>
      <c r="B358" s="1" t="s">
        <v>234</v>
      </c>
      <c r="C358" s="1">
        <v>5</v>
      </c>
      <c r="D358" s="1" t="s">
        <v>1666</v>
      </c>
      <c r="E358" s="1" t="s">
        <v>1667</v>
      </c>
      <c r="F358" s="1" t="s">
        <v>1668</v>
      </c>
      <c r="G358" s="1" t="s">
        <v>1669</v>
      </c>
      <c r="H358" s="1">
        <v>1</v>
      </c>
      <c r="I358" s="1">
        <v>2227.17911</v>
      </c>
      <c r="J358" s="1">
        <v>1</v>
      </c>
      <c r="K358" s="1">
        <v>109.8</v>
      </c>
      <c r="L358" s="1">
        <v>109.1</v>
      </c>
      <c r="M358" s="1">
        <v>111.2</v>
      </c>
      <c r="N358" s="1">
        <v>123</v>
      </c>
      <c r="O358" s="1">
        <v>109.8</v>
      </c>
      <c r="P358" s="1">
        <v>37.1</v>
      </c>
      <c r="Q358" s="1">
        <v>16493.2015603941</v>
      </c>
      <c r="R358" s="1">
        <v>16389.297267161201</v>
      </c>
      <c r="S358" s="1">
        <v>16708.236328125</v>
      </c>
      <c r="T358" s="1">
        <v>18480.519857792598</v>
      </c>
      <c r="U358" s="1">
        <v>16501.327465432201</v>
      </c>
      <c r="V358" s="1">
        <v>5568.4118172706903</v>
      </c>
      <c r="W358" s="1">
        <v>9870.23828125</v>
      </c>
      <c r="X358" s="1">
        <v>13263.6982421875</v>
      </c>
      <c r="Y358" s="1">
        <v>16708.236328125</v>
      </c>
      <c r="Z358" s="1">
        <v>13348.44921875</v>
      </c>
      <c r="AA358" s="1">
        <v>8962.01171875</v>
      </c>
      <c r="AB358" s="1" t="s">
        <v>46</v>
      </c>
      <c r="AC358" s="1" t="s">
        <v>39</v>
      </c>
      <c r="AD358" s="1" t="s">
        <v>39</v>
      </c>
      <c r="AE358" s="1" t="s">
        <v>39</v>
      </c>
      <c r="AF358" s="1" t="s">
        <v>39</v>
      </c>
      <c r="AG358" s="1" t="s">
        <v>66</v>
      </c>
      <c r="AH358" s="1" t="s">
        <v>39</v>
      </c>
      <c r="AI358" s="1" t="s">
        <v>39</v>
      </c>
      <c r="AJ358" s="1">
        <v>2.1599999999999999E-4</v>
      </c>
      <c r="AK358" s="1">
        <v>1.1479999999999999E-3</v>
      </c>
      <c r="AL358" s="1">
        <v>8</v>
      </c>
      <c r="AM358" s="1">
        <v>43.73</v>
      </c>
    </row>
    <row r="359" spans="1:39">
      <c r="A359" s="1" t="s">
        <v>1670</v>
      </c>
      <c r="B359" s="1" t="s">
        <v>61</v>
      </c>
      <c r="C359" s="1">
        <v>6</v>
      </c>
      <c r="D359" s="1" t="s">
        <v>1671</v>
      </c>
      <c r="E359" s="1" t="s">
        <v>1672</v>
      </c>
      <c r="F359" s="1" t="s">
        <v>1673</v>
      </c>
      <c r="G359" s="1" t="s">
        <v>1674</v>
      </c>
      <c r="H359" s="1">
        <v>1</v>
      </c>
      <c r="I359" s="1">
        <v>1742.8126199999999</v>
      </c>
      <c r="J359" s="1">
        <v>1</v>
      </c>
      <c r="K359" s="1">
        <v>95.1</v>
      </c>
      <c r="L359" s="1">
        <v>92.8</v>
      </c>
      <c r="M359" s="1">
        <v>119.1</v>
      </c>
      <c r="N359" s="1">
        <v>95.2</v>
      </c>
      <c r="O359" s="1">
        <v>93.5</v>
      </c>
      <c r="P359" s="1">
        <v>104.3</v>
      </c>
      <c r="Q359" s="1">
        <v>10538.754795444</v>
      </c>
      <c r="R359" s="1">
        <v>10280.3430547223</v>
      </c>
      <c r="S359" s="1">
        <v>13194.998046875</v>
      </c>
      <c r="T359" s="1">
        <v>10541.265725322401</v>
      </c>
      <c r="U359" s="1">
        <v>10356.990188593199</v>
      </c>
      <c r="V359" s="1">
        <v>11553.8605131239</v>
      </c>
      <c r="W359" s="1">
        <v>6306.84228515625</v>
      </c>
      <c r="X359" s="1">
        <v>8319.78125</v>
      </c>
      <c r="Y359" s="1">
        <v>13194.998046875</v>
      </c>
      <c r="Z359" s="1">
        <v>7613.93896484375</v>
      </c>
      <c r="AA359" s="1">
        <v>5624.9697265625</v>
      </c>
      <c r="AB359" s="1">
        <v>7442.7998046875</v>
      </c>
      <c r="AC359" s="1" t="s">
        <v>39</v>
      </c>
      <c r="AD359" s="1" t="s">
        <v>39</v>
      </c>
      <c r="AE359" s="1" t="s">
        <v>39</v>
      </c>
      <c r="AF359" s="1" t="s">
        <v>39</v>
      </c>
      <c r="AG359" s="1" t="s">
        <v>39</v>
      </c>
      <c r="AH359" s="1" t="s">
        <v>39</v>
      </c>
      <c r="AI359" s="1" t="s">
        <v>39</v>
      </c>
      <c r="AJ359" s="1">
        <v>2.1599999999999999E-4</v>
      </c>
      <c r="AK359" s="1">
        <v>2.0809999999999999E-4</v>
      </c>
      <c r="AL359" s="1">
        <v>10</v>
      </c>
      <c r="AM359" s="1">
        <v>28.53</v>
      </c>
    </row>
    <row r="360" spans="1:39">
      <c r="A360" s="1" t="s">
        <v>1675</v>
      </c>
      <c r="B360" s="1" t="s">
        <v>93</v>
      </c>
      <c r="C360" s="1">
        <v>12</v>
      </c>
      <c r="D360" s="1" t="s">
        <v>256</v>
      </c>
      <c r="E360" s="1" t="s">
        <v>1676</v>
      </c>
      <c r="F360" s="1" t="s">
        <v>258</v>
      </c>
      <c r="G360" s="1" t="s">
        <v>259</v>
      </c>
      <c r="H360" s="1">
        <v>0</v>
      </c>
      <c r="I360" s="1">
        <v>1520.8869</v>
      </c>
      <c r="J360" s="1">
        <v>1</v>
      </c>
      <c r="K360" s="1">
        <v>113.2</v>
      </c>
      <c r="L360" s="1">
        <v>91.3</v>
      </c>
      <c r="M360" s="1">
        <v>96.7</v>
      </c>
      <c r="N360" s="1">
        <v>123.9</v>
      </c>
      <c r="O360" s="1">
        <v>96.7</v>
      </c>
      <c r="P360" s="1">
        <v>78.099999999999994</v>
      </c>
      <c r="Q360" s="1">
        <v>229533.25443580601</v>
      </c>
      <c r="R360" s="1">
        <v>185111.74169726801</v>
      </c>
      <c r="S360" s="1">
        <v>196093.703125</v>
      </c>
      <c r="T360" s="1">
        <v>251186.06221729799</v>
      </c>
      <c r="U360" s="1">
        <v>196064.18743410401</v>
      </c>
      <c r="V360" s="1">
        <v>158230.77043494201</v>
      </c>
      <c r="W360" s="1">
        <v>137362.53125</v>
      </c>
      <c r="X360" s="1">
        <v>149809.125</v>
      </c>
      <c r="Y360" s="1">
        <v>196093.703125</v>
      </c>
      <c r="Z360" s="1">
        <v>181431.28125</v>
      </c>
      <c r="AA360" s="1">
        <v>106484.1328125</v>
      </c>
      <c r="AB360" s="1">
        <v>101929.5625</v>
      </c>
      <c r="AC360" s="1" t="s">
        <v>39</v>
      </c>
      <c r="AD360" s="1" t="s">
        <v>39</v>
      </c>
      <c r="AE360" s="1" t="s">
        <v>39</v>
      </c>
      <c r="AF360" s="1" t="s">
        <v>39</v>
      </c>
      <c r="AG360" s="1" t="s">
        <v>39</v>
      </c>
      <c r="AH360" s="1" t="s">
        <v>39</v>
      </c>
      <c r="AI360" s="1" t="s">
        <v>39</v>
      </c>
      <c r="AJ360" s="1">
        <v>2.1599999999999999E-4</v>
      </c>
      <c r="AK360" s="1">
        <v>1.0979999999999999E-6</v>
      </c>
      <c r="AL360" s="1">
        <v>60</v>
      </c>
      <c r="AM360" s="1">
        <v>47.67</v>
      </c>
    </row>
    <row r="361" spans="1:39">
      <c r="A361" s="1" t="s">
        <v>1677</v>
      </c>
      <c r="B361" s="1" t="s">
        <v>68</v>
      </c>
      <c r="C361" s="1">
        <v>14</v>
      </c>
      <c r="D361" s="1" t="s">
        <v>1678</v>
      </c>
      <c r="E361" s="1" t="s">
        <v>1679</v>
      </c>
      <c r="F361" s="1" t="s">
        <v>1680</v>
      </c>
      <c r="G361" s="1" t="s">
        <v>1681</v>
      </c>
      <c r="H361" s="1">
        <v>0</v>
      </c>
      <c r="I361" s="1">
        <v>2491.3853600000002</v>
      </c>
      <c r="J361" s="1">
        <v>0.999</v>
      </c>
      <c r="K361" s="1">
        <v>87.8</v>
      </c>
      <c r="L361" s="1">
        <v>94.9</v>
      </c>
      <c r="M361" s="1">
        <v>116.8</v>
      </c>
      <c r="N361" s="1">
        <v>116.6</v>
      </c>
      <c r="O361" s="1">
        <v>85.4</v>
      </c>
      <c r="P361" s="1">
        <v>98.5</v>
      </c>
      <c r="Q361" s="1">
        <v>178189.756445796</v>
      </c>
      <c r="R361" s="1">
        <v>192567.32704661501</v>
      </c>
      <c r="S361" s="1">
        <v>237050.40625</v>
      </c>
      <c r="T361" s="1">
        <v>236706.50758077999</v>
      </c>
      <c r="U361" s="1">
        <v>173212.67460588299</v>
      </c>
      <c r="V361" s="1">
        <v>199882.40978943001</v>
      </c>
      <c r="W361" s="1">
        <v>106636.3828125</v>
      </c>
      <c r="X361" s="1">
        <v>155842.857421875</v>
      </c>
      <c r="Y361" s="1">
        <v>237050.40625</v>
      </c>
      <c r="Z361" s="1">
        <v>170972.72265625</v>
      </c>
      <c r="AA361" s="1">
        <v>94073.28125</v>
      </c>
      <c r="AB361" s="1">
        <v>128760.837890625</v>
      </c>
      <c r="AC361" s="1" t="s">
        <v>39</v>
      </c>
      <c r="AD361" s="1" t="s">
        <v>39</v>
      </c>
      <c r="AE361" s="1" t="s">
        <v>39</v>
      </c>
      <c r="AF361" s="1" t="s">
        <v>39</v>
      </c>
      <c r="AG361" s="1" t="s">
        <v>39</v>
      </c>
      <c r="AH361" s="1" t="s">
        <v>39</v>
      </c>
      <c r="AI361" s="1" t="s">
        <v>39</v>
      </c>
      <c r="AJ361" s="1">
        <v>2.1599999999999999E-4</v>
      </c>
      <c r="AK361" s="1">
        <v>3.4860000000000002E-5</v>
      </c>
      <c r="AL361" s="1">
        <v>15</v>
      </c>
      <c r="AM361" s="1">
        <v>34.450000000000003</v>
      </c>
    </row>
    <row r="362" spans="1:39">
      <c r="A362" s="1" t="s">
        <v>1682</v>
      </c>
      <c r="B362" s="1" t="s">
        <v>272</v>
      </c>
      <c r="C362" s="1">
        <v>2</v>
      </c>
      <c r="D362" s="1" t="s">
        <v>1683</v>
      </c>
      <c r="E362" s="1" t="s">
        <v>1684</v>
      </c>
      <c r="F362" s="1" t="s">
        <v>1685</v>
      </c>
      <c r="G362" s="1" t="s">
        <v>1686</v>
      </c>
      <c r="H362" s="1">
        <v>1</v>
      </c>
      <c r="I362" s="1">
        <v>1262.61978</v>
      </c>
      <c r="J362" s="1">
        <v>0.998</v>
      </c>
      <c r="K362" s="1">
        <v>85.2</v>
      </c>
      <c r="L362" s="1">
        <v>102</v>
      </c>
      <c r="M362" s="1">
        <v>111.7</v>
      </c>
      <c r="N362" s="1">
        <v>101.8</v>
      </c>
      <c r="O362" s="1">
        <v>92.5</v>
      </c>
      <c r="P362" s="1">
        <v>106.7</v>
      </c>
      <c r="Q362" s="1">
        <v>10891.517643443</v>
      </c>
      <c r="R362" s="1">
        <v>13035.52904345</v>
      </c>
      <c r="S362" s="1">
        <v>14265.9501953125</v>
      </c>
      <c r="T362" s="1">
        <v>13012.202269449501</v>
      </c>
      <c r="U362" s="1">
        <v>11818.2138337664</v>
      </c>
      <c r="V362" s="1">
        <v>13634.912411556001</v>
      </c>
      <c r="W362" s="1">
        <v>6517.95068359375</v>
      </c>
      <c r="X362" s="1">
        <v>10549.5263671875</v>
      </c>
      <c r="Y362" s="1">
        <v>14265.9501953125</v>
      </c>
      <c r="Z362" s="1">
        <v>9398.6923828125</v>
      </c>
      <c r="AA362" s="1">
        <v>6418.57275390625</v>
      </c>
      <c r="AB362" s="1">
        <v>8783.3779296875</v>
      </c>
      <c r="AC362" s="1" t="s">
        <v>66</v>
      </c>
      <c r="AD362" s="1" t="s">
        <v>66</v>
      </c>
      <c r="AE362" s="1" t="s">
        <v>66</v>
      </c>
      <c r="AF362" s="1" t="s">
        <v>39</v>
      </c>
      <c r="AG362" s="1" t="s">
        <v>66</v>
      </c>
      <c r="AH362" s="1" t="s">
        <v>39</v>
      </c>
      <c r="AI362" s="1" t="s">
        <v>39</v>
      </c>
      <c r="AJ362" s="1">
        <v>2.1599999999999999E-4</v>
      </c>
      <c r="AK362" s="1">
        <v>2.5630000000000002E-3</v>
      </c>
      <c r="AL362" s="1">
        <v>16</v>
      </c>
      <c r="AM362" s="1">
        <v>35.14</v>
      </c>
    </row>
    <row r="363" spans="1:39">
      <c r="A363" s="1" t="s">
        <v>1687</v>
      </c>
      <c r="B363" s="1" t="s">
        <v>188</v>
      </c>
      <c r="C363" s="1">
        <v>6</v>
      </c>
      <c r="D363" s="1" t="s">
        <v>1688</v>
      </c>
      <c r="E363" s="1" t="s">
        <v>1689</v>
      </c>
      <c r="F363" s="1" t="s">
        <v>1690</v>
      </c>
      <c r="G363" s="1" t="s">
        <v>1691</v>
      </c>
      <c r="H363" s="1">
        <v>1</v>
      </c>
      <c r="I363" s="1">
        <v>1506.73694</v>
      </c>
      <c r="J363" s="1">
        <v>0.998</v>
      </c>
      <c r="K363" s="1">
        <v>105.8</v>
      </c>
      <c r="L363" s="1">
        <v>93.1</v>
      </c>
      <c r="M363" s="1">
        <v>86.1</v>
      </c>
      <c r="N363" s="1">
        <v>92.9</v>
      </c>
      <c r="O363" s="1">
        <v>141.19999999999999</v>
      </c>
      <c r="P363" s="1">
        <v>80.900000000000006</v>
      </c>
      <c r="Q363" s="1">
        <v>16828.531469777699</v>
      </c>
      <c r="R363" s="1">
        <v>14808.4536188898</v>
      </c>
      <c r="S363" s="1">
        <v>13695.8759765625</v>
      </c>
      <c r="T363" s="1">
        <v>14781.4122365449</v>
      </c>
      <c r="U363" s="1">
        <v>22458.2669424819</v>
      </c>
      <c r="V363" s="1">
        <v>12875.7536681082</v>
      </c>
      <c r="W363" s="1">
        <v>10070.9140625</v>
      </c>
      <c r="X363" s="1">
        <v>11984.3369140625</v>
      </c>
      <c r="Y363" s="1">
        <v>13695.8759765625</v>
      </c>
      <c r="Z363" s="1">
        <v>10676.58984375</v>
      </c>
      <c r="AA363" s="1">
        <v>12197.2763671875</v>
      </c>
      <c r="AB363" s="1">
        <v>8294.3408203125</v>
      </c>
      <c r="AC363" s="1" t="s">
        <v>39</v>
      </c>
      <c r="AD363" s="1" t="s">
        <v>39</v>
      </c>
      <c r="AE363" s="1" t="s">
        <v>39</v>
      </c>
      <c r="AF363" s="1" t="s">
        <v>39</v>
      </c>
      <c r="AG363" s="1" t="s">
        <v>39</v>
      </c>
      <c r="AH363" s="1" t="s">
        <v>39</v>
      </c>
      <c r="AI363" s="1" t="s">
        <v>39</v>
      </c>
      <c r="AJ363" s="1">
        <v>2.1599999999999999E-4</v>
      </c>
      <c r="AK363" s="1">
        <v>2.7359999999999999E-5</v>
      </c>
      <c r="AL363" s="1">
        <v>41</v>
      </c>
      <c r="AM363" s="1">
        <v>38.46</v>
      </c>
    </row>
    <row r="364" spans="1:39">
      <c r="A364" s="1" t="s">
        <v>1692</v>
      </c>
      <c r="B364" s="1" t="s">
        <v>121</v>
      </c>
      <c r="C364" s="1">
        <v>1</v>
      </c>
      <c r="D364" s="1" t="s">
        <v>762</v>
      </c>
      <c r="E364" s="1" t="s">
        <v>1693</v>
      </c>
      <c r="F364" s="1" t="s">
        <v>1694</v>
      </c>
      <c r="G364" s="1" t="s">
        <v>765</v>
      </c>
      <c r="H364" s="1">
        <v>1</v>
      </c>
      <c r="I364" s="1">
        <v>1498.8046200000001</v>
      </c>
      <c r="J364" s="1">
        <v>0.998</v>
      </c>
      <c r="K364" s="1">
        <v>78</v>
      </c>
      <c r="L364" s="1">
        <v>98.5</v>
      </c>
      <c r="M364" s="1">
        <v>128.80000000000001</v>
      </c>
      <c r="N364" s="1">
        <v>90.9</v>
      </c>
      <c r="O364" s="1">
        <v>105.4</v>
      </c>
      <c r="P364" s="1">
        <v>98.3</v>
      </c>
      <c r="Q364" s="1">
        <v>5130.0440279787499</v>
      </c>
      <c r="R364" s="1">
        <v>6474.8757395043303</v>
      </c>
      <c r="S364" s="1">
        <v>8467.1611328125</v>
      </c>
      <c r="T364" s="1">
        <v>5976.0947355063699</v>
      </c>
      <c r="U364" s="1">
        <v>6927.1502220941502</v>
      </c>
      <c r="V364" s="1">
        <v>6461.9663674818603</v>
      </c>
      <c r="W364" s="1">
        <v>3070.0380859375</v>
      </c>
      <c r="X364" s="1">
        <v>5240.0537109375</v>
      </c>
      <c r="Y364" s="1">
        <v>8467.1611328125</v>
      </c>
      <c r="Z364" s="1">
        <v>4316.5234375</v>
      </c>
      <c r="AA364" s="1" t="s">
        <v>46</v>
      </c>
      <c r="AB364" s="1">
        <v>4162.6884765625</v>
      </c>
      <c r="AC364" s="1" t="s">
        <v>66</v>
      </c>
      <c r="AD364" s="1" t="s">
        <v>66</v>
      </c>
      <c r="AE364" s="1" t="s">
        <v>39</v>
      </c>
      <c r="AF364" s="1" t="s">
        <v>66</v>
      </c>
      <c r="AG364" s="1" t="s">
        <v>59</v>
      </c>
      <c r="AH364" s="1" t="s">
        <v>66</v>
      </c>
      <c r="AI364" s="1" t="s">
        <v>39</v>
      </c>
      <c r="AJ364" s="1">
        <v>2.1599999999999999E-4</v>
      </c>
      <c r="AK364" s="1">
        <v>6.5099999999999999E-4</v>
      </c>
      <c r="AL364" s="1">
        <v>13</v>
      </c>
      <c r="AM364" s="1">
        <v>31.13</v>
      </c>
    </row>
    <row r="365" spans="1:39">
      <c r="A365" s="1" t="s">
        <v>1695</v>
      </c>
      <c r="B365" s="1" t="s">
        <v>93</v>
      </c>
      <c r="C365" s="1">
        <v>7</v>
      </c>
      <c r="D365" s="1" t="s">
        <v>1696</v>
      </c>
      <c r="E365" s="1" t="s">
        <v>1697</v>
      </c>
      <c r="F365" s="1" t="s">
        <v>1698</v>
      </c>
      <c r="G365" s="1" t="s">
        <v>1699</v>
      </c>
      <c r="H365" s="1">
        <v>1</v>
      </c>
      <c r="I365" s="1">
        <v>1484.8406199999999</v>
      </c>
      <c r="J365" s="1">
        <v>0.998</v>
      </c>
      <c r="K365" s="1">
        <v>84.6</v>
      </c>
      <c r="L365" s="1">
        <v>113.1</v>
      </c>
      <c r="M365" s="1">
        <v>98.3</v>
      </c>
      <c r="N365" s="1">
        <v>94</v>
      </c>
      <c r="O365" s="1">
        <v>112</v>
      </c>
      <c r="P365" s="1">
        <v>98.1</v>
      </c>
      <c r="Q365" s="1">
        <v>73764.597106816902</v>
      </c>
      <c r="R365" s="1">
        <v>98608.010471967005</v>
      </c>
      <c r="S365" s="1">
        <v>85715.2109375</v>
      </c>
      <c r="T365" s="1">
        <v>81947.751361179398</v>
      </c>
      <c r="U365" s="1">
        <v>97693.9865142005</v>
      </c>
      <c r="V365" s="1">
        <v>85520.404143197593</v>
      </c>
      <c r="W365" s="1">
        <v>44143.89453125</v>
      </c>
      <c r="X365" s="1">
        <v>79802.5</v>
      </c>
      <c r="Y365" s="1">
        <v>85715.2109375</v>
      </c>
      <c r="Z365" s="1">
        <v>59190.7265625</v>
      </c>
      <c r="AA365" s="1">
        <v>53058.4375</v>
      </c>
      <c r="AB365" s="1">
        <v>55090.78515625</v>
      </c>
      <c r="AC365" s="1" t="s">
        <v>39</v>
      </c>
      <c r="AD365" s="1" t="s">
        <v>39</v>
      </c>
      <c r="AE365" s="1" t="s">
        <v>39</v>
      </c>
      <c r="AF365" s="1" t="s">
        <v>39</v>
      </c>
      <c r="AG365" s="1" t="s">
        <v>39</v>
      </c>
      <c r="AH365" s="1" t="s">
        <v>39</v>
      </c>
      <c r="AI365" s="1" t="s">
        <v>39</v>
      </c>
      <c r="AJ365" s="1">
        <v>2.1599999999999999E-4</v>
      </c>
      <c r="AK365" s="1">
        <v>3.4199999999999998E-5</v>
      </c>
      <c r="AL365" s="1">
        <v>23</v>
      </c>
      <c r="AM365" s="1">
        <v>44.86</v>
      </c>
    </row>
    <row r="366" spans="1:39">
      <c r="A366" s="1" t="s">
        <v>1700</v>
      </c>
      <c r="B366" s="1" t="s">
        <v>435</v>
      </c>
      <c r="C366" s="1">
        <v>6</v>
      </c>
      <c r="D366" s="1" t="s">
        <v>1701</v>
      </c>
      <c r="E366" s="1" t="s">
        <v>1702</v>
      </c>
      <c r="F366" s="1" t="s">
        <v>1703</v>
      </c>
      <c r="G366" s="1" t="s">
        <v>1704</v>
      </c>
      <c r="H366" s="1">
        <v>1</v>
      </c>
      <c r="I366" s="1">
        <v>1294.6684600000001</v>
      </c>
      <c r="J366" s="1">
        <v>0.998</v>
      </c>
      <c r="K366" s="1">
        <v>92.5</v>
      </c>
      <c r="L366" s="1">
        <v>102.4</v>
      </c>
      <c r="M366" s="1">
        <v>86.1</v>
      </c>
      <c r="N366" s="1">
        <v>71</v>
      </c>
      <c r="O366" s="1">
        <v>155.6</v>
      </c>
      <c r="P366" s="1">
        <v>92.3</v>
      </c>
      <c r="Q366" s="1">
        <v>9520.4397855034094</v>
      </c>
      <c r="R366" s="1">
        <v>10537.282367079701</v>
      </c>
      <c r="S366" s="1">
        <v>8853.837890625</v>
      </c>
      <c r="T366" s="1">
        <v>7307.5899558350702</v>
      </c>
      <c r="U366" s="1">
        <v>16013.7245758382</v>
      </c>
      <c r="V366" s="1">
        <v>9497.9873731135594</v>
      </c>
      <c r="W366" s="1">
        <v>5697.43896484375</v>
      </c>
      <c r="X366" s="1">
        <v>8527.7197265625</v>
      </c>
      <c r="Y366" s="1">
        <v>8853.837890625</v>
      </c>
      <c r="Z366" s="1">
        <v>5278.26025390625</v>
      </c>
      <c r="AA366" s="1">
        <v>8697.1904296875</v>
      </c>
      <c r="AB366" s="1">
        <v>6118.44140625</v>
      </c>
      <c r="AC366" s="1" t="s">
        <v>39</v>
      </c>
      <c r="AD366" s="1" t="s">
        <v>39</v>
      </c>
      <c r="AE366" s="1" t="s">
        <v>39</v>
      </c>
      <c r="AF366" s="1" t="s">
        <v>39</v>
      </c>
      <c r="AG366" s="1" t="s">
        <v>39</v>
      </c>
      <c r="AH366" s="1" t="s">
        <v>39</v>
      </c>
      <c r="AI366" s="1" t="s">
        <v>39</v>
      </c>
      <c r="AJ366" s="1">
        <v>2.1599999999999999E-4</v>
      </c>
      <c r="AK366" s="1">
        <v>9.6529999999999999E-4</v>
      </c>
      <c r="AL366" s="1">
        <v>8</v>
      </c>
      <c r="AM366" s="1">
        <v>19.66</v>
      </c>
    </row>
    <row r="367" spans="1:39">
      <c r="A367" s="1" t="s">
        <v>1705</v>
      </c>
      <c r="B367" s="1" t="s">
        <v>121</v>
      </c>
      <c r="C367" s="1">
        <v>10</v>
      </c>
      <c r="D367" s="1" t="s">
        <v>1706</v>
      </c>
      <c r="E367" s="1" t="s">
        <v>1707</v>
      </c>
      <c r="F367" s="1" t="s">
        <v>1708</v>
      </c>
      <c r="G367" s="1" t="s">
        <v>1709</v>
      </c>
      <c r="H367" s="1">
        <v>1</v>
      </c>
      <c r="I367" s="1">
        <v>1028.55573</v>
      </c>
      <c r="J367" s="1">
        <v>0.995</v>
      </c>
      <c r="K367" s="1">
        <v>92.7</v>
      </c>
      <c r="L367" s="1">
        <v>97.9</v>
      </c>
      <c r="M367" s="1">
        <v>76.7</v>
      </c>
      <c r="N367" s="1">
        <v>76.400000000000006</v>
      </c>
      <c r="O367" s="1">
        <v>166.3</v>
      </c>
      <c r="P367" s="1">
        <v>90</v>
      </c>
      <c r="Q367" s="1">
        <v>420242.91234680201</v>
      </c>
      <c r="R367" s="1">
        <v>443756.01060455898</v>
      </c>
      <c r="S367" s="1">
        <v>347861.90625</v>
      </c>
      <c r="T367" s="1">
        <v>346151.990428399</v>
      </c>
      <c r="U367" s="1">
        <v>753905.36910046695</v>
      </c>
      <c r="V367" s="1">
        <v>407899.41561329103</v>
      </c>
      <c r="W367" s="1">
        <v>251491.359375</v>
      </c>
      <c r="X367" s="1">
        <v>359127.40625</v>
      </c>
      <c r="Y367" s="1">
        <v>347861.90625</v>
      </c>
      <c r="Z367" s="1">
        <v>250025.015625</v>
      </c>
      <c r="AA367" s="1">
        <v>409452.4375</v>
      </c>
      <c r="AB367" s="1">
        <v>262761.84375</v>
      </c>
      <c r="AC367" s="1" t="s">
        <v>39</v>
      </c>
      <c r="AD367" s="1" t="s">
        <v>39</v>
      </c>
      <c r="AE367" s="1" t="s">
        <v>39</v>
      </c>
      <c r="AF367" s="1" t="s">
        <v>39</v>
      </c>
      <c r="AG367" s="1" t="s">
        <v>39</v>
      </c>
      <c r="AH367" s="1" t="s">
        <v>39</v>
      </c>
      <c r="AI367" s="1" t="s">
        <v>39</v>
      </c>
      <c r="AJ367" s="1">
        <v>2.1599999999999999E-4</v>
      </c>
      <c r="AK367" s="1">
        <v>8.0580000000000004E-5</v>
      </c>
      <c r="AL367" s="1">
        <v>49</v>
      </c>
      <c r="AM367" s="1">
        <v>19.600000000000001</v>
      </c>
    </row>
    <row r="368" spans="1:39">
      <c r="A368" s="1" t="s">
        <v>1710</v>
      </c>
      <c r="B368" s="1" t="s">
        <v>1711</v>
      </c>
      <c r="C368" s="1">
        <v>1</v>
      </c>
      <c r="D368" s="1" t="s">
        <v>1712</v>
      </c>
      <c r="E368" s="1" t="s">
        <v>1713</v>
      </c>
      <c r="F368" s="1" t="s">
        <v>1714</v>
      </c>
      <c r="G368" s="1" t="s">
        <v>1715</v>
      </c>
      <c r="H368" s="1">
        <v>0</v>
      </c>
      <c r="I368" s="1">
        <v>1328.6449500000001</v>
      </c>
      <c r="J368" s="1">
        <v>0.99299999999999999</v>
      </c>
      <c r="K368" s="1">
        <v>112.7</v>
      </c>
      <c r="L368" s="1">
        <v>91.6</v>
      </c>
      <c r="M368" s="1">
        <v>86.4</v>
      </c>
      <c r="N368" s="1">
        <v>85.8</v>
      </c>
      <c r="O368" s="1">
        <v>111.9</v>
      </c>
      <c r="P368" s="1">
        <v>111.6</v>
      </c>
      <c r="Q368" s="1">
        <v>23078.069436178499</v>
      </c>
      <c r="R368" s="1">
        <v>18759.272787871301</v>
      </c>
      <c r="S368" s="1">
        <v>17699.83984375</v>
      </c>
      <c r="T368" s="1">
        <v>17580.8662053279</v>
      </c>
      <c r="U368" s="1">
        <v>22914.255668614998</v>
      </c>
      <c r="V368" s="1">
        <v>22859.0487619499</v>
      </c>
      <c r="W368" s="1">
        <v>13810.9052734375</v>
      </c>
      <c r="X368" s="1">
        <v>15181.6962890625</v>
      </c>
      <c r="Y368" s="1">
        <v>17699.83984375</v>
      </c>
      <c r="Z368" s="1">
        <v>12698.630859375</v>
      </c>
      <c r="AA368" s="1">
        <v>12444.927734375</v>
      </c>
      <c r="AB368" s="1">
        <v>14725.4091796875</v>
      </c>
      <c r="AC368" s="1" t="s">
        <v>39</v>
      </c>
      <c r="AD368" s="1" t="s">
        <v>66</v>
      </c>
      <c r="AE368" s="1" t="s">
        <v>66</v>
      </c>
      <c r="AF368" s="1" t="s">
        <v>66</v>
      </c>
      <c r="AG368" s="1" t="s">
        <v>66</v>
      </c>
      <c r="AH368" s="1" t="s">
        <v>66</v>
      </c>
      <c r="AI368" s="1" t="s">
        <v>39</v>
      </c>
      <c r="AJ368" s="1">
        <v>2.2520000000000001E-3</v>
      </c>
      <c r="AK368" s="1">
        <v>2.632E-2</v>
      </c>
      <c r="AL368" s="1">
        <v>5</v>
      </c>
      <c r="AM368" s="1">
        <v>30.69</v>
      </c>
    </row>
    <row r="369" spans="1:39">
      <c r="A369" s="1" t="s">
        <v>1716</v>
      </c>
      <c r="B369" s="1" t="s">
        <v>93</v>
      </c>
      <c r="C369" s="1">
        <v>5</v>
      </c>
      <c r="D369" s="1" t="s">
        <v>1717</v>
      </c>
      <c r="E369" s="1" t="s">
        <v>1718</v>
      </c>
      <c r="F369" s="1" t="s">
        <v>1719</v>
      </c>
      <c r="G369" s="1" t="s">
        <v>1720</v>
      </c>
      <c r="H369" s="1">
        <v>1</v>
      </c>
      <c r="I369" s="1">
        <v>1349.7973500000001</v>
      </c>
      <c r="J369" s="1">
        <v>0.99</v>
      </c>
      <c r="K369" s="1">
        <v>87.5</v>
      </c>
      <c r="L369" s="1">
        <v>104</v>
      </c>
      <c r="M369" s="1">
        <v>103.7</v>
      </c>
      <c r="N369" s="1">
        <v>115.6</v>
      </c>
      <c r="O369" s="1">
        <v>86.6</v>
      </c>
      <c r="P369" s="1">
        <v>102.7</v>
      </c>
      <c r="Q369" s="1">
        <v>17299.979617639299</v>
      </c>
      <c r="R369" s="1">
        <v>20565.447708505999</v>
      </c>
      <c r="S369" s="1">
        <v>20517.96875</v>
      </c>
      <c r="T369" s="1">
        <v>22852.2903382361</v>
      </c>
      <c r="U369" s="1">
        <v>17118.517497926099</v>
      </c>
      <c r="V369" s="1">
        <v>20305.497579776002</v>
      </c>
      <c r="W369" s="1">
        <v>10353.048828125</v>
      </c>
      <c r="X369" s="1">
        <v>16643.416015625</v>
      </c>
      <c r="Y369" s="1">
        <v>20517.96875</v>
      </c>
      <c r="Z369" s="1">
        <v>16506.171875</v>
      </c>
      <c r="AA369" s="1">
        <v>9297.212890625</v>
      </c>
      <c r="AB369" s="1">
        <v>13080.455078125</v>
      </c>
      <c r="AC369" s="1" t="s">
        <v>39</v>
      </c>
      <c r="AD369" s="1" t="s">
        <v>39</v>
      </c>
      <c r="AE369" s="1" t="s">
        <v>39</v>
      </c>
      <c r="AF369" s="1" t="s">
        <v>39</v>
      </c>
      <c r="AG369" s="1" t="s">
        <v>66</v>
      </c>
      <c r="AH369" s="1" t="s">
        <v>39</v>
      </c>
      <c r="AI369" s="1" t="s">
        <v>39</v>
      </c>
      <c r="AJ369" s="1">
        <v>6.9740000000000004E-4</v>
      </c>
      <c r="AK369" s="1">
        <v>8.1880000000000008E-3</v>
      </c>
      <c r="AL369" s="1">
        <v>23</v>
      </c>
      <c r="AM369" s="1">
        <v>34.69</v>
      </c>
    </row>
    <row r="370" spans="1:39">
      <c r="A370" s="1" t="s">
        <v>1721</v>
      </c>
      <c r="B370" s="1" t="s">
        <v>149</v>
      </c>
      <c r="C370" s="1">
        <v>4</v>
      </c>
      <c r="D370" s="1" t="s">
        <v>1722</v>
      </c>
      <c r="E370" s="1" t="s">
        <v>1723</v>
      </c>
      <c r="F370" s="1" t="s">
        <v>1724</v>
      </c>
      <c r="G370" s="1" t="s">
        <v>1725</v>
      </c>
      <c r="H370" s="1">
        <v>1</v>
      </c>
      <c r="I370" s="1">
        <v>1150.4986100000001</v>
      </c>
      <c r="J370" s="1">
        <v>0.99</v>
      </c>
      <c r="K370" s="1">
        <v>78.7</v>
      </c>
      <c r="L370" s="1">
        <v>86.3</v>
      </c>
      <c r="M370" s="1">
        <v>137</v>
      </c>
      <c r="N370" s="1">
        <v>77.900000000000006</v>
      </c>
      <c r="O370" s="1">
        <v>113.1</v>
      </c>
      <c r="P370" s="1">
        <v>106.9</v>
      </c>
      <c r="Q370" s="1">
        <v>14845.695030487601</v>
      </c>
      <c r="R370" s="1">
        <v>16268.4520822623</v>
      </c>
      <c r="S370" s="1">
        <v>25840.4296875</v>
      </c>
      <c r="T370" s="1">
        <v>14691.6894238525</v>
      </c>
      <c r="U370" s="1">
        <v>21324.040950112299</v>
      </c>
      <c r="V370" s="1">
        <v>20160.576838606001</v>
      </c>
      <c r="W370" s="1">
        <v>8884.2998046875</v>
      </c>
      <c r="X370" s="1">
        <v>13165.8994140625</v>
      </c>
      <c r="Y370" s="1">
        <v>25840.4296875</v>
      </c>
      <c r="Z370" s="1">
        <v>10611.783203125</v>
      </c>
      <c r="AA370" s="1">
        <v>11581.2685546875</v>
      </c>
      <c r="AB370" s="1">
        <v>12987.099609375</v>
      </c>
      <c r="AC370" s="1" t="s">
        <v>66</v>
      </c>
      <c r="AD370" s="1" t="s">
        <v>39</v>
      </c>
      <c r="AE370" s="1" t="s">
        <v>39</v>
      </c>
      <c r="AF370" s="1" t="s">
        <v>66</v>
      </c>
      <c r="AG370" s="1" t="s">
        <v>39</v>
      </c>
      <c r="AH370" s="1" t="s">
        <v>39</v>
      </c>
      <c r="AI370" s="1" t="s">
        <v>39</v>
      </c>
      <c r="AJ370" s="1">
        <v>1.137E-3</v>
      </c>
      <c r="AK370" s="1">
        <v>1.034E-2</v>
      </c>
      <c r="AL370" s="1">
        <v>16</v>
      </c>
      <c r="AM370" s="1">
        <v>31.89</v>
      </c>
    </row>
    <row r="371" spans="1:39">
      <c r="A371" s="1" t="s">
        <v>1726</v>
      </c>
      <c r="B371" s="1" t="s">
        <v>68</v>
      </c>
      <c r="C371" s="1">
        <v>1</v>
      </c>
      <c r="D371" s="1" t="s">
        <v>1727</v>
      </c>
      <c r="E371" s="1" t="s">
        <v>1728</v>
      </c>
      <c r="F371" s="1" t="s">
        <v>1729</v>
      </c>
      <c r="G371" s="1" t="s">
        <v>1730</v>
      </c>
      <c r="H371" s="1">
        <v>1</v>
      </c>
      <c r="I371" s="1">
        <v>1225.55647</v>
      </c>
      <c r="J371" s="1">
        <v>0.99</v>
      </c>
      <c r="K371" s="1">
        <v>105.6</v>
      </c>
      <c r="L371" s="1">
        <v>69.599999999999994</v>
      </c>
      <c r="M371" s="1">
        <v>118.3</v>
      </c>
      <c r="N371" s="1">
        <v>68.8</v>
      </c>
      <c r="O371" s="1">
        <v>148</v>
      </c>
      <c r="P371" s="1">
        <v>89.7</v>
      </c>
      <c r="Q371" s="1">
        <v>8243.9082454488398</v>
      </c>
      <c r="R371" s="1">
        <v>5428.9946083961704</v>
      </c>
      <c r="S371" s="1">
        <v>9231.171875</v>
      </c>
      <c r="T371" s="1">
        <v>5372.0395021909499</v>
      </c>
      <c r="U371" s="1">
        <v>11552.656299173301</v>
      </c>
      <c r="V371" s="1">
        <v>7000.4513106750101</v>
      </c>
      <c r="W371" s="1">
        <v>4933.5078125</v>
      </c>
      <c r="X371" s="1">
        <v>4393.63232421875</v>
      </c>
      <c r="Y371" s="1">
        <v>9231.171875</v>
      </c>
      <c r="Z371" s="1">
        <v>3880.21533203125</v>
      </c>
      <c r="AA371" s="1">
        <v>6274.34619140625</v>
      </c>
      <c r="AB371" s="1">
        <v>4509.5712890625</v>
      </c>
      <c r="AC371" s="1" t="s">
        <v>66</v>
      </c>
      <c r="AD371" s="1" t="s">
        <v>66</v>
      </c>
      <c r="AE371" s="1" t="s">
        <v>39</v>
      </c>
      <c r="AF371" s="1" t="s">
        <v>66</v>
      </c>
      <c r="AG371" s="1" t="s">
        <v>66</v>
      </c>
      <c r="AH371" s="1" t="s">
        <v>66</v>
      </c>
      <c r="AI371" s="1" t="s">
        <v>39</v>
      </c>
      <c r="AJ371" s="1">
        <v>2.0179999999999998E-3</v>
      </c>
      <c r="AK371" s="1">
        <v>2.4219999999999998E-2</v>
      </c>
      <c r="AL371" s="1">
        <v>9</v>
      </c>
      <c r="AM371" s="1">
        <v>18.41</v>
      </c>
    </row>
    <row r="372" spans="1:39">
      <c r="A372" s="1" t="s">
        <v>1731</v>
      </c>
      <c r="B372" s="1" t="s">
        <v>1732</v>
      </c>
      <c r="C372" s="1">
        <v>6</v>
      </c>
      <c r="D372" s="1" t="s">
        <v>1733</v>
      </c>
      <c r="E372" s="1" t="s">
        <v>1734</v>
      </c>
      <c r="F372" s="1" t="s">
        <v>1735</v>
      </c>
      <c r="G372" s="1" t="s">
        <v>1736</v>
      </c>
      <c r="H372" s="1">
        <v>1</v>
      </c>
      <c r="I372" s="1">
        <v>1637.8025700000001</v>
      </c>
      <c r="J372" s="1">
        <v>0.98899999999999999</v>
      </c>
      <c r="K372" s="1">
        <v>95.7</v>
      </c>
      <c r="L372" s="1">
        <v>97.2</v>
      </c>
      <c r="M372" s="1">
        <v>85</v>
      </c>
      <c r="N372" s="1">
        <v>79.599999999999994</v>
      </c>
      <c r="O372" s="1">
        <v>94.6</v>
      </c>
      <c r="P372" s="1">
        <v>148</v>
      </c>
      <c r="Q372" s="1">
        <v>15352.552458047199</v>
      </c>
      <c r="R372" s="1">
        <v>15594.7328759759</v>
      </c>
      <c r="S372" s="1">
        <v>13636.1630859375</v>
      </c>
      <c r="T372" s="1">
        <v>12772.284804106899</v>
      </c>
      <c r="U372" s="1">
        <v>15181.0108907022</v>
      </c>
      <c r="V372" s="1">
        <v>23746.388897389901</v>
      </c>
      <c r="W372" s="1">
        <v>9187.625</v>
      </c>
      <c r="X372" s="1">
        <v>12620.6650390625</v>
      </c>
      <c r="Y372" s="1">
        <v>13636.1630859375</v>
      </c>
      <c r="Z372" s="1">
        <v>9225.400390625</v>
      </c>
      <c r="AA372" s="1">
        <v>8244.9365234375</v>
      </c>
      <c r="AB372" s="1">
        <v>15297.0185546875</v>
      </c>
      <c r="AC372" s="1" t="s">
        <v>39</v>
      </c>
      <c r="AD372" s="1" t="s">
        <v>39</v>
      </c>
      <c r="AE372" s="1" t="s">
        <v>39</v>
      </c>
      <c r="AF372" s="1" t="s">
        <v>39</v>
      </c>
      <c r="AG372" s="1" t="s">
        <v>39</v>
      </c>
      <c r="AH372" s="1" t="s">
        <v>39</v>
      </c>
      <c r="AI372" s="1" t="s">
        <v>39</v>
      </c>
      <c r="AJ372" s="1">
        <v>2.1599999999999999E-4</v>
      </c>
      <c r="AK372" s="1">
        <v>2.9799999999999999E-5</v>
      </c>
      <c r="AL372" s="1">
        <v>21</v>
      </c>
      <c r="AM372" s="1">
        <v>39.79</v>
      </c>
    </row>
    <row r="373" spans="1:39">
      <c r="A373" s="1" t="s">
        <v>1737</v>
      </c>
      <c r="B373" s="1" t="s">
        <v>149</v>
      </c>
      <c r="C373" s="1">
        <v>1</v>
      </c>
      <c r="D373" s="1" t="s">
        <v>1738</v>
      </c>
      <c r="E373" s="1" t="s">
        <v>1739</v>
      </c>
      <c r="F373" s="1" t="s">
        <v>1740</v>
      </c>
      <c r="G373" s="1" t="s">
        <v>1741</v>
      </c>
      <c r="H373" s="1">
        <v>1</v>
      </c>
      <c r="I373" s="1">
        <v>1374.75622</v>
      </c>
      <c r="J373" s="1">
        <v>0.98799999999999999</v>
      </c>
      <c r="K373" s="1">
        <v>101.9</v>
      </c>
      <c r="L373" s="1">
        <v>94.9</v>
      </c>
      <c r="M373" s="1">
        <v>109.5</v>
      </c>
      <c r="N373" s="1">
        <v>84.5</v>
      </c>
      <c r="O373" s="1">
        <v>108.5</v>
      </c>
      <c r="P373" s="1">
        <v>100.7</v>
      </c>
      <c r="Q373" s="1">
        <v>16423.099378424999</v>
      </c>
      <c r="R373" s="1">
        <v>15288.286689646</v>
      </c>
      <c r="S373" s="1">
        <v>17654.228515625</v>
      </c>
      <c r="T373" s="1">
        <v>13623.868704568</v>
      </c>
      <c r="U373" s="1">
        <v>17481.042875035499</v>
      </c>
      <c r="V373" s="1">
        <v>16221.9983830038</v>
      </c>
      <c r="W373" s="1">
        <v>9828.2861328125</v>
      </c>
      <c r="X373" s="1">
        <v>12372.6611328125</v>
      </c>
      <c r="Y373" s="1">
        <v>17654.228515625</v>
      </c>
      <c r="Z373" s="1">
        <v>9840.498046875</v>
      </c>
      <c r="AA373" s="1">
        <v>9494.103515625</v>
      </c>
      <c r="AB373" s="1">
        <v>10449.9345703125</v>
      </c>
      <c r="AC373" s="1" t="s">
        <v>66</v>
      </c>
      <c r="AD373" s="1" t="s">
        <v>39</v>
      </c>
      <c r="AE373" s="1" t="s">
        <v>66</v>
      </c>
      <c r="AF373" s="1" t="s">
        <v>66</v>
      </c>
      <c r="AG373" s="1" t="s">
        <v>66</v>
      </c>
      <c r="AH373" s="1" t="s">
        <v>66</v>
      </c>
      <c r="AI373" s="1" t="s">
        <v>39</v>
      </c>
      <c r="AJ373" s="1">
        <v>2.1599999999999999E-4</v>
      </c>
      <c r="AK373" s="1">
        <v>9.4350000000000003E-5</v>
      </c>
      <c r="AL373" s="1">
        <v>31</v>
      </c>
      <c r="AM373" s="1">
        <v>42.47</v>
      </c>
    </row>
    <row r="374" spans="1:39">
      <c r="A374" s="1" t="s">
        <v>1742</v>
      </c>
      <c r="B374" s="1" t="s">
        <v>266</v>
      </c>
      <c r="C374" s="1">
        <v>6</v>
      </c>
      <c r="D374" s="1" t="s">
        <v>1743</v>
      </c>
      <c r="E374" s="1" t="s">
        <v>1744</v>
      </c>
      <c r="F374" s="1" t="s">
        <v>1745</v>
      </c>
      <c r="G374" s="1" t="s">
        <v>1746</v>
      </c>
      <c r="H374" s="1">
        <v>1</v>
      </c>
      <c r="I374" s="1">
        <v>1794.91669</v>
      </c>
      <c r="J374" s="1">
        <v>0.98799999999999999</v>
      </c>
      <c r="K374" s="1">
        <v>102.1</v>
      </c>
      <c r="L374" s="1">
        <v>78.599999999999994</v>
      </c>
      <c r="M374" s="1">
        <v>129.9</v>
      </c>
      <c r="N374" s="1">
        <v>107.3</v>
      </c>
      <c r="O374" s="1">
        <v>100.9</v>
      </c>
      <c r="P374" s="1">
        <v>81.2</v>
      </c>
      <c r="Q374" s="1">
        <v>34161.601523553101</v>
      </c>
      <c r="R374" s="1">
        <v>26301.687935411101</v>
      </c>
      <c r="S374" s="1">
        <v>43441.34375</v>
      </c>
      <c r="T374" s="1">
        <v>35894.4412232178</v>
      </c>
      <c r="U374" s="1">
        <v>33739.019319282801</v>
      </c>
      <c r="V374" s="1">
        <v>27144.332763255399</v>
      </c>
      <c r="W374" s="1">
        <v>20443.765625</v>
      </c>
      <c r="X374" s="1">
        <v>21285.69921875</v>
      </c>
      <c r="Y374" s="1">
        <v>43441.34375</v>
      </c>
      <c r="Z374" s="1">
        <v>25926.49609375</v>
      </c>
      <c r="AA374" s="1">
        <v>18323.94921875</v>
      </c>
      <c r="AB374" s="1">
        <v>17485.916015625</v>
      </c>
      <c r="AC374" s="1" t="s">
        <v>39</v>
      </c>
      <c r="AD374" s="1" t="s">
        <v>39</v>
      </c>
      <c r="AE374" s="1" t="s">
        <v>39</v>
      </c>
      <c r="AF374" s="1" t="s">
        <v>66</v>
      </c>
      <c r="AG374" s="1" t="s">
        <v>39</v>
      </c>
      <c r="AH374" s="1" t="s">
        <v>39</v>
      </c>
      <c r="AI374" s="1" t="s">
        <v>39</v>
      </c>
      <c r="AJ374" s="1">
        <v>2.1599999999999999E-4</v>
      </c>
      <c r="AK374" s="1">
        <v>8.4659999999999998E-4</v>
      </c>
      <c r="AL374" s="1">
        <v>20</v>
      </c>
      <c r="AM374" s="1">
        <v>33.32</v>
      </c>
    </row>
    <row r="375" spans="1:39">
      <c r="A375" s="1" t="s">
        <v>1747</v>
      </c>
      <c r="B375" s="1" t="s">
        <v>121</v>
      </c>
      <c r="C375" s="1">
        <v>2</v>
      </c>
      <c r="D375" s="1" t="s">
        <v>1748</v>
      </c>
      <c r="E375" s="1" t="s">
        <v>1749</v>
      </c>
      <c r="F375" s="1" t="s">
        <v>1750</v>
      </c>
      <c r="G375" s="1" t="s">
        <v>1751</v>
      </c>
      <c r="H375" s="1">
        <v>1</v>
      </c>
      <c r="I375" s="1">
        <v>1272.7020600000001</v>
      </c>
      <c r="J375" s="1">
        <v>0.98699999999999999</v>
      </c>
      <c r="K375" s="1">
        <v>113</v>
      </c>
      <c r="L375" s="1">
        <v>87.9</v>
      </c>
      <c r="M375" s="1">
        <v>103.6</v>
      </c>
      <c r="N375" s="1">
        <v>87.3</v>
      </c>
      <c r="O375" s="1">
        <v>106</v>
      </c>
      <c r="P375" s="1">
        <v>102.3</v>
      </c>
      <c r="Q375" s="1">
        <v>16131.1519152727</v>
      </c>
      <c r="R375" s="1">
        <v>12540.291367113799</v>
      </c>
      <c r="S375" s="1">
        <v>14781.4404296875</v>
      </c>
      <c r="T375" s="1">
        <v>12455.3710990485</v>
      </c>
      <c r="U375" s="1">
        <v>15128.783328884099</v>
      </c>
      <c r="V375" s="1">
        <v>14595.655851396201</v>
      </c>
      <c r="W375" s="1">
        <v>9653.572265625</v>
      </c>
      <c r="X375" s="1">
        <v>10148.7353515625</v>
      </c>
      <c r="Y375" s="1">
        <v>14781.4404296875</v>
      </c>
      <c r="Z375" s="1">
        <v>8996.494140625</v>
      </c>
      <c r="AA375" s="1">
        <v>8216.5712890625</v>
      </c>
      <c r="AB375" s="1">
        <v>9402.2724609375</v>
      </c>
      <c r="AC375" s="1" t="s">
        <v>39</v>
      </c>
      <c r="AD375" s="1" t="s">
        <v>39</v>
      </c>
      <c r="AE375" s="1" t="s">
        <v>66</v>
      </c>
      <c r="AF375" s="1" t="s">
        <v>66</v>
      </c>
      <c r="AG375" s="1" t="s">
        <v>66</v>
      </c>
      <c r="AH375" s="1" t="s">
        <v>66</v>
      </c>
      <c r="AI375" s="1" t="s">
        <v>39</v>
      </c>
      <c r="AJ375" s="1">
        <v>5.3050000000000005E-4</v>
      </c>
      <c r="AK375" s="1">
        <v>5.0130000000000001E-3</v>
      </c>
      <c r="AL375" s="1">
        <v>9</v>
      </c>
      <c r="AM375" s="1">
        <v>48</v>
      </c>
    </row>
    <row r="376" spans="1:39">
      <c r="A376" s="1" t="s">
        <v>1752</v>
      </c>
      <c r="B376" s="1" t="s">
        <v>1753</v>
      </c>
      <c r="C376" s="1">
        <v>9</v>
      </c>
      <c r="D376" s="1" t="s">
        <v>1041</v>
      </c>
      <c r="E376" s="1" t="s">
        <v>1754</v>
      </c>
      <c r="F376" s="1" t="s">
        <v>1755</v>
      </c>
      <c r="G376" s="1" t="s">
        <v>1044</v>
      </c>
      <c r="H376" s="1">
        <v>1</v>
      </c>
      <c r="I376" s="1">
        <v>1689.7835700000001</v>
      </c>
      <c r="J376" s="1">
        <v>0.98699999999999999</v>
      </c>
      <c r="K376" s="1">
        <v>105.2</v>
      </c>
      <c r="L376" s="1">
        <v>108.6</v>
      </c>
      <c r="M376" s="1">
        <v>96.1</v>
      </c>
      <c r="N376" s="1">
        <v>107.2</v>
      </c>
      <c r="O376" s="1">
        <v>105.7</v>
      </c>
      <c r="P376" s="1">
        <v>77.2</v>
      </c>
      <c r="Q376" s="1">
        <v>32941.998327272297</v>
      </c>
      <c r="R376" s="1">
        <v>34017.189501546804</v>
      </c>
      <c r="S376" s="1">
        <v>30082.715332031301</v>
      </c>
      <c r="T376" s="1">
        <v>33578.252938219797</v>
      </c>
      <c r="U376" s="1">
        <v>33096.203689555201</v>
      </c>
      <c r="V376" s="1">
        <v>24188.441424304499</v>
      </c>
      <c r="W376" s="1">
        <v>19713.902832031301</v>
      </c>
      <c r="X376" s="1">
        <v>27529.779296875</v>
      </c>
      <c r="Y376" s="1">
        <v>30082.715332031301</v>
      </c>
      <c r="Z376" s="1">
        <v>24253.517089843801</v>
      </c>
      <c r="AA376" s="1">
        <v>17974.830566406301</v>
      </c>
      <c r="AB376" s="1">
        <v>15581.78125</v>
      </c>
      <c r="AC376" s="1" t="s">
        <v>39</v>
      </c>
      <c r="AD376" s="1" t="s">
        <v>39</v>
      </c>
      <c r="AE376" s="1" t="s">
        <v>39</v>
      </c>
      <c r="AF376" s="1" t="s">
        <v>39</v>
      </c>
      <c r="AG376" s="1" t="s">
        <v>39</v>
      </c>
      <c r="AH376" s="1" t="s">
        <v>39</v>
      </c>
      <c r="AI376" s="1" t="s">
        <v>39</v>
      </c>
      <c r="AJ376" s="1">
        <v>2.1599999999999999E-4</v>
      </c>
      <c r="AK376" s="1">
        <v>6.711E-4</v>
      </c>
      <c r="AL376" s="1">
        <v>18</v>
      </c>
      <c r="AM376" s="1">
        <v>34.840000000000003</v>
      </c>
    </row>
    <row r="377" spans="1:39">
      <c r="A377" s="1" t="s">
        <v>1756</v>
      </c>
      <c r="B377" s="1" t="s">
        <v>61</v>
      </c>
      <c r="C377" s="1">
        <v>6</v>
      </c>
      <c r="D377" s="1" t="s">
        <v>1757</v>
      </c>
      <c r="E377" s="1" t="s">
        <v>1758</v>
      </c>
      <c r="F377" s="1" t="s">
        <v>1759</v>
      </c>
      <c r="G377" s="1" t="s">
        <v>1760</v>
      </c>
      <c r="H377" s="1">
        <v>1</v>
      </c>
      <c r="I377" s="1">
        <v>1827.90446</v>
      </c>
      <c r="J377" s="1">
        <v>0.98599999999999999</v>
      </c>
      <c r="K377" s="1">
        <v>96.6</v>
      </c>
      <c r="L377" s="1">
        <v>138.5</v>
      </c>
      <c r="M377" s="1">
        <v>83.8</v>
      </c>
      <c r="N377" s="1">
        <v>88.1</v>
      </c>
      <c r="O377" s="1">
        <v>95.3</v>
      </c>
      <c r="P377" s="1">
        <v>97.7</v>
      </c>
      <c r="Q377" s="1">
        <v>18021.639308216301</v>
      </c>
      <c r="R377" s="1">
        <v>25835.468742154</v>
      </c>
      <c r="S377" s="1">
        <v>15631.2373046875</v>
      </c>
      <c r="T377" s="1">
        <v>16424.747703407102</v>
      </c>
      <c r="U377" s="1">
        <v>17775.260297662098</v>
      </c>
      <c r="V377" s="1">
        <v>18230.9855792204</v>
      </c>
      <c r="W377" s="1">
        <v>10784.9208984375</v>
      </c>
      <c r="X377" s="1">
        <v>20908.392578125</v>
      </c>
      <c r="Y377" s="1">
        <v>15631.2373046875</v>
      </c>
      <c r="Z377" s="1">
        <v>11863.568359375</v>
      </c>
      <c r="AA377" s="1">
        <v>9653.8955078125</v>
      </c>
      <c r="AB377" s="1">
        <v>11744.08984375</v>
      </c>
      <c r="AC377" s="1" t="s">
        <v>39</v>
      </c>
      <c r="AD377" s="1" t="s">
        <v>39</v>
      </c>
      <c r="AE377" s="1" t="s">
        <v>39</v>
      </c>
      <c r="AF377" s="1" t="s">
        <v>39</v>
      </c>
      <c r="AG377" s="1" t="s">
        <v>39</v>
      </c>
      <c r="AH377" s="1" t="s">
        <v>39</v>
      </c>
      <c r="AI377" s="1" t="s">
        <v>39</v>
      </c>
      <c r="AJ377" s="1">
        <v>2.1599999999999999E-4</v>
      </c>
      <c r="AK377" s="1">
        <v>9.2439999999999999E-7</v>
      </c>
      <c r="AL377" s="1">
        <v>40</v>
      </c>
      <c r="AM377" s="1">
        <v>44.6</v>
      </c>
    </row>
    <row r="378" spans="1:39">
      <c r="A378" s="1" t="s">
        <v>1761</v>
      </c>
      <c r="B378" s="1" t="s">
        <v>68</v>
      </c>
      <c r="C378" s="1">
        <v>4</v>
      </c>
      <c r="D378" s="1" t="s">
        <v>1762</v>
      </c>
      <c r="E378" s="1" t="s">
        <v>1763</v>
      </c>
      <c r="F378" s="1" t="s">
        <v>1764</v>
      </c>
      <c r="G378" s="1" t="s">
        <v>1765</v>
      </c>
      <c r="H378" s="1">
        <v>1</v>
      </c>
      <c r="I378" s="1">
        <v>1044.5506399999999</v>
      </c>
      <c r="J378" s="1">
        <v>0.98599999999999999</v>
      </c>
      <c r="K378" s="1">
        <v>88.5</v>
      </c>
      <c r="L378" s="1">
        <v>109.9</v>
      </c>
      <c r="M378" s="1">
        <v>94</v>
      </c>
      <c r="N378" s="1">
        <v>84.8</v>
      </c>
      <c r="O378" s="1">
        <v>130.1</v>
      </c>
      <c r="P378" s="1">
        <v>92.7</v>
      </c>
      <c r="Q378" s="1">
        <v>12904.177576708</v>
      </c>
      <c r="R378" s="1">
        <v>16023.424007699099</v>
      </c>
      <c r="S378" s="1">
        <v>13708.4443359375</v>
      </c>
      <c r="T378" s="1">
        <v>12363.800073750301</v>
      </c>
      <c r="U378" s="1">
        <v>18972.381968777001</v>
      </c>
      <c r="V378" s="1">
        <v>13516.375625565401</v>
      </c>
      <c r="W378" s="1">
        <v>7722.41259765625</v>
      </c>
      <c r="X378" s="1">
        <v>12967.6005859375</v>
      </c>
      <c r="Y378" s="1">
        <v>13708.4443359375</v>
      </c>
      <c r="Z378" s="1">
        <v>8930.3525390625</v>
      </c>
      <c r="AA378" s="1">
        <v>10304.0625</v>
      </c>
      <c r="AB378" s="1">
        <v>8707.0185546875</v>
      </c>
      <c r="AC378" s="1" t="s">
        <v>39</v>
      </c>
      <c r="AD378" s="1" t="s">
        <v>39</v>
      </c>
      <c r="AE378" s="1" t="s">
        <v>39</v>
      </c>
      <c r="AF378" s="1" t="s">
        <v>66</v>
      </c>
      <c r="AG378" s="1" t="s">
        <v>39</v>
      </c>
      <c r="AH378" s="1" t="s">
        <v>66</v>
      </c>
      <c r="AI378" s="1" t="s">
        <v>39</v>
      </c>
      <c r="AJ378" s="1">
        <v>1.137E-3</v>
      </c>
      <c r="AK378" s="1">
        <v>1.048E-2</v>
      </c>
      <c r="AL378" s="1">
        <v>6</v>
      </c>
      <c r="AM378" s="1">
        <v>21.79</v>
      </c>
    </row>
    <row r="379" spans="1:39">
      <c r="A379" s="1" t="s">
        <v>1766</v>
      </c>
      <c r="B379" s="1" t="s">
        <v>1767</v>
      </c>
      <c r="C379" s="1">
        <v>5</v>
      </c>
      <c r="D379" s="1" t="s">
        <v>1768</v>
      </c>
      <c r="E379" s="1" t="s">
        <v>1769</v>
      </c>
      <c r="F379" s="1" t="s">
        <v>1770</v>
      </c>
      <c r="G379" s="1" t="s">
        <v>1771</v>
      </c>
      <c r="H379" s="1">
        <v>1</v>
      </c>
      <c r="I379" s="1">
        <v>1512.72974</v>
      </c>
      <c r="J379" s="1">
        <v>0.98599999999999999</v>
      </c>
      <c r="K379" s="1">
        <v>130.69999999999999</v>
      </c>
      <c r="L379" s="1">
        <v>98.9</v>
      </c>
      <c r="M379" s="1">
        <v>63.4</v>
      </c>
      <c r="N379" s="1">
        <v>91.1</v>
      </c>
      <c r="O379" s="1">
        <v>62.4</v>
      </c>
      <c r="P379" s="1">
        <v>153.6</v>
      </c>
      <c r="Q379" s="1">
        <v>50397.4914086926</v>
      </c>
      <c r="R379" s="1">
        <v>38129.608606238799</v>
      </c>
      <c r="S379" s="1">
        <v>24426.712890625</v>
      </c>
      <c r="T379" s="1">
        <v>35110.393472053103</v>
      </c>
      <c r="U379" s="1">
        <v>24073.676613687101</v>
      </c>
      <c r="V379" s="1">
        <v>59207.966400653997</v>
      </c>
      <c r="W379" s="1">
        <v>30160.017578125</v>
      </c>
      <c r="X379" s="1">
        <v>30857.919921875</v>
      </c>
      <c r="Y379" s="1">
        <v>24426.712890625</v>
      </c>
      <c r="Z379" s="1">
        <v>25360.1796875</v>
      </c>
      <c r="AA379" s="1">
        <v>13074.619140625</v>
      </c>
      <c r="AB379" s="1">
        <v>38140.76171875</v>
      </c>
      <c r="AC379" s="1" t="s">
        <v>39</v>
      </c>
      <c r="AD379" s="1" t="s">
        <v>39</v>
      </c>
      <c r="AE379" s="1" t="s">
        <v>39</v>
      </c>
      <c r="AF379" s="1" t="s">
        <v>39</v>
      </c>
      <c r="AG379" s="1" t="s">
        <v>66</v>
      </c>
      <c r="AH379" s="1" t="s">
        <v>39</v>
      </c>
      <c r="AI379" s="1" t="s">
        <v>39</v>
      </c>
      <c r="AJ379" s="1">
        <v>2.1599999999999999E-4</v>
      </c>
      <c r="AK379" s="1">
        <v>5.5349999999999997E-5</v>
      </c>
      <c r="AL379" s="1">
        <v>31</v>
      </c>
      <c r="AM379" s="1">
        <v>36.9</v>
      </c>
    </row>
    <row r="380" spans="1:39">
      <c r="A380" s="1" t="s">
        <v>1772</v>
      </c>
      <c r="B380" s="1" t="s">
        <v>93</v>
      </c>
      <c r="C380" s="1">
        <v>7</v>
      </c>
      <c r="D380" s="1" t="s">
        <v>923</v>
      </c>
      <c r="E380" s="1" t="s">
        <v>1773</v>
      </c>
      <c r="F380" s="1" t="s">
        <v>1774</v>
      </c>
      <c r="G380" s="1" t="s">
        <v>926</v>
      </c>
      <c r="H380" s="1">
        <v>1</v>
      </c>
      <c r="I380" s="1">
        <v>2401.2220400000001</v>
      </c>
      <c r="J380" s="1">
        <v>0.98399999999999999</v>
      </c>
      <c r="K380" s="1">
        <v>100.6</v>
      </c>
      <c r="L380" s="1">
        <v>92.7</v>
      </c>
      <c r="M380" s="1">
        <v>102.2</v>
      </c>
      <c r="N380" s="1">
        <v>120.3</v>
      </c>
      <c r="O380" s="1">
        <v>92.9</v>
      </c>
      <c r="P380" s="1">
        <v>91.3</v>
      </c>
      <c r="Q380" s="1">
        <v>42553.014981706103</v>
      </c>
      <c r="R380" s="1">
        <v>39236.966373582603</v>
      </c>
      <c r="S380" s="1">
        <v>43260.1953125</v>
      </c>
      <c r="T380" s="1">
        <v>50888.845428363697</v>
      </c>
      <c r="U380" s="1">
        <v>39323.725486762298</v>
      </c>
      <c r="V380" s="1">
        <v>38613.054842293699</v>
      </c>
      <c r="W380" s="1">
        <v>25465.546875</v>
      </c>
      <c r="X380" s="1">
        <v>31754.09375</v>
      </c>
      <c r="Y380" s="1">
        <v>43260.1953125</v>
      </c>
      <c r="Z380" s="1">
        <v>36756.9296875</v>
      </c>
      <c r="AA380" s="1">
        <v>21357.05078125</v>
      </c>
      <c r="AB380" s="1">
        <v>24873.87109375</v>
      </c>
      <c r="AC380" s="1" t="s">
        <v>39</v>
      </c>
      <c r="AD380" s="1" t="s">
        <v>39</v>
      </c>
      <c r="AE380" s="1" t="s">
        <v>39</v>
      </c>
      <c r="AF380" s="1" t="s">
        <v>39</v>
      </c>
      <c r="AG380" s="1" t="s">
        <v>39</v>
      </c>
      <c r="AH380" s="1" t="s">
        <v>66</v>
      </c>
      <c r="AI380" s="1" t="s">
        <v>39</v>
      </c>
      <c r="AJ380" s="1">
        <v>2.1599999999999999E-4</v>
      </c>
      <c r="AK380" s="1">
        <v>1.096E-5</v>
      </c>
      <c r="AL380" s="1">
        <v>18</v>
      </c>
      <c r="AM380" s="1">
        <v>46.09</v>
      </c>
    </row>
    <row r="381" spans="1:39">
      <c r="A381" s="1" t="s">
        <v>1775</v>
      </c>
      <c r="B381" s="1" t="s">
        <v>68</v>
      </c>
      <c r="C381" s="1">
        <v>6</v>
      </c>
      <c r="D381" s="1" t="s">
        <v>897</v>
      </c>
      <c r="E381" s="1" t="s">
        <v>1776</v>
      </c>
      <c r="F381" s="1" t="s">
        <v>1777</v>
      </c>
      <c r="G381" s="1" t="s">
        <v>900</v>
      </c>
      <c r="H381" s="1">
        <v>1</v>
      </c>
      <c r="I381" s="1">
        <v>1136.5404699999999</v>
      </c>
      <c r="J381" s="1">
        <v>0.98199999999999998</v>
      </c>
      <c r="K381" s="1">
        <v>99.5</v>
      </c>
      <c r="L381" s="1">
        <v>100.5</v>
      </c>
      <c r="M381" s="1">
        <v>109</v>
      </c>
      <c r="N381" s="1">
        <v>81.599999999999994</v>
      </c>
      <c r="O381" s="1">
        <v>107</v>
      </c>
      <c r="P381" s="1">
        <v>102.5</v>
      </c>
      <c r="Q381" s="1">
        <v>61229.885068662603</v>
      </c>
      <c r="R381" s="1">
        <v>61882.528164948497</v>
      </c>
      <c r="S381" s="1">
        <v>67083.203125</v>
      </c>
      <c r="T381" s="1">
        <v>50209.876743569097</v>
      </c>
      <c r="U381" s="1">
        <v>65871.329964800199</v>
      </c>
      <c r="V381" s="1">
        <v>63081.465747321898</v>
      </c>
      <c r="W381" s="1">
        <v>36642.5859375</v>
      </c>
      <c r="X381" s="1">
        <v>50080.92578125</v>
      </c>
      <c r="Y381" s="1">
        <v>67083.203125</v>
      </c>
      <c r="Z381" s="1">
        <v>36266.51171875</v>
      </c>
      <c r="AA381" s="1">
        <v>35775.28125</v>
      </c>
      <c r="AB381" s="1">
        <v>40636.00390625</v>
      </c>
      <c r="AC381" s="1" t="s">
        <v>66</v>
      </c>
      <c r="AD381" s="1" t="s">
        <v>39</v>
      </c>
      <c r="AE381" s="1" t="s">
        <v>39</v>
      </c>
      <c r="AF381" s="1" t="s">
        <v>39</v>
      </c>
      <c r="AG381" s="1" t="s">
        <v>39</v>
      </c>
      <c r="AH381" s="1" t="s">
        <v>39</v>
      </c>
      <c r="AI381" s="1" t="s">
        <v>39</v>
      </c>
      <c r="AJ381" s="1">
        <v>5.3050000000000005E-4</v>
      </c>
      <c r="AK381" s="1">
        <v>4.3410000000000002E-3</v>
      </c>
      <c r="AL381" s="1">
        <v>11</v>
      </c>
      <c r="AM381" s="1">
        <v>24.67</v>
      </c>
    </row>
    <row r="382" spans="1:39">
      <c r="A382" s="1" t="s">
        <v>1778</v>
      </c>
      <c r="B382" s="1" t="s">
        <v>1779</v>
      </c>
      <c r="C382" s="1">
        <v>2</v>
      </c>
      <c r="D382" s="1" t="s">
        <v>1780</v>
      </c>
      <c r="E382" s="1" t="s">
        <v>1781</v>
      </c>
      <c r="F382" s="1" t="s">
        <v>1782</v>
      </c>
      <c r="G382" s="1" t="s">
        <v>1783</v>
      </c>
      <c r="H382" s="1">
        <v>1</v>
      </c>
      <c r="I382" s="1">
        <v>1499.7748999999999</v>
      </c>
      <c r="J382" s="1">
        <v>0.98199999999999998</v>
      </c>
      <c r="K382" s="1">
        <v>139.9</v>
      </c>
      <c r="L382" s="1">
        <v>99</v>
      </c>
      <c r="M382" s="1">
        <v>70</v>
      </c>
      <c r="N382" s="1">
        <v>98.3</v>
      </c>
      <c r="O382" s="1">
        <v>95.7</v>
      </c>
      <c r="P382" s="1">
        <v>97.2</v>
      </c>
      <c r="Q382" s="1">
        <v>35875.368885854703</v>
      </c>
      <c r="R382" s="1">
        <v>25384.813437567798</v>
      </c>
      <c r="S382" s="1">
        <v>17944.376953125</v>
      </c>
      <c r="T382" s="1">
        <v>25223.077960299899</v>
      </c>
      <c r="U382" s="1">
        <v>24534.266673246198</v>
      </c>
      <c r="V382" s="1">
        <v>24924.057141785001</v>
      </c>
      <c r="W382" s="1">
        <v>21469.357421875</v>
      </c>
      <c r="X382" s="1">
        <v>20543.681640625</v>
      </c>
      <c r="Y382" s="1">
        <v>17944.376953125</v>
      </c>
      <c r="Z382" s="1">
        <v>18218.587890625</v>
      </c>
      <c r="AA382" s="1">
        <v>13324.76953125</v>
      </c>
      <c r="AB382" s="1">
        <v>16055.65234375</v>
      </c>
      <c r="AC382" s="1" t="s">
        <v>39</v>
      </c>
      <c r="AD382" s="1" t="s">
        <v>66</v>
      </c>
      <c r="AE382" s="1" t="s">
        <v>66</v>
      </c>
      <c r="AF382" s="1" t="s">
        <v>66</v>
      </c>
      <c r="AG382" s="1" t="s">
        <v>39</v>
      </c>
      <c r="AH382" s="1" t="s">
        <v>66</v>
      </c>
      <c r="AI382" s="1" t="s">
        <v>39</v>
      </c>
      <c r="AJ382" s="1">
        <v>1.206E-3</v>
      </c>
      <c r="AK382" s="1">
        <v>1.353E-2</v>
      </c>
      <c r="AL382" s="1">
        <v>20</v>
      </c>
      <c r="AM382" s="1">
        <v>46.31</v>
      </c>
    </row>
    <row r="383" spans="1:39">
      <c r="A383" s="1" t="s">
        <v>1784</v>
      </c>
      <c r="B383" s="1" t="s">
        <v>93</v>
      </c>
      <c r="C383" s="1">
        <v>5</v>
      </c>
      <c r="D383" s="1" t="s">
        <v>1785</v>
      </c>
      <c r="E383" s="1" t="s">
        <v>1786</v>
      </c>
      <c r="F383" s="1" t="s">
        <v>1787</v>
      </c>
      <c r="G383" s="1" t="s">
        <v>1788</v>
      </c>
      <c r="H383" s="1">
        <v>1</v>
      </c>
      <c r="I383" s="1">
        <v>1702.78937</v>
      </c>
      <c r="J383" s="1">
        <v>0.98199999999999998</v>
      </c>
      <c r="K383" s="1">
        <v>128</v>
      </c>
      <c r="L383" s="1">
        <v>52.5</v>
      </c>
      <c r="M383" s="1">
        <v>132.5</v>
      </c>
      <c r="N383" s="1">
        <v>51.5</v>
      </c>
      <c r="O383" s="1">
        <v>101.7</v>
      </c>
      <c r="P383" s="1">
        <v>133.9</v>
      </c>
      <c r="Q383" s="1">
        <v>14426.209539588301</v>
      </c>
      <c r="R383" s="1">
        <v>5916.5227418018603</v>
      </c>
      <c r="S383" s="1">
        <v>14931.4501953125</v>
      </c>
      <c r="T383" s="1">
        <v>5808.5143385895099</v>
      </c>
      <c r="U383" s="1">
        <v>11462.055522566199</v>
      </c>
      <c r="V383" s="1">
        <v>15089.0967552741</v>
      </c>
      <c r="W383" s="1">
        <v>8633.26171875</v>
      </c>
      <c r="X383" s="1">
        <v>4788.18408203125</v>
      </c>
      <c r="Y383" s="1">
        <v>14931.4501953125</v>
      </c>
      <c r="Z383" s="1" t="s">
        <v>46</v>
      </c>
      <c r="AA383" s="1">
        <v>6225.14013671875</v>
      </c>
      <c r="AB383" s="1">
        <v>9720.138671875</v>
      </c>
      <c r="AC383" s="1" t="s">
        <v>39</v>
      </c>
      <c r="AD383" s="1" t="s">
        <v>39</v>
      </c>
      <c r="AE383" s="1" t="s">
        <v>39</v>
      </c>
      <c r="AF383" s="1" t="s">
        <v>39</v>
      </c>
      <c r="AG383" s="1" t="s">
        <v>66</v>
      </c>
      <c r="AH383" s="1" t="s">
        <v>39</v>
      </c>
      <c r="AI383" s="1" t="s">
        <v>39</v>
      </c>
      <c r="AJ383" s="1">
        <v>2.1599999999999999E-4</v>
      </c>
      <c r="AK383" s="1">
        <v>3.6890000000000001E-5</v>
      </c>
      <c r="AL383" s="1">
        <v>22</v>
      </c>
      <c r="AM383" s="1">
        <v>41.6</v>
      </c>
    </row>
    <row r="384" spans="1:39">
      <c r="A384" s="1" t="s">
        <v>1789</v>
      </c>
      <c r="B384" s="1" t="s">
        <v>48</v>
      </c>
      <c r="C384" s="1">
        <v>15</v>
      </c>
      <c r="D384" s="1" t="s">
        <v>808</v>
      </c>
      <c r="E384" s="1" t="s">
        <v>1790</v>
      </c>
      <c r="F384" s="1" t="s">
        <v>1791</v>
      </c>
      <c r="G384" s="1" t="s">
        <v>811</v>
      </c>
      <c r="H384" s="1">
        <v>1</v>
      </c>
      <c r="I384" s="1">
        <v>1428.8395499999999</v>
      </c>
      <c r="J384" s="1">
        <v>0.98099999999999998</v>
      </c>
      <c r="K384" s="1">
        <v>114.8</v>
      </c>
      <c r="L384" s="1">
        <v>85.1</v>
      </c>
      <c r="M384" s="1">
        <v>103.8</v>
      </c>
      <c r="N384" s="1">
        <v>102.3</v>
      </c>
      <c r="O384" s="1">
        <v>81.400000000000006</v>
      </c>
      <c r="P384" s="1">
        <v>112.6</v>
      </c>
      <c r="Q384" s="1">
        <v>267474.68193041999</v>
      </c>
      <c r="R384" s="1">
        <v>198326.933620258</v>
      </c>
      <c r="S384" s="1">
        <v>241878.583984375</v>
      </c>
      <c r="T384" s="1">
        <v>238291.45467193099</v>
      </c>
      <c r="U384" s="1">
        <v>189749.92088199101</v>
      </c>
      <c r="V384" s="1">
        <v>262413.51751053397</v>
      </c>
      <c r="W384" s="1">
        <v>160068.306640625</v>
      </c>
      <c r="X384" s="1">
        <v>160504.05078125</v>
      </c>
      <c r="Y384" s="1">
        <v>241878.583984375</v>
      </c>
      <c r="Z384" s="1">
        <v>172117.52734375</v>
      </c>
      <c r="AA384" s="1">
        <v>103054.80078125</v>
      </c>
      <c r="AB384" s="1">
        <v>169042.310546875</v>
      </c>
      <c r="AC384" s="1" t="s">
        <v>39</v>
      </c>
      <c r="AD384" s="1" t="s">
        <v>39</v>
      </c>
      <c r="AE384" s="1" t="s">
        <v>39</v>
      </c>
      <c r="AF384" s="1" t="s">
        <v>39</v>
      </c>
      <c r="AG384" s="1" t="s">
        <v>39</v>
      </c>
      <c r="AH384" s="1" t="s">
        <v>39</v>
      </c>
      <c r="AI384" s="1" t="s">
        <v>39</v>
      </c>
      <c r="AJ384" s="1">
        <v>2.1599999999999999E-4</v>
      </c>
      <c r="AK384" s="1">
        <v>3.3619999999999999E-8</v>
      </c>
      <c r="AL384" s="1">
        <v>37</v>
      </c>
      <c r="AM384" s="1">
        <v>37.28</v>
      </c>
    </row>
    <row r="385" spans="1:39">
      <c r="A385" s="1" t="s">
        <v>1792</v>
      </c>
      <c r="B385" s="1" t="s">
        <v>61</v>
      </c>
      <c r="C385" s="1">
        <v>4</v>
      </c>
      <c r="D385" s="1" t="s">
        <v>1793</v>
      </c>
      <c r="E385" s="1" t="s">
        <v>1794</v>
      </c>
      <c r="F385" s="1" t="s">
        <v>1795</v>
      </c>
      <c r="G385" s="1" t="s">
        <v>1796</v>
      </c>
      <c r="H385" s="1">
        <v>1</v>
      </c>
      <c r="I385" s="1">
        <v>1328.5939599999999</v>
      </c>
      <c r="J385" s="1">
        <v>0.98099999999999998</v>
      </c>
      <c r="K385" s="1">
        <v>81.5</v>
      </c>
      <c r="L385" s="1">
        <v>86.3</v>
      </c>
      <c r="M385" s="1">
        <v>115.4</v>
      </c>
      <c r="N385" s="1">
        <v>154.5</v>
      </c>
      <c r="O385" s="1">
        <v>77.8</v>
      </c>
      <c r="P385" s="1">
        <v>84.6</v>
      </c>
      <c r="Q385" s="1">
        <v>11464.4139732608</v>
      </c>
      <c r="R385" s="1">
        <v>12132.7860931509</v>
      </c>
      <c r="S385" s="1">
        <v>16235.2734375</v>
      </c>
      <c r="T385" s="1">
        <v>21728.052489750698</v>
      </c>
      <c r="U385" s="1">
        <v>10937.8910021718</v>
      </c>
      <c r="V385" s="1">
        <v>11900.155230750001</v>
      </c>
      <c r="W385" s="1">
        <v>6860.79638671875</v>
      </c>
      <c r="X385" s="1">
        <v>9818.9453125</v>
      </c>
      <c r="Y385" s="1">
        <v>16235.2734375</v>
      </c>
      <c r="Z385" s="1">
        <v>15694.13671875</v>
      </c>
      <c r="AA385" s="1">
        <v>5940.4619140625</v>
      </c>
      <c r="AB385" s="1">
        <v>7665.876953125</v>
      </c>
      <c r="AC385" s="1" t="s">
        <v>39</v>
      </c>
      <c r="AD385" s="1" t="s">
        <v>39</v>
      </c>
      <c r="AE385" s="1" t="s">
        <v>39</v>
      </c>
      <c r="AF385" s="1" t="s">
        <v>39</v>
      </c>
      <c r="AG385" s="1" t="s">
        <v>66</v>
      </c>
      <c r="AH385" s="1" t="s">
        <v>66</v>
      </c>
      <c r="AI385" s="1" t="s">
        <v>39</v>
      </c>
      <c r="AJ385" s="1">
        <v>5.3050000000000005E-4</v>
      </c>
      <c r="AK385" s="1">
        <v>5.9319999999999998E-3</v>
      </c>
      <c r="AL385" s="1">
        <v>13</v>
      </c>
      <c r="AM385" s="1">
        <v>29.67</v>
      </c>
    </row>
    <row r="386" spans="1:39">
      <c r="A386" s="1" t="s">
        <v>1766</v>
      </c>
      <c r="B386" s="1" t="s">
        <v>435</v>
      </c>
      <c r="C386" s="1">
        <v>6</v>
      </c>
      <c r="D386" s="1" t="s">
        <v>1768</v>
      </c>
      <c r="E386" s="1" t="s">
        <v>1769</v>
      </c>
      <c r="F386" s="1" t="s">
        <v>1770</v>
      </c>
      <c r="G386" s="1" t="s">
        <v>1771</v>
      </c>
      <c r="H386" s="1">
        <v>1</v>
      </c>
      <c r="I386" s="1">
        <v>1496.7348300000001</v>
      </c>
      <c r="J386" s="1">
        <v>0.98099999999999998</v>
      </c>
      <c r="K386" s="1">
        <v>117.7</v>
      </c>
      <c r="L386" s="1">
        <v>118.3</v>
      </c>
      <c r="M386" s="1">
        <v>72.8</v>
      </c>
      <c r="N386" s="1">
        <v>116</v>
      </c>
      <c r="O386" s="1">
        <v>91.2</v>
      </c>
      <c r="P386" s="1">
        <v>84</v>
      </c>
      <c r="Q386" s="1">
        <v>63932.243489123597</v>
      </c>
      <c r="R386" s="1">
        <v>64276.8619316431</v>
      </c>
      <c r="S386" s="1">
        <v>39537.7265625</v>
      </c>
      <c r="T386" s="1">
        <v>63029.165907189898</v>
      </c>
      <c r="U386" s="1">
        <v>49530.863965159202</v>
      </c>
      <c r="V386" s="1">
        <v>45634.519023730601</v>
      </c>
      <c r="W386" s="1">
        <v>38259.79296875</v>
      </c>
      <c r="X386" s="1">
        <v>52018.63671875</v>
      </c>
      <c r="Y386" s="1">
        <v>39537.7265625</v>
      </c>
      <c r="Z386" s="1">
        <v>45525.86328125</v>
      </c>
      <c r="AA386" s="1">
        <v>26900.634765625</v>
      </c>
      <c r="AB386" s="1">
        <v>29396.978515625</v>
      </c>
      <c r="AC386" s="1" t="s">
        <v>39</v>
      </c>
      <c r="AD386" s="1" t="s">
        <v>39</v>
      </c>
      <c r="AE386" s="1" t="s">
        <v>39</v>
      </c>
      <c r="AF386" s="1" t="s">
        <v>39</v>
      </c>
      <c r="AG386" s="1" t="s">
        <v>39</v>
      </c>
      <c r="AH386" s="1" t="s">
        <v>39</v>
      </c>
      <c r="AI386" s="1" t="s">
        <v>39</v>
      </c>
      <c r="AJ386" s="1">
        <v>2.1599999999999999E-4</v>
      </c>
      <c r="AK386" s="1">
        <v>6.3559999999999998E-6</v>
      </c>
      <c r="AL386" s="1">
        <v>72</v>
      </c>
      <c r="AM386" s="1">
        <v>43.5</v>
      </c>
    </row>
    <row r="387" spans="1:39">
      <c r="A387" s="1" t="s">
        <v>1797</v>
      </c>
      <c r="B387" s="1" t="s">
        <v>68</v>
      </c>
      <c r="C387" s="1">
        <v>24</v>
      </c>
      <c r="D387" s="1" t="s">
        <v>1798</v>
      </c>
      <c r="E387" s="1" t="s">
        <v>1799</v>
      </c>
      <c r="F387" s="1" t="s">
        <v>1800</v>
      </c>
      <c r="G387" s="1" t="s">
        <v>1801</v>
      </c>
      <c r="H387" s="1">
        <v>1</v>
      </c>
      <c r="I387" s="1">
        <v>1585.84067</v>
      </c>
      <c r="J387" s="1">
        <v>0.97899999999999998</v>
      </c>
      <c r="K387" s="1">
        <v>89.4</v>
      </c>
      <c r="L387" s="1">
        <v>93</v>
      </c>
      <c r="M387" s="1">
        <v>127.2</v>
      </c>
      <c r="N387" s="1">
        <v>111.1</v>
      </c>
      <c r="O387" s="1">
        <v>91</v>
      </c>
      <c r="P387" s="1">
        <v>88.3</v>
      </c>
      <c r="Q387" s="1">
        <v>569213.64723681705</v>
      </c>
      <c r="R387" s="1">
        <v>592053.935454085</v>
      </c>
      <c r="S387" s="1">
        <v>810337.625</v>
      </c>
      <c r="T387" s="1">
        <v>707811.184966848</v>
      </c>
      <c r="U387" s="1">
        <v>579709.19229006197</v>
      </c>
      <c r="V387" s="1">
        <v>562506.61570562702</v>
      </c>
      <c r="W387" s="1">
        <v>340641.828125</v>
      </c>
      <c r="X387" s="1">
        <v>479143.46875</v>
      </c>
      <c r="Y387" s="1">
        <v>810337.625</v>
      </c>
      <c r="Z387" s="1">
        <v>511250.859375</v>
      </c>
      <c r="AA387" s="1">
        <v>314845.0078125</v>
      </c>
      <c r="AB387" s="1">
        <v>362357.1640625</v>
      </c>
      <c r="AC387" s="1" t="s">
        <v>39</v>
      </c>
      <c r="AD387" s="1" t="s">
        <v>39</v>
      </c>
      <c r="AE387" s="1" t="s">
        <v>39</v>
      </c>
      <c r="AF387" s="1" t="s">
        <v>39</v>
      </c>
      <c r="AG387" s="1" t="s">
        <v>39</v>
      </c>
      <c r="AH387" s="1" t="s">
        <v>39</v>
      </c>
      <c r="AI387" s="1" t="s">
        <v>39</v>
      </c>
      <c r="AJ387" s="1">
        <v>2.1599999999999999E-4</v>
      </c>
      <c r="AK387" s="1">
        <v>2.6980000000000001E-8</v>
      </c>
      <c r="AL387" s="1">
        <v>62</v>
      </c>
      <c r="AM387" s="1">
        <v>41.9</v>
      </c>
    </row>
    <row r="388" spans="1:39">
      <c r="A388" s="1" t="s">
        <v>1802</v>
      </c>
      <c r="B388" s="1" t="s">
        <v>149</v>
      </c>
      <c r="C388" s="1">
        <v>3</v>
      </c>
      <c r="D388" s="1" t="s">
        <v>1803</v>
      </c>
      <c r="E388" s="1" t="s">
        <v>1804</v>
      </c>
      <c r="F388" s="1" t="s">
        <v>1805</v>
      </c>
      <c r="G388" s="1" t="s">
        <v>1806</v>
      </c>
      <c r="H388" s="1">
        <v>1</v>
      </c>
      <c r="I388" s="1">
        <v>1162.62889</v>
      </c>
      <c r="J388" s="1">
        <v>0.97899999999999998</v>
      </c>
      <c r="K388" s="1">
        <v>135.6</v>
      </c>
      <c r="L388" s="1">
        <v>81</v>
      </c>
      <c r="M388" s="1">
        <v>81.599999999999994</v>
      </c>
      <c r="N388" s="1">
        <v>121.3</v>
      </c>
      <c r="O388" s="1">
        <v>79.3</v>
      </c>
      <c r="P388" s="1">
        <v>101.2</v>
      </c>
      <c r="Q388" s="1">
        <v>15773.671420027</v>
      </c>
      <c r="R388" s="1">
        <v>9425.23600542432</v>
      </c>
      <c r="S388" s="1">
        <v>9495.072265625</v>
      </c>
      <c r="T388" s="1">
        <v>14105.4707266036</v>
      </c>
      <c r="U388" s="1">
        <v>9223.8295694376793</v>
      </c>
      <c r="V388" s="1">
        <v>11774.8738908297</v>
      </c>
      <c r="W388" s="1">
        <v>9439.640625</v>
      </c>
      <c r="X388" s="1">
        <v>7627.75146484375</v>
      </c>
      <c r="Y388" s="1">
        <v>9495.072265625</v>
      </c>
      <c r="Z388" s="1">
        <v>10188.3583984375</v>
      </c>
      <c r="AA388" s="1">
        <v>5009.54052734375</v>
      </c>
      <c r="AB388" s="1">
        <v>7585.1728515625</v>
      </c>
      <c r="AC388" s="1" t="s">
        <v>39</v>
      </c>
      <c r="AD388" s="1" t="s">
        <v>66</v>
      </c>
      <c r="AE388" s="1" t="s">
        <v>39</v>
      </c>
      <c r="AF388" s="1" t="s">
        <v>39</v>
      </c>
      <c r="AG388" s="1" t="s">
        <v>66</v>
      </c>
      <c r="AH388" s="1" t="s">
        <v>66</v>
      </c>
      <c r="AI388" s="1" t="s">
        <v>39</v>
      </c>
      <c r="AJ388" s="1">
        <v>4.0840000000000001E-4</v>
      </c>
      <c r="AK388" s="1">
        <v>3.5079999999999998E-3</v>
      </c>
      <c r="AL388" s="1">
        <v>14</v>
      </c>
      <c r="AM388" s="1">
        <v>36.26</v>
      </c>
    </row>
    <row r="389" spans="1:39">
      <c r="A389" s="1" t="s">
        <v>1807</v>
      </c>
      <c r="B389" s="1" t="s">
        <v>61</v>
      </c>
      <c r="C389" s="1">
        <v>5</v>
      </c>
      <c r="D389" s="1" t="s">
        <v>474</v>
      </c>
      <c r="E389" s="1" t="s">
        <v>1808</v>
      </c>
      <c r="F389" s="1" t="s">
        <v>1809</v>
      </c>
      <c r="G389" s="1" t="s">
        <v>477</v>
      </c>
      <c r="H389" s="1">
        <v>1</v>
      </c>
      <c r="I389" s="1">
        <v>1714.86214</v>
      </c>
      <c r="J389" s="1">
        <v>0.97799999999999998</v>
      </c>
      <c r="K389" s="1">
        <v>104.7</v>
      </c>
      <c r="L389" s="1">
        <v>102.5</v>
      </c>
      <c r="M389" s="1">
        <v>120.4</v>
      </c>
      <c r="N389" s="1">
        <v>102.4</v>
      </c>
      <c r="O389" s="1">
        <v>133.30000000000001</v>
      </c>
      <c r="P389" s="1">
        <v>36.700000000000003</v>
      </c>
      <c r="Q389" s="1">
        <v>9984.9354822772093</v>
      </c>
      <c r="R389" s="1">
        <v>9779.9884090956002</v>
      </c>
      <c r="S389" s="1">
        <v>11487.3671875</v>
      </c>
      <c r="T389" s="1">
        <v>9769.5504330343792</v>
      </c>
      <c r="U389" s="1">
        <v>12712.2885207899</v>
      </c>
      <c r="V389" s="1">
        <v>3503.7787557843299</v>
      </c>
      <c r="W389" s="1">
        <v>5975.4130859375</v>
      </c>
      <c r="X389" s="1">
        <v>7914.84912109375</v>
      </c>
      <c r="Y389" s="1">
        <v>11487.3671875</v>
      </c>
      <c r="Z389" s="1">
        <v>7056.5302734375</v>
      </c>
      <c r="AA389" s="1">
        <v>6904.15234375</v>
      </c>
      <c r="AB389" s="1" t="s">
        <v>46</v>
      </c>
      <c r="AC389" s="1" t="s">
        <v>39</v>
      </c>
      <c r="AD389" s="1" t="s">
        <v>39</v>
      </c>
      <c r="AE389" s="1" t="s">
        <v>39</v>
      </c>
      <c r="AF389" s="1" t="s">
        <v>39</v>
      </c>
      <c r="AG389" s="1" t="s">
        <v>39</v>
      </c>
      <c r="AH389" s="1" t="s">
        <v>59</v>
      </c>
      <c r="AI389" s="1" t="s">
        <v>39</v>
      </c>
      <c r="AJ389" s="1">
        <v>2.1599999999999999E-4</v>
      </c>
      <c r="AK389" s="1">
        <v>8.0290000000000005E-5</v>
      </c>
      <c r="AL389" s="1">
        <v>26</v>
      </c>
      <c r="AM389" s="1">
        <v>46.09</v>
      </c>
    </row>
    <row r="390" spans="1:39">
      <c r="A390" s="1" t="s">
        <v>1810</v>
      </c>
      <c r="B390" s="1" t="s">
        <v>121</v>
      </c>
      <c r="C390" s="1">
        <v>3</v>
      </c>
      <c r="D390" s="1" t="s">
        <v>1811</v>
      </c>
      <c r="E390" s="1" t="s">
        <v>1812</v>
      </c>
      <c r="F390" s="1" t="s">
        <v>1813</v>
      </c>
      <c r="G390" s="1" t="s">
        <v>1814</v>
      </c>
      <c r="H390" s="1">
        <v>1</v>
      </c>
      <c r="I390" s="1">
        <v>1128.56187</v>
      </c>
      <c r="J390" s="1">
        <v>0.97699999999999998</v>
      </c>
      <c r="K390" s="1">
        <v>147.19999999999999</v>
      </c>
      <c r="L390" s="1">
        <v>66.099999999999994</v>
      </c>
      <c r="M390" s="1">
        <v>99.2</v>
      </c>
      <c r="N390" s="1">
        <v>96.9</v>
      </c>
      <c r="O390" s="1">
        <v>89.7</v>
      </c>
      <c r="P390" s="1">
        <v>100.9</v>
      </c>
      <c r="Q390" s="1">
        <v>9001.3859914539207</v>
      </c>
      <c r="R390" s="1">
        <v>4040.6210448444599</v>
      </c>
      <c r="S390" s="1">
        <v>6064.54248046875</v>
      </c>
      <c r="T390" s="1">
        <v>5922.4776416433097</v>
      </c>
      <c r="U390" s="1">
        <v>5481.1055900373904</v>
      </c>
      <c r="V390" s="1">
        <v>6168.9284607857699</v>
      </c>
      <c r="W390" s="1">
        <v>5386.81494140625</v>
      </c>
      <c r="X390" s="1">
        <v>3270.03515625</v>
      </c>
      <c r="Y390" s="1">
        <v>6064.54248046875</v>
      </c>
      <c r="Z390" s="1">
        <v>4277.7958984375</v>
      </c>
      <c r="AA390" s="1">
        <v>2976.83520507813</v>
      </c>
      <c r="AB390" s="1">
        <v>3973.91845703125</v>
      </c>
      <c r="AC390" s="1" t="s">
        <v>39</v>
      </c>
      <c r="AD390" s="1" t="s">
        <v>39</v>
      </c>
      <c r="AE390" s="1" t="s">
        <v>39</v>
      </c>
      <c r="AF390" s="1" t="s">
        <v>66</v>
      </c>
      <c r="AG390" s="1" t="s">
        <v>66</v>
      </c>
      <c r="AH390" s="1" t="s">
        <v>66</v>
      </c>
      <c r="AI390" s="1" t="s">
        <v>39</v>
      </c>
      <c r="AJ390" s="1">
        <v>4.0840000000000001E-4</v>
      </c>
      <c r="AK390" s="1">
        <v>3.4039999999999999E-3</v>
      </c>
      <c r="AL390" s="1">
        <v>3</v>
      </c>
      <c r="AM390" s="1">
        <v>32.64</v>
      </c>
    </row>
    <row r="391" spans="1:39">
      <c r="A391" s="1" t="s">
        <v>1641</v>
      </c>
      <c r="B391" s="1" t="s">
        <v>93</v>
      </c>
      <c r="C391" s="1">
        <v>6</v>
      </c>
      <c r="D391" s="1" t="s">
        <v>1642</v>
      </c>
      <c r="E391" s="1" t="s">
        <v>1643</v>
      </c>
      <c r="F391" s="1" t="s">
        <v>1644</v>
      </c>
      <c r="G391" s="1" t="s">
        <v>1645</v>
      </c>
      <c r="H391" s="1">
        <v>1</v>
      </c>
      <c r="I391" s="1">
        <v>1495.7283500000001</v>
      </c>
      <c r="J391" s="1">
        <v>0.97599999999999998</v>
      </c>
      <c r="K391" s="1">
        <v>123.7</v>
      </c>
      <c r="L391" s="1">
        <v>90.3</v>
      </c>
      <c r="M391" s="1">
        <v>81.5</v>
      </c>
      <c r="N391" s="1">
        <v>117.7</v>
      </c>
      <c r="O391" s="1">
        <v>107.2</v>
      </c>
      <c r="P391" s="1">
        <v>79.599999999999994</v>
      </c>
      <c r="Q391" s="1">
        <v>56108.1617889755</v>
      </c>
      <c r="R391" s="1">
        <v>40971.983986803098</v>
      </c>
      <c r="S391" s="1">
        <v>36949.12109375</v>
      </c>
      <c r="T391" s="1">
        <v>53384.659833539998</v>
      </c>
      <c r="U391" s="1">
        <v>48603.627851129299</v>
      </c>
      <c r="V391" s="1">
        <v>36079.5159901773</v>
      </c>
      <c r="W391" s="1">
        <v>33577.52734375</v>
      </c>
      <c r="X391" s="1">
        <v>33158.2265625</v>
      </c>
      <c r="Y391" s="1">
        <v>36949.12109375</v>
      </c>
      <c r="Z391" s="1">
        <v>38559.65234375</v>
      </c>
      <c r="AA391" s="1">
        <v>26397.044921875</v>
      </c>
      <c r="AB391" s="1">
        <v>23241.80859375</v>
      </c>
      <c r="AC391" s="1" t="s">
        <v>39</v>
      </c>
      <c r="AD391" s="1" t="s">
        <v>39</v>
      </c>
      <c r="AE391" s="1" t="s">
        <v>39</v>
      </c>
      <c r="AF391" s="1" t="s">
        <v>39</v>
      </c>
      <c r="AG391" s="1" t="s">
        <v>39</v>
      </c>
      <c r="AH391" s="1" t="s">
        <v>39</v>
      </c>
      <c r="AI391" s="1" t="s">
        <v>39</v>
      </c>
      <c r="AJ391" s="1">
        <v>2.1599999999999999E-4</v>
      </c>
      <c r="AK391" s="1">
        <v>1.143E-4</v>
      </c>
      <c r="AL391" s="1">
        <v>31</v>
      </c>
      <c r="AM391" s="1">
        <v>36.58</v>
      </c>
    </row>
    <row r="392" spans="1:39">
      <c r="A392" s="1" t="s">
        <v>1815</v>
      </c>
      <c r="B392" s="1" t="s">
        <v>93</v>
      </c>
      <c r="C392" s="1">
        <v>1</v>
      </c>
      <c r="D392" s="1" t="s">
        <v>917</v>
      </c>
      <c r="E392" s="1" t="s">
        <v>1816</v>
      </c>
      <c r="F392" s="1" t="s">
        <v>1817</v>
      </c>
      <c r="G392" s="1" t="s">
        <v>920</v>
      </c>
      <c r="H392" s="1">
        <v>1</v>
      </c>
      <c r="I392" s="1">
        <v>1696.9567099999999</v>
      </c>
      <c r="J392" s="1">
        <v>0.97499999999999998</v>
      </c>
      <c r="K392" s="1">
        <v>54.4</v>
      </c>
      <c r="L392" s="1">
        <v>113.2</v>
      </c>
      <c r="M392" s="1">
        <v>122.4</v>
      </c>
      <c r="N392" s="1">
        <v>111.4</v>
      </c>
      <c r="O392" s="1">
        <v>110.4</v>
      </c>
      <c r="P392" s="1">
        <v>88.1</v>
      </c>
      <c r="Q392" s="1">
        <v>8919.68632799648</v>
      </c>
      <c r="R392" s="1">
        <v>18542.8674020406</v>
      </c>
      <c r="S392" s="1">
        <v>20057.376953125</v>
      </c>
      <c r="T392" s="1">
        <v>18245.882034166101</v>
      </c>
      <c r="U392" s="1">
        <v>18087.3723940893</v>
      </c>
      <c r="V392" s="1">
        <v>14437.1429163549</v>
      </c>
      <c r="W392" s="1">
        <v>5337.92236328125</v>
      </c>
      <c r="X392" s="1">
        <v>15006.5615234375</v>
      </c>
      <c r="Y392" s="1">
        <v>20057.376953125</v>
      </c>
      <c r="Z392" s="1">
        <v>13178.970703125</v>
      </c>
      <c r="AA392" s="1">
        <v>9823.40625</v>
      </c>
      <c r="AB392" s="1">
        <v>9300.1611328125</v>
      </c>
      <c r="AC392" s="1" t="s">
        <v>66</v>
      </c>
      <c r="AD392" s="1" t="s">
        <v>66</v>
      </c>
      <c r="AE392" s="1" t="s">
        <v>39</v>
      </c>
      <c r="AF392" s="1" t="s">
        <v>66</v>
      </c>
      <c r="AG392" s="1" t="s">
        <v>66</v>
      </c>
      <c r="AH392" s="1" t="s">
        <v>66</v>
      </c>
      <c r="AI392" s="1" t="s">
        <v>39</v>
      </c>
      <c r="AJ392" s="1">
        <v>5.3050000000000005E-4</v>
      </c>
      <c r="AK392" s="1">
        <v>4.1980000000000003E-3</v>
      </c>
      <c r="AL392" s="1">
        <v>8</v>
      </c>
      <c r="AM392" s="1">
        <v>32.24</v>
      </c>
    </row>
    <row r="393" spans="1:39">
      <c r="A393" s="1" t="s">
        <v>1818</v>
      </c>
      <c r="B393" s="1" t="s">
        <v>149</v>
      </c>
      <c r="C393" s="1">
        <v>5</v>
      </c>
      <c r="D393" s="1" t="s">
        <v>1819</v>
      </c>
      <c r="E393" s="1" t="s">
        <v>1820</v>
      </c>
      <c r="F393" s="1" t="s">
        <v>1821</v>
      </c>
      <c r="G393" s="1" t="s">
        <v>1822</v>
      </c>
      <c r="H393" s="1">
        <v>1</v>
      </c>
      <c r="I393" s="1">
        <v>1304.6667299999999</v>
      </c>
      <c r="J393" s="1">
        <v>0.97499999999999998</v>
      </c>
      <c r="K393" s="1">
        <v>119.8</v>
      </c>
      <c r="L393" s="1">
        <v>75.400000000000006</v>
      </c>
      <c r="M393" s="1">
        <v>101.5</v>
      </c>
      <c r="N393" s="1">
        <v>80.099999999999994</v>
      </c>
      <c r="O393" s="1">
        <v>149.69999999999999</v>
      </c>
      <c r="P393" s="1">
        <v>73.5</v>
      </c>
      <c r="Q393" s="1">
        <v>28597.803202348699</v>
      </c>
      <c r="R393" s="1">
        <v>18006.534688289801</v>
      </c>
      <c r="S393" s="1">
        <v>24217.990234375</v>
      </c>
      <c r="T393" s="1">
        <v>19109.014897377201</v>
      </c>
      <c r="U393" s="1">
        <v>35736.195816988497</v>
      </c>
      <c r="V393" s="1">
        <v>17548.433386397501</v>
      </c>
      <c r="W393" s="1">
        <v>17114.150390625</v>
      </c>
      <c r="X393" s="1">
        <v>14572.5126953125</v>
      </c>
      <c r="Y393" s="1">
        <v>24217.990234375</v>
      </c>
      <c r="Z393" s="1">
        <v>13802.41015625</v>
      </c>
      <c r="AA393" s="1">
        <v>19408.6328125</v>
      </c>
      <c r="AB393" s="1">
        <v>11304.4013671875</v>
      </c>
      <c r="AC393" s="1" t="s">
        <v>39</v>
      </c>
      <c r="AD393" s="1" t="s">
        <v>39</v>
      </c>
      <c r="AE393" s="1" t="s">
        <v>39</v>
      </c>
      <c r="AF393" s="1" t="s">
        <v>39</v>
      </c>
      <c r="AG393" s="1" t="s">
        <v>66</v>
      </c>
      <c r="AH393" s="1" t="s">
        <v>39</v>
      </c>
      <c r="AI393" s="1" t="s">
        <v>39</v>
      </c>
      <c r="AJ393" s="1">
        <v>2.1599999999999999E-4</v>
      </c>
      <c r="AK393" s="1">
        <v>2.2200000000000002E-3</v>
      </c>
      <c r="AL393" s="1">
        <v>32</v>
      </c>
      <c r="AM393" s="1">
        <v>23.8</v>
      </c>
    </row>
    <row r="394" spans="1:39">
      <c r="A394" s="1" t="s">
        <v>1823</v>
      </c>
      <c r="B394" s="1" t="s">
        <v>188</v>
      </c>
      <c r="C394" s="1">
        <v>5</v>
      </c>
      <c r="D394" s="1" t="s">
        <v>1824</v>
      </c>
      <c r="E394" s="1" t="s">
        <v>1825</v>
      </c>
      <c r="F394" s="1" t="s">
        <v>1826</v>
      </c>
      <c r="G394" s="1" t="s">
        <v>1827</v>
      </c>
      <c r="H394" s="1">
        <v>1</v>
      </c>
      <c r="I394" s="1">
        <v>1731.9138399999999</v>
      </c>
      <c r="J394" s="1">
        <v>0.97399999999999998</v>
      </c>
      <c r="K394" s="1">
        <v>131</v>
      </c>
      <c r="L394" s="1">
        <v>79.099999999999994</v>
      </c>
      <c r="M394" s="1">
        <v>121.4</v>
      </c>
      <c r="N394" s="1">
        <v>125.4</v>
      </c>
      <c r="O394" s="1">
        <v>15.5</v>
      </c>
      <c r="P394" s="1">
        <v>127.6</v>
      </c>
      <c r="Q394" s="1">
        <v>33117.733542932197</v>
      </c>
      <c r="R394" s="1">
        <v>19999.064791656401</v>
      </c>
      <c r="S394" s="1">
        <v>30711.9453125</v>
      </c>
      <c r="T394" s="1">
        <v>31701.8648922668</v>
      </c>
      <c r="U394" s="1">
        <v>3930.9841254459002</v>
      </c>
      <c r="V394" s="1">
        <v>32266.958668228301</v>
      </c>
      <c r="W394" s="1">
        <v>19819.0703125</v>
      </c>
      <c r="X394" s="1">
        <v>16185.0478515625</v>
      </c>
      <c r="Y394" s="1">
        <v>30711.9453125</v>
      </c>
      <c r="Z394" s="1">
        <v>22898.205078125</v>
      </c>
      <c r="AA394" s="1" t="s">
        <v>46</v>
      </c>
      <c r="AB394" s="1">
        <v>20785.82421875</v>
      </c>
      <c r="AC394" s="1" t="s">
        <v>39</v>
      </c>
      <c r="AD394" s="1" t="s">
        <v>39</v>
      </c>
      <c r="AE394" s="1" t="s">
        <v>39</v>
      </c>
      <c r="AF394" s="1" t="s">
        <v>39</v>
      </c>
      <c r="AG394" s="1" t="s">
        <v>59</v>
      </c>
      <c r="AH394" s="1" t="s">
        <v>39</v>
      </c>
      <c r="AI394" s="1" t="s">
        <v>39</v>
      </c>
      <c r="AJ394" s="1">
        <v>2.1599999999999999E-4</v>
      </c>
      <c r="AK394" s="1">
        <v>1.076E-5</v>
      </c>
      <c r="AL394" s="1">
        <v>44</v>
      </c>
      <c r="AM394" s="1">
        <v>43.39</v>
      </c>
    </row>
    <row r="395" spans="1:39">
      <c r="A395" s="1" t="s">
        <v>1828</v>
      </c>
      <c r="B395" s="1" t="s">
        <v>121</v>
      </c>
      <c r="C395" s="1">
        <v>4</v>
      </c>
      <c r="D395" s="1" t="s">
        <v>1829</v>
      </c>
      <c r="E395" s="1" t="s">
        <v>1830</v>
      </c>
      <c r="F395" s="1" t="s">
        <v>1831</v>
      </c>
      <c r="G395" s="1" t="s">
        <v>1832</v>
      </c>
      <c r="H395" s="1">
        <v>1</v>
      </c>
      <c r="I395" s="1">
        <v>1402.7875200000001</v>
      </c>
      <c r="J395" s="1">
        <v>0.97299999999999998</v>
      </c>
      <c r="K395" s="1">
        <v>95.1</v>
      </c>
      <c r="L395" s="1">
        <v>130.1</v>
      </c>
      <c r="M395" s="1">
        <v>96.1</v>
      </c>
      <c r="N395" s="1">
        <v>93.5</v>
      </c>
      <c r="O395" s="1">
        <v>148.19999999999999</v>
      </c>
      <c r="P395" s="1">
        <v>37.1</v>
      </c>
      <c r="Q395" s="1">
        <v>12691.251112898501</v>
      </c>
      <c r="R395" s="1">
        <v>17365.0413473191</v>
      </c>
      <c r="S395" s="1">
        <v>12821.171875</v>
      </c>
      <c r="T395" s="1">
        <v>12475.744702382701</v>
      </c>
      <c r="U395" s="1">
        <v>19779.417012780799</v>
      </c>
      <c r="V395" s="1">
        <v>4953.5531652544496</v>
      </c>
      <c r="W395" s="1">
        <v>7594.98828125</v>
      </c>
      <c r="X395" s="1">
        <v>14053.3583984375</v>
      </c>
      <c r="Y395" s="1">
        <v>12821.171875</v>
      </c>
      <c r="Z395" s="1">
        <v>9011.2099609375</v>
      </c>
      <c r="AA395" s="1">
        <v>10742.3701171875</v>
      </c>
      <c r="AB395" s="1" t="s">
        <v>46</v>
      </c>
      <c r="AC395" s="1" t="s">
        <v>39</v>
      </c>
      <c r="AD395" s="1" t="s">
        <v>39</v>
      </c>
      <c r="AE395" s="1" t="s">
        <v>39</v>
      </c>
      <c r="AF395" s="1" t="s">
        <v>39</v>
      </c>
      <c r="AG395" s="1" t="s">
        <v>66</v>
      </c>
      <c r="AH395" s="1" t="s">
        <v>59</v>
      </c>
      <c r="AI395" s="1" t="s">
        <v>39</v>
      </c>
      <c r="AJ395" s="1">
        <v>5.3050000000000005E-4</v>
      </c>
      <c r="AK395" s="1">
        <v>6.5449999999999996E-3</v>
      </c>
      <c r="AL395" s="1">
        <v>14</v>
      </c>
      <c r="AM395" s="1">
        <v>38.549999999999997</v>
      </c>
    </row>
    <row r="396" spans="1:39">
      <c r="A396" s="1" t="s">
        <v>1833</v>
      </c>
      <c r="B396" s="1" t="s">
        <v>93</v>
      </c>
      <c r="C396" s="1">
        <v>4</v>
      </c>
      <c r="D396" s="1" t="s">
        <v>1834</v>
      </c>
      <c r="E396" s="1" t="s">
        <v>1835</v>
      </c>
      <c r="F396" s="1" t="s">
        <v>1836</v>
      </c>
      <c r="G396" s="1" t="s">
        <v>1837</v>
      </c>
      <c r="H396" s="1">
        <v>1</v>
      </c>
      <c r="I396" s="1">
        <v>954.54409999999996</v>
      </c>
      <c r="J396" s="1">
        <v>0.97299999999999998</v>
      </c>
      <c r="K396" s="1">
        <v>92.5</v>
      </c>
      <c r="L396" s="1">
        <v>104.3</v>
      </c>
      <c r="M396" s="1">
        <v>102.1</v>
      </c>
      <c r="N396" s="1">
        <v>95.9</v>
      </c>
      <c r="O396" s="1">
        <v>115.2</v>
      </c>
      <c r="P396" s="1">
        <v>90</v>
      </c>
      <c r="Q396" s="1">
        <v>31749.602786662501</v>
      </c>
      <c r="R396" s="1">
        <v>35793.8886035615</v>
      </c>
      <c r="S396" s="1">
        <v>35023.7421875</v>
      </c>
      <c r="T396" s="1">
        <v>32900.177263246798</v>
      </c>
      <c r="U396" s="1">
        <v>39530.5103819012</v>
      </c>
      <c r="V396" s="1">
        <v>30893.192025636199</v>
      </c>
      <c r="W396" s="1">
        <v>19000.322265625</v>
      </c>
      <c r="X396" s="1">
        <v>28967.64453125</v>
      </c>
      <c r="Y396" s="1">
        <v>35023.7421875</v>
      </c>
      <c r="Z396" s="1">
        <v>23763.744140625</v>
      </c>
      <c r="AA396" s="1">
        <v>21469.357421875</v>
      </c>
      <c r="AB396" s="1">
        <v>19900.8671875</v>
      </c>
      <c r="AC396" s="1" t="s">
        <v>39</v>
      </c>
      <c r="AD396" s="1" t="s">
        <v>66</v>
      </c>
      <c r="AE396" s="1" t="s">
        <v>39</v>
      </c>
      <c r="AF396" s="1" t="s">
        <v>66</v>
      </c>
      <c r="AG396" s="1" t="s">
        <v>39</v>
      </c>
      <c r="AH396" s="1" t="s">
        <v>39</v>
      </c>
      <c r="AI396" s="1" t="s">
        <v>39</v>
      </c>
      <c r="AJ396" s="1">
        <v>5.3050000000000005E-4</v>
      </c>
      <c r="AK396" s="1">
        <v>7.169E-3</v>
      </c>
      <c r="AL396" s="1">
        <v>9</v>
      </c>
      <c r="AM396" s="1">
        <v>27.73</v>
      </c>
    </row>
    <row r="397" spans="1:39">
      <c r="A397" s="1" t="s">
        <v>1838</v>
      </c>
      <c r="B397" s="1" t="s">
        <v>48</v>
      </c>
      <c r="C397" s="1">
        <v>6</v>
      </c>
      <c r="D397" s="1" t="s">
        <v>1165</v>
      </c>
      <c r="E397" s="1" t="s">
        <v>1839</v>
      </c>
      <c r="F397" s="1" t="s">
        <v>1840</v>
      </c>
      <c r="G397" s="1" t="s">
        <v>1168</v>
      </c>
      <c r="H397" s="1">
        <v>1</v>
      </c>
      <c r="I397" s="1">
        <v>1171.6139700000001</v>
      </c>
      <c r="J397" s="1">
        <v>0.97299999999999998</v>
      </c>
      <c r="K397" s="1">
        <v>126</v>
      </c>
      <c r="L397" s="1">
        <v>104.3</v>
      </c>
      <c r="M397" s="1">
        <v>74.3</v>
      </c>
      <c r="N397" s="1">
        <v>72.3</v>
      </c>
      <c r="O397" s="1">
        <v>120</v>
      </c>
      <c r="P397" s="1">
        <v>103.2</v>
      </c>
      <c r="Q397" s="1">
        <v>40502.9614522255</v>
      </c>
      <c r="R397" s="1">
        <v>33526.472086255802</v>
      </c>
      <c r="S397" s="1">
        <v>23881.896484375</v>
      </c>
      <c r="T397" s="1">
        <v>23233.168153304301</v>
      </c>
      <c r="U397" s="1">
        <v>38567.858924706299</v>
      </c>
      <c r="V397" s="1">
        <v>33196.200235589502</v>
      </c>
      <c r="W397" s="1">
        <v>24238.70703125</v>
      </c>
      <c r="X397" s="1">
        <v>27132.646484375</v>
      </c>
      <c r="Y397" s="1">
        <v>23881.896484375</v>
      </c>
      <c r="Z397" s="1">
        <v>16781.279296875</v>
      </c>
      <c r="AA397" s="1">
        <v>20946.533203125</v>
      </c>
      <c r="AB397" s="1">
        <v>21384.42578125</v>
      </c>
      <c r="AC397" s="1" t="s">
        <v>39</v>
      </c>
      <c r="AD397" s="1" t="s">
        <v>39</v>
      </c>
      <c r="AE397" s="1" t="s">
        <v>39</v>
      </c>
      <c r="AF397" s="1" t="s">
        <v>39</v>
      </c>
      <c r="AG397" s="1" t="s">
        <v>39</v>
      </c>
      <c r="AH397" s="1" t="s">
        <v>39</v>
      </c>
      <c r="AI397" s="1" t="s">
        <v>39</v>
      </c>
      <c r="AJ397" s="1">
        <v>2.1599999999999999E-4</v>
      </c>
      <c r="AK397" s="1">
        <v>2.103E-5</v>
      </c>
      <c r="AL397" s="1">
        <v>23</v>
      </c>
      <c r="AM397" s="1">
        <v>27.34</v>
      </c>
    </row>
    <row r="398" spans="1:39">
      <c r="A398" s="1" t="s">
        <v>1841</v>
      </c>
      <c r="B398" s="1" t="s">
        <v>188</v>
      </c>
      <c r="C398" s="1">
        <v>8</v>
      </c>
      <c r="D398" s="1" t="s">
        <v>897</v>
      </c>
      <c r="E398" s="1" t="s">
        <v>1842</v>
      </c>
      <c r="F398" s="1" t="s">
        <v>1843</v>
      </c>
      <c r="G398" s="1" t="s">
        <v>900</v>
      </c>
      <c r="H398" s="1">
        <v>1</v>
      </c>
      <c r="I398" s="1">
        <v>1099.62923</v>
      </c>
      <c r="J398" s="1">
        <v>0.97199999999999998</v>
      </c>
      <c r="K398" s="1">
        <v>109.4</v>
      </c>
      <c r="L398" s="1">
        <v>88.5</v>
      </c>
      <c r="M398" s="1">
        <v>105.5</v>
      </c>
      <c r="N398" s="1">
        <v>113</v>
      </c>
      <c r="O398" s="1">
        <v>102.5</v>
      </c>
      <c r="P398" s="1">
        <v>81.2</v>
      </c>
      <c r="Q398" s="1">
        <v>123258.06589419401</v>
      </c>
      <c r="R398" s="1">
        <v>99678.9044784289</v>
      </c>
      <c r="S398" s="1">
        <v>118841.609375</v>
      </c>
      <c r="T398" s="1">
        <v>127389.066522938</v>
      </c>
      <c r="U398" s="1">
        <v>115486.168714509</v>
      </c>
      <c r="V398" s="1">
        <v>91473.839633815194</v>
      </c>
      <c r="W398" s="1">
        <v>73762.90625</v>
      </c>
      <c r="X398" s="1">
        <v>80669.1640625</v>
      </c>
      <c r="Y398" s="1">
        <v>118841.609375</v>
      </c>
      <c r="Z398" s="1">
        <v>92012.9140625</v>
      </c>
      <c r="AA398" s="1">
        <v>62721.5234375</v>
      </c>
      <c r="AB398" s="1">
        <v>58925.88671875</v>
      </c>
      <c r="AC398" s="1" t="s">
        <v>39</v>
      </c>
      <c r="AD398" s="1" t="s">
        <v>39</v>
      </c>
      <c r="AE398" s="1" t="s">
        <v>39</v>
      </c>
      <c r="AF398" s="1" t="s">
        <v>39</v>
      </c>
      <c r="AG398" s="1" t="s">
        <v>39</v>
      </c>
      <c r="AH398" s="1" t="s">
        <v>39</v>
      </c>
      <c r="AI398" s="1" t="s">
        <v>39</v>
      </c>
      <c r="AJ398" s="1">
        <v>2.1599999999999999E-4</v>
      </c>
      <c r="AK398" s="1">
        <v>1.3470000000000001E-3</v>
      </c>
      <c r="AL398" s="1">
        <v>30</v>
      </c>
      <c r="AM398" s="1">
        <v>36.06</v>
      </c>
    </row>
    <row r="399" spans="1:39">
      <c r="A399" s="1" t="s">
        <v>1844</v>
      </c>
      <c r="B399" s="1" t="s">
        <v>48</v>
      </c>
      <c r="C399" s="1">
        <v>3</v>
      </c>
      <c r="D399" s="1" t="s">
        <v>122</v>
      </c>
      <c r="E399" s="1" t="s">
        <v>1845</v>
      </c>
      <c r="F399" s="1" t="s">
        <v>1846</v>
      </c>
      <c r="G399" s="1" t="s">
        <v>125</v>
      </c>
      <c r="H399" s="1">
        <v>1</v>
      </c>
      <c r="I399" s="1">
        <v>1110.6339800000001</v>
      </c>
      <c r="J399" s="1">
        <v>0.97199999999999998</v>
      </c>
      <c r="K399" s="1">
        <v>109.8</v>
      </c>
      <c r="L399" s="1">
        <v>116.8</v>
      </c>
      <c r="M399" s="1">
        <v>84.9</v>
      </c>
      <c r="N399" s="1">
        <v>82.7</v>
      </c>
      <c r="O399" s="1">
        <v>113.5</v>
      </c>
      <c r="P399" s="1">
        <v>92.3</v>
      </c>
      <c r="Q399" s="1">
        <v>21807.519402863101</v>
      </c>
      <c r="R399" s="1">
        <v>23206.660612348802</v>
      </c>
      <c r="S399" s="1">
        <v>16856.548828125</v>
      </c>
      <c r="T399" s="1">
        <v>16417.4183979671</v>
      </c>
      <c r="U399" s="1">
        <v>22550.838434772799</v>
      </c>
      <c r="V399" s="1">
        <v>18329.4403004983</v>
      </c>
      <c r="W399" s="1">
        <v>13050.5537109375</v>
      </c>
      <c r="X399" s="1">
        <v>18780.923828125</v>
      </c>
      <c r="Y399" s="1">
        <v>16856.548828125</v>
      </c>
      <c r="Z399" s="1">
        <v>11858.2744140625</v>
      </c>
      <c r="AA399" s="1">
        <v>12247.552734375</v>
      </c>
      <c r="AB399" s="1">
        <v>11807.5126953125</v>
      </c>
      <c r="AC399" s="1" t="s">
        <v>39</v>
      </c>
      <c r="AD399" s="1" t="s">
        <v>39</v>
      </c>
      <c r="AE399" s="1" t="s">
        <v>39</v>
      </c>
      <c r="AF399" s="1" t="s">
        <v>66</v>
      </c>
      <c r="AG399" s="1" t="s">
        <v>66</v>
      </c>
      <c r="AH399" s="1" t="s">
        <v>66</v>
      </c>
      <c r="AI399" s="1" t="s">
        <v>39</v>
      </c>
      <c r="AJ399" s="1">
        <v>2.1599999999999999E-4</v>
      </c>
      <c r="AK399" s="1">
        <v>2.3310000000000002E-3</v>
      </c>
      <c r="AL399" s="1">
        <v>21</v>
      </c>
      <c r="AM399" s="1">
        <v>25.22</v>
      </c>
    </row>
    <row r="400" spans="1:39">
      <c r="A400" s="1" t="s">
        <v>1847</v>
      </c>
      <c r="B400" s="1" t="s">
        <v>93</v>
      </c>
      <c r="C400" s="1">
        <v>6</v>
      </c>
      <c r="D400" s="1" t="s">
        <v>397</v>
      </c>
      <c r="E400" s="1" t="s">
        <v>1848</v>
      </c>
      <c r="F400" s="1" t="s">
        <v>1849</v>
      </c>
      <c r="G400" s="1" t="s">
        <v>400</v>
      </c>
      <c r="H400" s="1">
        <v>1</v>
      </c>
      <c r="I400" s="1">
        <v>1184.5404699999999</v>
      </c>
      <c r="J400" s="1">
        <v>0.96899999999999997</v>
      </c>
      <c r="K400" s="1">
        <v>104.7</v>
      </c>
      <c r="L400" s="1">
        <v>103.4</v>
      </c>
      <c r="M400" s="1">
        <v>97.5</v>
      </c>
      <c r="N400" s="1">
        <v>102.2</v>
      </c>
      <c r="O400" s="1">
        <v>94.5</v>
      </c>
      <c r="P400" s="1">
        <v>97.6</v>
      </c>
      <c r="Q400" s="1">
        <v>46146.429428871001</v>
      </c>
      <c r="R400" s="1">
        <v>45597.164321194403</v>
      </c>
      <c r="S400" s="1">
        <v>43004.67578125</v>
      </c>
      <c r="T400" s="1">
        <v>45076.702158429798</v>
      </c>
      <c r="U400" s="1">
        <v>41671.714549566001</v>
      </c>
      <c r="V400" s="1">
        <v>43031.239452580099</v>
      </c>
      <c r="W400" s="1">
        <v>27616</v>
      </c>
      <c r="X400" s="1">
        <v>36901.33984375</v>
      </c>
      <c r="Y400" s="1">
        <v>43004.67578125</v>
      </c>
      <c r="Z400" s="1">
        <v>32558.828125</v>
      </c>
      <c r="AA400" s="1">
        <v>22632.263671875</v>
      </c>
      <c r="AB400" s="1">
        <v>27719.990234375</v>
      </c>
      <c r="AC400" s="1" t="s">
        <v>39</v>
      </c>
      <c r="AD400" s="1" t="s">
        <v>39</v>
      </c>
      <c r="AE400" s="1" t="s">
        <v>39</v>
      </c>
      <c r="AF400" s="1" t="s">
        <v>39</v>
      </c>
      <c r="AG400" s="1" t="s">
        <v>39</v>
      </c>
      <c r="AH400" s="1" t="s">
        <v>39</v>
      </c>
      <c r="AI400" s="1" t="s">
        <v>39</v>
      </c>
      <c r="AJ400" s="1">
        <v>2.1599999999999999E-4</v>
      </c>
      <c r="AK400" s="1">
        <v>1.902E-3</v>
      </c>
      <c r="AL400" s="1">
        <v>18</v>
      </c>
      <c r="AM400" s="1">
        <v>32.590000000000003</v>
      </c>
    </row>
    <row r="401" spans="1:39">
      <c r="A401" s="1" t="s">
        <v>1850</v>
      </c>
      <c r="B401" s="1" t="s">
        <v>61</v>
      </c>
      <c r="C401" s="1">
        <v>8</v>
      </c>
      <c r="D401" s="1" t="s">
        <v>1851</v>
      </c>
      <c r="E401" s="1" t="s">
        <v>1852</v>
      </c>
      <c r="F401" s="1" t="s">
        <v>1853</v>
      </c>
      <c r="G401" s="1" t="s">
        <v>1854</v>
      </c>
      <c r="H401" s="1">
        <v>1</v>
      </c>
      <c r="I401" s="1">
        <v>1749.8952300000001</v>
      </c>
      <c r="J401" s="1">
        <v>0.96899999999999997</v>
      </c>
      <c r="K401" s="1">
        <v>85</v>
      </c>
      <c r="L401" s="1">
        <v>95.2</v>
      </c>
      <c r="M401" s="1">
        <v>118.7</v>
      </c>
      <c r="N401" s="1">
        <v>129.69999999999999</v>
      </c>
      <c r="O401" s="1">
        <v>79.099999999999994</v>
      </c>
      <c r="P401" s="1">
        <v>92.3</v>
      </c>
      <c r="Q401" s="1">
        <v>36620.016295824702</v>
      </c>
      <c r="R401" s="1">
        <v>41026.357441874199</v>
      </c>
      <c r="S401" s="1">
        <v>51134.4765625</v>
      </c>
      <c r="T401" s="1">
        <v>55906.216717147698</v>
      </c>
      <c r="U401" s="1">
        <v>34093.046884054798</v>
      </c>
      <c r="V401" s="1">
        <v>39753.386242738503</v>
      </c>
      <c r="W401" s="1">
        <v>21914.986328125</v>
      </c>
      <c r="X401" s="1">
        <v>33202.23046875</v>
      </c>
      <c r="Y401" s="1">
        <v>51134.4765625</v>
      </c>
      <c r="Z401" s="1">
        <v>40380.96875</v>
      </c>
      <c r="AA401" s="1">
        <v>18516.224609375</v>
      </c>
      <c r="AB401" s="1">
        <v>25608.453125</v>
      </c>
      <c r="AC401" s="1" t="s">
        <v>39</v>
      </c>
      <c r="AD401" s="1" t="s">
        <v>39</v>
      </c>
      <c r="AE401" s="1" t="s">
        <v>39</v>
      </c>
      <c r="AF401" s="1" t="s">
        <v>39</v>
      </c>
      <c r="AG401" s="1" t="s">
        <v>39</v>
      </c>
      <c r="AH401" s="1" t="s">
        <v>39</v>
      </c>
      <c r="AI401" s="1" t="s">
        <v>39</v>
      </c>
      <c r="AJ401" s="1">
        <v>2.1599999999999999E-4</v>
      </c>
      <c r="AK401" s="1">
        <v>3.8929999999999998E-6</v>
      </c>
      <c r="AL401" s="1">
        <v>31</v>
      </c>
      <c r="AM401" s="1">
        <v>32.24</v>
      </c>
    </row>
    <row r="402" spans="1:39">
      <c r="A402" s="1" t="s">
        <v>1855</v>
      </c>
      <c r="B402" s="1" t="s">
        <v>115</v>
      </c>
      <c r="C402" s="1">
        <v>1</v>
      </c>
      <c r="D402" s="1" t="s">
        <v>1856</v>
      </c>
      <c r="E402" s="1" t="s">
        <v>1857</v>
      </c>
      <c r="F402" s="1" t="s">
        <v>1858</v>
      </c>
      <c r="G402" s="1" t="s">
        <v>1859</v>
      </c>
      <c r="H402" s="1">
        <v>1</v>
      </c>
      <c r="I402" s="1">
        <v>2561.3279600000001</v>
      </c>
      <c r="J402" s="1">
        <v>0.96799999999999997</v>
      </c>
      <c r="K402" s="1">
        <v>124.2</v>
      </c>
      <c r="L402" s="1">
        <v>94.4</v>
      </c>
      <c r="M402" s="1">
        <v>91.5</v>
      </c>
      <c r="N402" s="1">
        <v>91.4</v>
      </c>
      <c r="O402" s="1">
        <v>130.1</v>
      </c>
      <c r="P402" s="1">
        <v>68.400000000000006</v>
      </c>
      <c r="Q402" s="1">
        <v>24393.635386805799</v>
      </c>
      <c r="R402" s="1">
        <v>18551.6907199163</v>
      </c>
      <c r="S402" s="1">
        <v>17976.28515625</v>
      </c>
      <c r="T402" s="1">
        <v>17965.4188132731</v>
      </c>
      <c r="U402" s="1">
        <v>25560.919639611198</v>
      </c>
      <c r="V402" s="1">
        <v>13440.245089760399</v>
      </c>
      <c r="W402" s="1">
        <v>14598.1962890625</v>
      </c>
      <c r="X402" s="1">
        <v>15013.7021484375</v>
      </c>
      <c r="Y402" s="1">
        <v>17976.28515625</v>
      </c>
      <c r="Z402" s="1">
        <v>12976.392578125</v>
      </c>
      <c r="AA402" s="1">
        <v>13882.353515625</v>
      </c>
      <c r="AB402" s="1">
        <v>8657.9765625</v>
      </c>
      <c r="AC402" s="1" t="s">
        <v>66</v>
      </c>
      <c r="AD402" s="1" t="s">
        <v>39</v>
      </c>
      <c r="AE402" s="1" t="s">
        <v>66</v>
      </c>
      <c r="AF402" s="1" t="s">
        <v>66</v>
      </c>
      <c r="AG402" s="1" t="s">
        <v>66</v>
      </c>
      <c r="AH402" s="1" t="s">
        <v>66</v>
      </c>
      <c r="AI402" s="1" t="s">
        <v>39</v>
      </c>
      <c r="AJ402" s="1">
        <v>5.3050000000000005E-4</v>
      </c>
      <c r="AK402" s="1">
        <v>5.3889999999999997E-3</v>
      </c>
      <c r="AL402" s="1">
        <v>13</v>
      </c>
      <c r="AM402" s="1">
        <v>39.83</v>
      </c>
    </row>
    <row r="403" spans="1:39">
      <c r="A403" s="1" t="s">
        <v>1860</v>
      </c>
      <c r="B403" s="1" t="s">
        <v>188</v>
      </c>
      <c r="C403" s="1">
        <v>5</v>
      </c>
      <c r="D403" s="1" t="s">
        <v>1861</v>
      </c>
      <c r="E403" s="1" t="s">
        <v>1862</v>
      </c>
      <c r="F403" s="1" t="s">
        <v>1863</v>
      </c>
      <c r="G403" s="1" t="s">
        <v>1864</v>
      </c>
      <c r="H403" s="1">
        <v>1</v>
      </c>
      <c r="I403" s="1">
        <v>1534.73588</v>
      </c>
      <c r="J403" s="1">
        <v>0.96599999999999997</v>
      </c>
      <c r="K403" s="1">
        <v>99.5</v>
      </c>
      <c r="L403" s="1">
        <v>108.4</v>
      </c>
      <c r="M403" s="1">
        <v>95.4</v>
      </c>
      <c r="N403" s="1">
        <v>113</v>
      </c>
      <c r="O403" s="1">
        <v>87.5</v>
      </c>
      <c r="P403" s="1">
        <v>96.1</v>
      </c>
      <c r="Q403" s="1">
        <v>22122.0988444537</v>
      </c>
      <c r="R403" s="1">
        <v>24110.519750973301</v>
      </c>
      <c r="S403" s="1">
        <v>21214.947265625</v>
      </c>
      <c r="T403" s="1">
        <v>25129.320717164301</v>
      </c>
      <c r="U403" s="1">
        <v>19453.684322097099</v>
      </c>
      <c r="V403" s="1">
        <v>21366.028279195802</v>
      </c>
      <c r="W403" s="1">
        <v>13238.8115234375</v>
      </c>
      <c r="X403" s="1">
        <v>19512.408203125</v>
      </c>
      <c r="Y403" s="1">
        <v>21214.947265625</v>
      </c>
      <c r="Z403" s="1">
        <v>18150.8671875</v>
      </c>
      <c r="AA403" s="1">
        <v>10565.4619140625</v>
      </c>
      <c r="AB403" s="1">
        <v>13763.630859375</v>
      </c>
      <c r="AC403" s="1" t="s">
        <v>39</v>
      </c>
      <c r="AD403" s="1" t="s">
        <v>39</v>
      </c>
      <c r="AE403" s="1" t="s">
        <v>39</v>
      </c>
      <c r="AF403" s="1" t="s">
        <v>39</v>
      </c>
      <c r="AG403" s="1" t="s">
        <v>66</v>
      </c>
      <c r="AH403" s="1" t="s">
        <v>39</v>
      </c>
      <c r="AI403" s="1" t="s">
        <v>39</v>
      </c>
      <c r="AJ403" s="1">
        <v>2.1599999999999999E-4</v>
      </c>
      <c r="AK403" s="1">
        <v>1.473E-5</v>
      </c>
      <c r="AL403" s="1">
        <v>39</v>
      </c>
      <c r="AM403" s="1">
        <v>44.3</v>
      </c>
    </row>
    <row r="404" spans="1:39">
      <c r="A404" s="1" t="s">
        <v>1865</v>
      </c>
      <c r="B404" s="1" t="s">
        <v>68</v>
      </c>
      <c r="C404" s="1">
        <v>15</v>
      </c>
      <c r="D404" s="1" t="s">
        <v>1866</v>
      </c>
      <c r="E404" s="1" t="s">
        <v>1867</v>
      </c>
      <c r="F404" s="1" t="s">
        <v>1868</v>
      </c>
      <c r="G404" s="1" t="s">
        <v>1869</v>
      </c>
      <c r="H404" s="1">
        <v>1</v>
      </c>
      <c r="I404" s="1">
        <v>1692.8737699999999</v>
      </c>
      <c r="J404" s="1">
        <v>0.96499999999999997</v>
      </c>
      <c r="K404" s="1">
        <v>112.7</v>
      </c>
      <c r="L404" s="1">
        <v>104</v>
      </c>
      <c r="M404" s="1">
        <v>88.2</v>
      </c>
      <c r="N404" s="1">
        <v>100.3</v>
      </c>
      <c r="O404" s="1">
        <v>94.4</v>
      </c>
      <c r="P404" s="1">
        <v>100.4</v>
      </c>
      <c r="Q404" s="1">
        <v>252477.44288510599</v>
      </c>
      <c r="R404" s="1">
        <v>232900.844071172</v>
      </c>
      <c r="S404" s="1">
        <v>197655.1171875</v>
      </c>
      <c r="T404" s="1">
        <v>224728.51884645701</v>
      </c>
      <c r="U404" s="1">
        <v>211378.09037229299</v>
      </c>
      <c r="V404" s="1">
        <v>224982.38017868699</v>
      </c>
      <c r="W404" s="1">
        <v>151093.31640625</v>
      </c>
      <c r="X404" s="1">
        <v>188484.37890625</v>
      </c>
      <c r="Y404" s="1">
        <v>197655.1171875</v>
      </c>
      <c r="Z404" s="1">
        <v>162321.041015625</v>
      </c>
      <c r="AA404" s="1">
        <v>114801.244140625</v>
      </c>
      <c r="AB404" s="1">
        <v>144929.810546875</v>
      </c>
      <c r="AC404" s="1" t="s">
        <v>39</v>
      </c>
      <c r="AD404" s="1" t="s">
        <v>39</v>
      </c>
      <c r="AE404" s="1" t="s">
        <v>39</v>
      </c>
      <c r="AF404" s="1" t="s">
        <v>39</v>
      </c>
      <c r="AG404" s="1" t="s">
        <v>39</v>
      </c>
      <c r="AH404" s="1" t="s">
        <v>39</v>
      </c>
      <c r="AI404" s="1" t="s">
        <v>39</v>
      </c>
      <c r="AJ404" s="1">
        <v>2.1599999999999999E-4</v>
      </c>
      <c r="AK404" s="1">
        <v>2.4059999999999999E-6</v>
      </c>
      <c r="AL404" s="1">
        <v>31</v>
      </c>
      <c r="AM404" s="1">
        <v>34.700000000000003</v>
      </c>
    </row>
    <row r="405" spans="1:39">
      <c r="A405" s="1" t="s">
        <v>1870</v>
      </c>
      <c r="B405" s="1" t="s">
        <v>61</v>
      </c>
      <c r="C405" s="1">
        <v>8</v>
      </c>
      <c r="D405" s="1" t="s">
        <v>1871</v>
      </c>
      <c r="E405" s="1" t="s">
        <v>1872</v>
      </c>
      <c r="F405" s="1" t="s">
        <v>1873</v>
      </c>
      <c r="G405" s="1" t="s">
        <v>1874</v>
      </c>
      <c r="H405" s="1">
        <v>1</v>
      </c>
      <c r="I405" s="1">
        <v>1426.7511300000001</v>
      </c>
      <c r="J405" s="1">
        <v>0.96299999999999997</v>
      </c>
      <c r="K405" s="1">
        <v>99.2</v>
      </c>
      <c r="L405" s="1">
        <v>104</v>
      </c>
      <c r="M405" s="1">
        <v>109</v>
      </c>
      <c r="N405" s="1">
        <v>100.1</v>
      </c>
      <c r="O405" s="1">
        <v>113.4</v>
      </c>
      <c r="P405" s="1">
        <v>74.099999999999994</v>
      </c>
      <c r="Q405" s="1">
        <v>71821.272391077495</v>
      </c>
      <c r="R405" s="1">
        <v>75283.680683013707</v>
      </c>
      <c r="S405" s="1">
        <v>78920.703125</v>
      </c>
      <c r="T405" s="1">
        <v>72467.510421956904</v>
      </c>
      <c r="U405" s="1">
        <v>82096.109919125098</v>
      </c>
      <c r="V405" s="1">
        <v>53644.456782225701</v>
      </c>
      <c r="W405" s="1">
        <v>42980.92578125</v>
      </c>
      <c r="X405" s="1">
        <v>60926.34765625</v>
      </c>
      <c r="Y405" s="1">
        <v>78920.703125</v>
      </c>
      <c r="Z405" s="1">
        <v>52343.1640625</v>
      </c>
      <c r="AA405" s="1">
        <v>44587.09765625</v>
      </c>
      <c r="AB405" s="1">
        <v>34556.84375</v>
      </c>
      <c r="AC405" s="1" t="s">
        <v>39</v>
      </c>
      <c r="AD405" s="1" t="s">
        <v>39</v>
      </c>
      <c r="AE405" s="1" t="s">
        <v>39</v>
      </c>
      <c r="AF405" s="1" t="s">
        <v>39</v>
      </c>
      <c r="AG405" s="1" t="s">
        <v>39</v>
      </c>
      <c r="AH405" s="1" t="s">
        <v>39</v>
      </c>
      <c r="AI405" s="1" t="s">
        <v>39</v>
      </c>
      <c r="AJ405" s="1">
        <v>2.1599999999999999E-4</v>
      </c>
      <c r="AK405" s="1">
        <v>6.9070000000000001E-5</v>
      </c>
      <c r="AL405" s="1">
        <v>32</v>
      </c>
      <c r="AM405" s="1">
        <v>39.9</v>
      </c>
    </row>
    <row r="406" spans="1:39">
      <c r="A406" s="1" t="s">
        <v>1875</v>
      </c>
      <c r="B406" s="1" t="s">
        <v>61</v>
      </c>
      <c r="C406" s="1">
        <v>1</v>
      </c>
      <c r="D406" s="1" t="s">
        <v>1876</v>
      </c>
      <c r="E406" s="1" t="s">
        <v>1877</v>
      </c>
      <c r="F406" s="1" t="s">
        <v>1878</v>
      </c>
      <c r="G406" s="1" t="s">
        <v>1879</v>
      </c>
      <c r="H406" s="1">
        <v>1</v>
      </c>
      <c r="I406" s="1">
        <v>1502.7519199999999</v>
      </c>
      <c r="J406" s="1">
        <v>0.96199999999999997</v>
      </c>
      <c r="K406" s="1">
        <v>75.3</v>
      </c>
      <c r="L406" s="1">
        <v>87.7</v>
      </c>
      <c r="M406" s="1">
        <v>161.1</v>
      </c>
      <c r="N406" s="1">
        <v>106.2</v>
      </c>
      <c r="O406" s="1">
        <v>72.400000000000006</v>
      </c>
      <c r="P406" s="1">
        <v>97.2</v>
      </c>
      <c r="Q406" s="1">
        <v>5466.3004140916</v>
      </c>
      <c r="R406" s="1">
        <v>6367.5509136232504</v>
      </c>
      <c r="S406" s="1">
        <v>11699.3955078125</v>
      </c>
      <c r="T406" s="1">
        <v>7712.9450350431298</v>
      </c>
      <c r="U406" s="1">
        <v>5257.8189997273803</v>
      </c>
      <c r="V406" s="1">
        <v>7057.00912096307</v>
      </c>
      <c r="W406" s="1">
        <v>3271.26831054688</v>
      </c>
      <c r="X406" s="1">
        <v>5153.19677734375</v>
      </c>
      <c r="Y406" s="1">
        <v>11699.3955078125</v>
      </c>
      <c r="Z406" s="1" t="s">
        <v>46</v>
      </c>
      <c r="AA406" s="1" t="s">
        <v>46</v>
      </c>
      <c r="AB406" s="1" t="s">
        <v>46</v>
      </c>
      <c r="AC406" s="1" t="s">
        <v>66</v>
      </c>
      <c r="AD406" s="1" t="s">
        <v>66</v>
      </c>
      <c r="AE406" s="1" t="s">
        <v>39</v>
      </c>
      <c r="AF406" s="1" t="s">
        <v>59</v>
      </c>
      <c r="AG406" s="1" t="s">
        <v>59</v>
      </c>
      <c r="AH406" s="1" t="s">
        <v>59</v>
      </c>
      <c r="AI406" s="1" t="s">
        <v>39</v>
      </c>
      <c r="AJ406" s="1">
        <v>2.1599999999999999E-4</v>
      </c>
      <c r="AK406" s="1">
        <v>2.408E-4</v>
      </c>
      <c r="AL406" s="1">
        <v>8</v>
      </c>
      <c r="AM406" s="1">
        <v>35.1</v>
      </c>
    </row>
    <row r="407" spans="1:39">
      <c r="A407" s="1" t="s">
        <v>1880</v>
      </c>
      <c r="B407" s="1" t="s">
        <v>93</v>
      </c>
      <c r="C407" s="1">
        <v>3</v>
      </c>
      <c r="D407" s="1" t="s">
        <v>1881</v>
      </c>
      <c r="E407" s="1" t="s">
        <v>1882</v>
      </c>
      <c r="F407" s="1" t="s">
        <v>1883</v>
      </c>
      <c r="G407" s="1" t="s">
        <v>1884</v>
      </c>
      <c r="H407" s="1">
        <v>1</v>
      </c>
      <c r="I407" s="1">
        <v>1132.58194</v>
      </c>
      <c r="J407" s="1">
        <v>0.96099999999999997</v>
      </c>
      <c r="K407" s="1">
        <v>130.1</v>
      </c>
      <c r="L407" s="1">
        <v>81.7</v>
      </c>
      <c r="M407" s="1">
        <v>88</v>
      </c>
      <c r="N407" s="1">
        <v>124.1</v>
      </c>
      <c r="O407" s="1">
        <v>78.5</v>
      </c>
      <c r="P407" s="1">
        <v>97.6</v>
      </c>
      <c r="Q407" s="1">
        <v>13581.491219981801</v>
      </c>
      <c r="R407" s="1">
        <v>8527.0869242653607</v>
      </c>
      <c r="S407" s="1">
        <v>9186.8916015625</v>
      </c>
      <c r="T407" s="1">
        <v>12948.665398052301</v>
      </c>
      <c r="U407" s="1">
        <v>8197.8445965732099</v>
      </c>
      <c r="V407" s="1">
        <v>10184.968474523899</v>
      </c>
      <c r="W407" s="1">
        <v>8127.74609375</v>
      </c>
      <c r="X407" s="1">
        <v>6900.88818359375</v>
      </c>
      <c r="Y407" s="1">
        <v>9186.8916015625</v>
      </c>
      <c r="Z407" s="1">
        <v>9352.7998046875</v>
      </c>
      <c r="AA407" s="1">
        <v>4452.3193359375</v>
      </c>
      <c r="AB407" s="1">
        <v>6560.98291015625</v>
      </c>
      <c r="AC407" s="1" t="s">
        <v>39</v>
      </c>
      <c r="AD407" s="1" t="s">
        <v>66</v>
      </c>
      <c r="AE407" s="1" t="s">
        <v>39</v>
      </c>
      <c r="AF407" s="1" t="s">
        <v>39</v>
      </c>
      <c r="AG407" s="1" t="s">
        <v>66</v>
      </c>
      <c r="AH407" s="1" t="s">
        <v>66</v>
      </c>
      <c r="AI407" s="1" t="s">
        <v>39</v>
      </c>
      <c r="AJ407" s="1">
        <v>1.206E-3</v>
      </c>
      <c r="AK407" s="1">
        <v>1.421E-2</v>
      </c>
      <c r="AL407" s="1">
        <v>15</v>
      </c>
      <c r="AM407" s="1">
        <v>40.450000000000003</v>
      </c>
    </row>
    <row r="408" spans="1:39">
      <c r="A408" s="1" t="s">
        <v>1885</v>
      </c>
      <c r="B408" s="1" t="s">
        <v>902</v>
      </c>
      <c r="C408" s="1">
        <v>5</v>
      </c>
      <c r="D408" s="1" t="s">
        <v>1886</v>
      </c>
      <c r="E408" s="1" t="s">
        <v>1887</v>
      </c>
      <c r="F408" s="1" t="s">
        <v>1888</v>
      </c>
      <c r="G408" s="1" t="s">
        <v>1889</v>
      </c>
      <c r="H408" s="1">
        <v>1</v>
      </c>
      <c r="I408" s="1">
        <v>1113.5907299999999</v>
      </c>
      <c r="J408" s="1">
        <v>0.96</v>
      </c>
      <c r="K408" s="1">
        <v>152</v>
      </c>
      <c r="L408" s="1">
        <v>67.099999999999994</v>
      </c>
      <c r="M408" s="1">
        <v>91.3</v>
      </c>
      <c r="N408" s="1">
        <v>105</v>
      </c>
      <c r="O408" s="1">
        <v>64.5</v>
      </c>
      <c r="P408" s="1">
        <v>120.1</v>
      </c>
      <c r="Q408" s="1">
        <v>47157.543132239603</v>
      </c>
      <c r="R408" s="1">
        <v>20829.1915462328</v>
      </c>
      <c r="S408" s="1">
        <v>28314.7841796875</v>
      </c>
      <c r="T408" s="1">
        <v>32560.8957239884</v>
      </c>
      <c r="U408" s="1">
        <v>20001.523503122298</v>
      </c>
      <c r="V408" s="1">
        <v>37262.349146965898</v>
      </c>
      <c r="W408" s="1">
        <v>28221.09375</v>
      </c>
      <c r="X408" s="1">
        <v>16856.861328125</v>
      </c>
      <c r="Y408" s="1">
        <v>28314.7841796875</v>
      </c>
      <c r="Z408" s="1">
        <v>23518.681640625</v>
      </c>
      <c r="AA408" s="1">
        <v>10862.998046875</v>
      </c>
      <c r="AB408" s="1">
        <v>24003.76953125</v>
      </c>
      <c r="AC408" s="1" t="s">
        <v>39</v>
      </c>
      <c r="AD408" s="1" t="s">
        <v>66</v>
      </c>
      <c r="AE408" s="1" t="s">
        <v>66</v>
      </c>
      <c r="AF408" s="1" t="s">
        <v>39</v>
      </c>
      <c r="AG408" s="1" t="s">
        <v>39</v>
      </c>
      <c r="AH408" s="1" t="s">
        <v>39</v>
      </c>
      <c r="AI408" s="1" t="s">
        <v>39</v>
      </c>
      <c r="AJ408" s="1">
        <v>1.89E-3</v>
      </c>
      <c r="AK408" s="1">
        <v>2.1569999999999999E-2</v>
      </c>
      <c r="AL408" s="1">
        <v>6</v>
      </c>
      <c r="AM408" s="1">
        <v>26.83</v>
      </c>
    </row>
    <row r="409" spans="1:39">
      <c r="A409" s="1" t="s">
        <v>1890</v>
      </c>
      <c r="B409" s="1" t="s">
        <v>93</v>
      </c>
      <c r="C409" s="1">
        <v>3</v>
      </c>
      <c r="D409" s="1" t="s">
        <v>397</v>
      </c>
      <c r="E409" s="1" t="s">
        <v>1891</v>
      </c>
      <c r="F409" s="1" t="s">
        <v>1892</v>
      </c>
      <c r="G409" s="1" t="s">
        <v>400</v>
      </c>
      <c r="H409" s="1">
        <v>1</v>
      </c>
      <c r="I409" s="1">
        <v>2353.1618400000002</v>
      </c>
      <c r="J409" s="1">
        <v>0.96</v>
      </c>
      <c r="K409" s="1">
        <v>101.7</v>
      </c>
      <c r="L409" s="1">
        <v>78</v>
      </c>
      <c r="M409" s="1">
        <v>133.30000000000001</v>
      </c>
      <c r="N409" s="1">
        <v>78.8</v>
      </c>
      <c r="O409" s="1">
        <v>97.6</v>
      </c>
      <c r="P409" s="1">
        <v>110.7</v>
      </c>
      <c r="Q409" s="1">
        <v>33699.236192908902</v>
      </c>
      <c r="R409" s="1">
        <v>25841.820758742899</v>
      </c>
      <c r="S409" s="1">
        <v>44174.35546875</v>
      </c>
      <c r="T409" s="1">
        <v>26119.527323169899</v>
      </c>
      <c r="U409" s="1">
        <v>32349.4130284245</v>
      </c>
      <c r="V409" s="1">
        <v>36685.188757637698</v>
      </c>
      <c r="W409" s="1">
        <v>20167.06640625</v>
      </c>
      <c r="X409" s="1">
        <v>20913.533203125</v>
      </c>
      <c r="Y409" s="1">
        <v>44174.35546875</v>
      </c>
      <c r="Z409" s="1">
        <v>18866.091796875</v>
      </c>
      <c r="AA409" s="1">
        <v>17569.2421875</v>
      </c>
      <c r="AB409" s="1">
        <v>23631.97265625</v>
      </c>
      <c r="AC409" s="1" t="s">
        <v>66</v>
      </c>
      <c r="AD409" s="1" t="s">
        <v>66</v>
      </c>
      <c r="AE409" s="1" t="s">
        <v>39</v>
      </c>
      <c r="AF409" s="1" t="s">
        <v>39</v>
      </c>
      <c r="AG409" s="1" t="s">
        <v>66</v>
      </c>
      <c r="AH409" s="1" t="s">
        <v>39</v>
      </c>
      <c r="AI409" s="1" t="s">
        <v>39</v>
      </c>
      <c r="AJ409" s="1">
        <v>5.3050000000000005E-4</v>
      </c>
      <c r="AK409" s="1">
        <v>4.6779999999999999E-3</v>
      </c>
      <c r="AL409" s="1">
        <v>15</v>
      </c>
      <c r="AM409" s="1">
        <v>27.8</v>
      </c>
    </row>
    <row r="410" spans="1:39">
      <c r="A410" s="1" t="s">
        <v>1893</v>
      </c>
      <c r="B410" s="1" t="s">
        <v>68</v>
      </c>
      <c r="C410" s="1">
        <v>6</v>
      </c>
      <c r="D410" s="1" t="s">
        <v>1894</v>
      </c>
      <c r="E410" s="1" t="s">
        <v>1895</v>
      </c>
      <c r="F410" s="1" t="s">
        <v>1896</v>
      </c>
      <c r="G410" s="1" t="s">
        <v>1897</v>
      </c>
      <c r="H410" s="1">
        <v>1</v>
      </c>
      <c r="I410" s="1">
        <v>1727.8308999999999</v>
      </c>
      <c r="J410" s="1">
        <v>0.95799999999999996</v>
      </c>
      <c r="K410" s="1">
        <v>73.7</v>
      </c>
      <c r="L410" s="1">
        <v>113.6</v>
      </c>
      <c r="M410" s="1">
        <v>104.8</v>
      </c>
      <c r="N410" s="1">
        <v>99.7</v>
      </c>
      <c r="O410" s="1">
        <v>107.8</v>
      </c>
      <c r="P410" s="1">
        <v>100.4</v>
      </c>
      <c r="Q410" s="1">
        <v>12709.7847270822</v>
      </c>
      <c r="R410" s="1">
        <v>19604.737780073301</v>
      </c>
      <c r="S410" s="1">
        <v>18082.62109375</v>
      </c>
      <c r="T410" s="1">
        <v>17200.2344580682</v>
      </c>
      <c r="U410" s="1">
        <v>18593.308693457398</v>
      </c>
      <c r="V410" s="1">
        <v>17330.079021411999</v>
      </c>
      <c r="W410" s="1">
        <v>7606.07958984375</v>
      </c>
      <c r="X410" s="1">
        <v>15865.9228515625</v>
      </c>
      <c r="Y410" s="1">
        <v>18082.62109375</v>
      </c>
      <c r="Z410" s="1">
        <v>12423.701171875</v>
      </c>
      <c r="AA410" s="1">
        <v>10098.1845703125</v>
      </c>
      <c r="AB410" s="1">
        <v>11163.7412109375</v>
      </c>
      <c r="AC410" s="1" t="s">
        <v>39</v>
      </c>
      <c r="AD410" s="1" t="s">
        <v>39</v>
      </c>
      <c r="AE410" s="1" t="s">
        <v>39</v>
      </c>
      <c r="AF410" s="1" t="s">
        <v>39</v>
      </c>
      <c r="AG410" s="1" t="s">
        <v>39</v>
      </c>
      <c r="AH410" s="1" t="s">
        <v>39</v>
      </c>
      <c r="AI410" s="1" t="s">
        <v>39</v>
      </c>
      <c r="AJ410" s="1">
        <v>2.1599999999999999E-4</v>
      </c>
      <c r="AK410" s="1">
        <v>6.1340000000000006E-5</v>
      </c>
      <c r="AL410" s="1">
        <v>18</v>
      </c>
      <c r="AM410" s="1">
        <v>51.43</v>
      </c>
    </row>
    <row r="411" spans="1:39">
      <c r="A411" s="1" t="s">
        <v>1898</v>
      </c>
      <c r="B411" s="1" t="s">
        <v>234</v>
      </c>
      <c r="C411" s="1">
        <v>5</v>
      </c>
      <c r="D411" s="1" t="s">
        <v>229</v>
      </c>
      <c r="E411" s="1" t="s">
        <v>1899</v>
      </c>
      <c r="F411" s="1" t="s">
        <v>800</v>
      </c>
      <c r="G411" s="1" t="s">
        <v>232</v>
      </c>
      <c r="H411" s="1">
        <v>1</v>
      </c>
      <c r="I411" s="1">
        <v>1573.7890299999999</v>
      </c>
      <c r="J411" s="1">
        <v>0.95799999999999996</v>
      </c>
      <c r="K411" s="1">
        <v>116.8</v>
      </c>
      <c r="L411" s="1">
        <v>100.9</v>
      </c>
      <c r="M411" s="1">
        <v>89</v>
      </c>
      <c r="N411" s="1">
        <v>79.7</v>
      </c>
      <c r="O411" s="1">
        <v>116.8</v>
      </c>
      <c r="P411" s="1">
        <v>96.7</v>
      </c>
      <c r="Q411" s="1">
        <v>25573.200591380501</v>
      </c>
      <c r="R411" s="1">
        <v>22103.5865947942</v>
      </c>
      <c r="S411" s="1">
        <v>19486.26171875</v>
      </c>
      <c r="T411" s="1">
        <v>17454.5522982939</v>
      </c>
      <c r="U411" s="1">
        <v>25574.727236085801</v>
      </c>
      <c r="V411" s="1">
        <v>21183.247684161899</v>
      </c>
      <c r="W411" s="1">
        <v>15304.0986328125</v>
      </c>
      <c r="X411" s="1">
        <v>17888.216796875</v>
      </c>
      <c r="Y411" s="1">
        <v>19486.26171875</v>
      </c>
      <c r="Z411" s="1">
        <v>12607.39453125</v>
      </c>
      <c r="AA411" s="1">
        <v>13889.8525390625</v>
      </c>
      <c r="AB411" s="1">
        <v>13645.88671875</v>
      </c>
      <c r="AC411" s="1" t="s">
        <v>39</v>
      </c>
      <c r="AD411" s="1" t="s">
        <v>39</v>
      </c>
      <c r="AE411" s="1" t="s">
        <v>39</v>
      </c>
      <c r="AF411" s="1" t="s">
        <v>39</v>
      </c>
      <c r="AG411" s="1" t="s">
        <v>66</v>
      </c>
      <c r="AH411" s="1" t="s">
        <v>39</v>
      </c>
      <c r="AI411" s="1" t="s">
        <v>39</v>
      </c>
      <c r="AJ411" s="1">
        <v>2.1599999999999999E-4</v>
      </c>
      <c r="AK411" s="1">
        <v>6.7809999999999995E-4</v>
      </c>
      <c r="AL411" s="1">
        <v>7</v>
      </c>
      <c r="AM411" s="1">
        <v>33.18</v>
      </c>
    </row>
    <row r="412" spans="1:39">
      <c r="A412" s="1" t="s">
        <v>1900</v>
      </c>
      <c r="B412" s="1" t="s">
        <v>68</v>
      </c>
      <c r="C412" s="1">
        <v>5</v>
      </c>
      <c r="D412" s="1" t="s">
        <v>532</v>
      </c>
      <c r="E412" s="1" t="s">
        <v>1901</v>
      </c>
      <c r="F412" s="1" t="s">
        <v>1902</v>
      </c>
      <c r="G412" s="1" t="s">
        <v>535</v>
      </c>
      <c r="H412" s="1">
        <v>1</v>
      </c>
      <c r="I412" s="1">
        <v>1117.5822800000001</v>
      </c>
      <c r="J412" s="1">
        <v>0.95799999999999996</v>
      </c>
      <c r="K412" s="1">
        <v>105</v>
      </c>
      <c r="L412" s="1">
        <v>128.5</v>
      </c>
      <c r="M412" s="1">
        <v>112.8</v>
      </c>
      <c r="N412" s="1">
        <v>112.4</v>
      </c>
      <c r="O412" s="1">
        <v>123.1</v>
      </c>
      <c r="P412" s="1">
        <v>18.3</v>
      </c>
      <c r="Q412" s="1">
        <v>18776.0483805281</v>
      </c>
      <c r="R412" s="1">
        <v>22985.411572531098</v>
      </c>
      <c r="S412" s="1">
        <v>20170.119140625</v>
      </c>
      <c r="T412" s="1">
        <v>20097.735632385102</v>
      </c>
      <c r="U412" s="1">
        <v>22023.132559871701</v>
      </c>
      <c r="V412" s="1">
        <v>3273.2353100906598</v>
      </c>
      <c r="W412" s="1">
        <v>11236.3916015625</v>
      </c>
      <c r="X412" s="1">
        <v>18601.869140625</v>
      </c>
      <c r="Y412" s="1">
        <v>20170.119140625</v>
      </c>
      <c r="Z412" s="1">
        <v>14516.5615234375</v>
      </c>
      <c r="AA412" s="1">
        <v>11960.951171875</v>
      </c>
      <c r="AB412" s="1" t="s">
        <v>46</v>
      </c>
      <c r="AC412" s="1" t="s">
        <v>39</v>
      </c>
      <c r="AD412" s="1" t="s">
        <v>39</v>
      </c>
      <c r="AE412" s="1" t="s">
        <v>39</v>
      </c>
      <c r="AF412" s="1" t="s">
        <v>39</v>
      </c>
      <c r="AG412" s="1" t="s">
        <v>39</v>
      </c>
      <c r="AH412" s="1" t="s">
        <v>59</v>
      </c>
      <c r="AI412" s="1" t="s">
        <v>39</v>
      </c>
      <c r="AJ412" s="1">
        <v>5.3050000000000005E-4</v>
      </c>
      <c r="AK412" s="1">
        <v>5.3410000000000003E-3</v>
      </c>
      <c r="AL412" s="1">
        <v>14</v>
      </c>
      <c r="AM412" s="1">
        <v>28.52</v>
      </c>
    </row>
    <row r="413" spans="1:39">
      <c r="A413" s="1" t="s">
        <v>287</v>
      </c>
      <c r="B413" s="1" t="s">
        <v>188</v>
      </c>
      <c r="C413" s="1">
        <v>7</v>
      </c>
      <c r="D413" s="1" t="s">
        <v>166</v>
      </c>
      <c r="E413" s="1" t="s">
        <v>289</v>
      </c>
      <c r="F413" s="1" t="s">
        <v>290</v>
      </c>
      <c r="G413" s="1" t="s">
        <v>169</v>
      </c>
      <c r="H413" s="1">
        <v>1</v>
      </c>
      <c r="I413" s="1">
        <v>1471.6894600000001</v>
      </c>
      <c r="J413" s="1">
        <v>0.95699999999999996</v>
      </c>
      <c r="K413" s="1">
        <v>127.6</v>
      </c>
      <c r="L413" s="1">
        <v>83.7</v>
      </c>
      <c r="M413" s="1">
        <v>111.6</v>
      </c>
      <c r="N413" s="1">
        <v>107</v>
      </c>
      <c r="O413" s="1">
        <v>122.1</v>
      </c>
      <c r="P413" s="1">
        <v>48</v>
      </c>
      <c r="Q413" s="1">
        <v>48740.264012425301</v>
      </c>
      <c r="R413" s="1">
        <v>31985.789497275899</v>
      </c>
      <c r="S413" s="1">
        <v>42613.9921875</v>
      </c>
      <c r="T413" s="1">
        <v>40875.294426790097</v>
      </c>
      <c r="U413" s="1">
        <v>46652.342417002801</v>
      </c>
      <c r="V413" s="1">
        <v>18321.660338536702</v>
      </c>
      <c r="W413" s="1">
        <v>29168.26171875</v>
      </c>
      <c r="X413" s="1">
        <v>25885.787109375</v>
      </c>
      <c r="Y413" s="1">
        <v>42613.9921875</v>
      </c>
      <c r="Z413" s="1">
        <v>29524.158203125</v>
      </c>
      <c r="AA413" s="1">
        <v>25337.28515625</v>
      </c>
      <c r="AB413" s="1">
        <v>11802.5009765625</v>
      </c>
      <c r="AC413" s="1" t="s">
        <v>39</v>
      </c>
      <c r="AD413" s="1" t="s">
        <v>39</v>
      </c>
      <c r="AE413" s="1" t="s">
        <v>39</v>
      </c>
      <c r="AF413" s="1" t="s">
        <v>39</v>
      </c>
      <c r="AG413" s="1" t="s">
        <v>39</v>
      </c>
      <c r="AH413" s="1" t="s">
        <v>39</v>
      </c>
      <c r="AI413" s="1" t="s">
        <v>39</v>
      </c>
      <c r="AJ413" s="1">
        <v>2.1599999999999999E-4</v>
      </c>
      <c r="AK413" s="1">
        <v>3.7639999999999999E-4</v>
      </c>
      <c r="AL413" s="1">
        <v>12</v>
      </c>
      <c r="AM413" s="1">
        <v>36.35</v>
      </c>
    </row>
    <row r="414" spans="1:39">
      <c r="A414" s="1" t="s">
        <v>1903</v>
      </c>
      <c r="B414" s="1" t="s">
        <v>272</v>
      </c>
      <c r="C414" s="1">
        <v>6</v>
      </c>
      <c r="D414" s="1" t="s">
        <v>1130</v>
      </c>
      <c r="E414" s="1" t="s">
        <v>1904</v>
      </c>
      <c r="F414" s="1" t="s">
        <v>1905</v>
      </c>
      <c r="G414" s="1" t="s">
        <v>1133</v>
      </c>
      <c r="H414" s="1">
        <v>1</v>
      </c>
      <c r="I414" s="1">
        <v>1500.7726500000001</v>
      </c>
      <c r="J414" s="1">
        <v>0.95599999999999996</v>
      </c>
      <c r="K414" s="1">
        <v>138.30000000000001</v>
      </c>
      <c r="L414" s="1">
        <v>93.2</v>
      </c>
      <c r="M414" s="1">
        <v>83.5</v>
      </c>
      <c r="N414" s="1">
        <v>95.5</v>
      </c>
      <c r="O414" s="1">
        <v>109.8</v>
      </c>
      <c r="P414" s="1">
        <v>79.8</v>
      </c>
      <c r="Q414" s="1">
        <v>47312.545014418502</v>
      </c>
      <c r="R414" s="1">
        <v>31871.1708331974</v>
      </c>
      <c r="S414" s="1">
        <v>28555.494140625</v>
      </c>
      <c r="T414" s="1">
        <v>32669.700960030499</v>
      </c>
      <c r="U414" s="1">
        <v>37560.611034673399</v>
      </c>
      <c r="V414" s="1">
        <v>27302.4242584243</v>
      </c>
      <c r="W414" s="1">
        <v>28313.853515625</v>
      </c>
      <c r="X414" s="1">
        <v>25793.02734375</v>
      </c>
      <c r="Y414" s="1">
        <v>28555.494140625</v>
      </c>
      <c r="Z414" s="1">
        <v>23597.271484375</v>
      </c>
      <c r="AA414" s="1">
        <v>20399.48828125</v>
      </c>
      <c r="AB414" s="1">
        <v>17587.755859375</v>
      </c>
      <c r="AC414" s="1" t="s">
        <v>39</v>
      </c>
      <c r="AD414" s="1" t="s">
        <v>39</v>
      </c>
      <c r="AE414" s="1" t="s">
        <v>39</v>
      </c>
      <c r="AF414" s="1" t="s">
        <v>39</v>
      </c>
      <c r="AG414" s="1" t="s">
        <v>39</v>
      </c>
      <c r="AH414" s="1" t="s">
        <v>39</v>
      </c>
      <c r="AI414" s="1" t="s">
        <v>39</v>
      </c>
      <c r="AJ414" s="1">
        <v>2.1599999999999999E-4</v>
      </c>
      <c r="AK414" s="1">
        <v>1.573E-5</v>
      </c>
      <c r="AL414" s="1">
        <v>32</v>
      </c>
      <c r="AM414" s="1">
        <v>33.79</v>
      </c>
    </row>
    <row r="415" spans="1:39">
      <c r="A415" s="1" t="s">
        <v>1906</v>
      </c>
      <c r="B415" s="1" t="s">
        <v>149</v>
      </c>
      <c r="C415" s="1">
        <v>6</v>
      </c>
      <c r="D415" s="1" t="s">
        <v>499</v>
      </c>
      <c r="E415" s="1" t="s">
        <v>1907</v>
      </c>
      <c r="F415" s="1" t="s">
        <v>1908</v>
      </c>
      <c r="G415" s="1" t="s">
        <v>502</v>
      </c>
      <c r="H415" s="1">
        <v>1</v>
      </c>
      <c r="I415" s="1">
        <v>1153.5458900000001</v>
      </c>
      <c r="J415" s="1">
        <v>0.95399999999999996</v>
      </c>
      <c r="K415" s="1">
        <v>142</v>
      </c>
      <c r="L415" s="1">
        <v>98.1</v>
      </c>
      <c r="M415" s="1">
        <v>70</v>
      </c>
      <c r="N415" s="1">
        <v>135.5</v>
      </c>
      <c r="O415" s="1">
        <v>85</v>
      </c>
      <c r="P415" s="1">
        <v>69.400000000000006</v>
      </c>
      <c r="Q415" s="1">
        <v>58147.438652106197</v>
      </c>
      <c r="R415" s="1">
        <v>40182.089486233002</v>
      </c>
      <c r="S415" s="1">
        <v>28642.943359375</v>
      </c>
      <c r="T415" s="1">
        <v>55498.1822097595</v>
      </c>
      <c r="U415" s="1">
        <v>34787.378927742</v>
      </c>
      <c r="V415" s="1">
        <v>28413.767265916998</v>
      </c>
      <c r="W415" s="1">
        <v>34797.91796875</v>
      </c>
      <c r="X415" s="1">
        <v>32518.97265625</v>
      </c>
      <c r="Y415" s="1">
        <v>28642.943359375</v>
      </c>
      <c r="Z415" s="1">
        <v>40086.24609375</v>
      </c>
      <c r="AA415" s="1">
        <v>18893.322265625</v>
      </c>
      <c r="AB415" s="1">
        <v>18303.6640625</v>
      </c>
      <c r="AC415" s="1" t="s">
        <v>39</v>
      </c>
      <c r="AD415" s="1" t="s">
        <v>39</v>
      </c>
      <c r="AE415" s="1" t="s">
        <v>39</v>
      </c>
      <c r="AF415" s="1" t="s">
        <v>39</v>
      </c>
      <c r="AG415" s="1" t="s">
        <v>39</v>
      </c>
      <c r="AH415" s="1" t="s">
        <v>39</v>
      </c>
      <c r="AI415" s="1" t="s">
        <v>39</v>
      </c>
      <c r="AJ415" s="1">
        <v>2.1599999999999999E-4</v>
      </c>
      <c r="AK415" s="1">
        <v>1.3029999999999999E-3</v>
      </c>
      <c r="AL415" s="1">
        <v>28</v>
      </c>
      <c r="AM415" s="1">
        <v>38.24</v>
      </c>
    </row>
    <row r="416" spans="1:39">
      <c r="A416" s="1" t="s">
        <v>1909</v>
      </c>
      <c r="B416" s="1" t="s">
        <v>1046</v>
      </c>
      <c r="C416" s="1">
        <v>13</v>
      </c>
      <c r="D416" s="1" t="s">
        <v>1406</v>
      </c>
      <c r="E416" s="1" t="s">
        <v>1910</v>
      </c>
      <c r="F416" s="1" t="s">
        <v>1911</v>
      </c>
      <c r="G416" s="1" t="s">
        <v>1409</v>
      </c>
      <c r="H416" s="1">
        <v>1</v>
      </c>
      <c r="I416" s="1">
        <v>2324.2530099999999</v>
      </c>
      <c r="J416" s="1">
        <v>0.95399999999999996</v>
      </c>
      <c r="K416" s="1">
        <v>68.2</v>
      </c>
      <c r="L416" s="1">
        <v>124.6</v>
      </c>
      <c r="M416" s="1">
        <v>102.8</v>
      </c>
      <c r="N416" s="1">
        <v>88.1</v>
      </c>
      <c r="O416" s="1">
        <v>118.9</v>
      </c>
      <c r="P416" s="1">
        <v>97.4</v>
      </c>
      <c r="Q416" s="1">
        <v>139790.320631312</v>
      </c>
      <c r="R416" s="1">
        <v>255590.46453079299</v>
      </c>
      <c r="S416" s="1">
        <v>210782.7890625</v>
      </c>
      <c r="T416" s="1">
        <v>180586.86895237601</v>
      </c>
      <c r="U416" s="1">
        <v>243903.055329225</v>
      </c>
      <c r="V416" s="1">
        <v>199774.563629268</v>
      </c>
      <c r="W416" s="1">
        <v>83656.515625</v>
      </c>
      <c r="X416" s="1">
        <v>206846.8671875</v>
      </c>
      <c r="Y416" s="1">
        <v>210782.7890625</v>
      </c>
      <c r="Z416" s="1">
        <v>130437.599609375</v>
      </c>
      <c r="AA416" s="1">
        <v>132465.830078125</v>
      </c>
      <c r="AB416" s="1">
        <v>128691.365234375</v>
      </c>
      <c r="AC416" s="1" t="s">
        <v>39</v>
      </c>
      <c r="AD416" s="1" t="s">
        <v>39</v>
      </c>
      <c r="AE416" s="1" t="s">
        <v>39</v>
      </c>
      <c r="AF416" s="1" t="s">
        <v>39</v>
      </c>
      <c r="AG416" s="1" t="s">
        <v>39</v>
      </c>
      <c r="AH416" s="1" t="s">
        <v>39</v>
      </c>
      <c r="AI416" s="1" t="s">
        <v>39</v>
      </c>
      <c r="AJ416" s="1">
        <v>2.1599999999999999E-4</v>
      </c>
      <c r="AK416" s="1">
        <v>1.062E-5</v>
      </c>
      <c r="AL416" s="1">
        <v>45</v>
      </c>
      <c r="AM416" s="1">
        <v>55.81</v>
      </c>
    </row>
    <row r="417" spans="1:39">
      <c r="A417" s="1" t="s">
        <v>1912</v>
      </c>
      <c r="B417" s="1" t="s">
        <v>435</v>
      </c>
      <c r="C417" s="1">
        <v>4</v>
      </c>
      <c r="D417" s="1" t="s">
        <v>1463</v>
      </c>
      <c r="E417" s="1" t="s">
        <v>1913</v>
      </c>
      <c r="F417" s="1" t="s">
        <v>1914</v>
      </c>
      <c r="G417" s="1" t="s">
        <v>1466</v>
      </c>
      <c r="H417" s="1">
        <v>1</v>
      </c>
      <c r="I417" s="1">
        <v>1492.7617</v>
      </c>
      <c r="J417" s="1">
        <v>0.95399999999999996</v>
      </c>
      <c r="K417" s="1">
        <v>88.7</v>
      </c>
      <c r="L417" s="1">
        <v>113.3</v>
      </c>
      <c r="M417" s="1">
        <v>104.3</v>
      </c>
      <c r="N417" s="1">
        <v>108.1</v>
      </c>
      <c r="O417" s="1">
        <v>107.7</v>
      </c>
      <c r="P417" s="1">
        <v>77.8</v>
      </c>
      <c r="Q417" s="1">
        <v>17018.167508015002</v>
      </c>
      <c r="R417" s="1">
        <v>21742.026045683298</v>
      </c>
      <c r="S417" s="1">
        <v>20014.216796875</v>
      </c>
      <c r="T417" s="1">
        <v>20739.193848608302</v>
      </c>
      <c r="U417" s="1">
        <v>20662.680634066099</v>
      </c>
      <c r="V417" s="1">
        <v>14921.610789279701</v>
      </c>
      <c r="W417" s="1">
        <v>10184.400390625</v>
      </c>
      <c r="X417" s="1">
        <v>17595.609375</v>
      </c>
      <c r="Y417" s="1">
        <v>20014.216796875</v>
      </c>
      <c r="Z417" s="1">
        <v>14979.8857421875</v>
      </c>
      <c r="AA417" s="1">
        <v>11222.078125</v>
      </c>
      <c r="AB417" s="1">
        <v>9612.2470703125</v>
      </c>
      <c r="AC417" s="1" t="s">
        <v>39</v>
      </c>
      <c r="AD417" s="1" t="s">
        <v>66</v>
      </c>
      <c r="AE417" s="1" t="s">
        <v>39</v>
      </c>
      <c r="AF417" s="1" t="s">
        <v>39</v>
      </c>
      <c r="AG417" s="1" t="s">
        <v>39</v>
      </c>
      <c r="AH417" s="1" t="s">
        <v>66</v>
      </c>
      <c r="AI417" s="1" t="s">
        <v>39</v>
      </c>
      <c r="AJ417" s="1">
        <v>2.1599999999999999E-4</v>
      </c>
      <c r="AK417" s="1">
        <v>2.7379999999999999E-4</v>
      </c>
      <c r="AL417" s="1">
        <v>27</v>
      </c>
      <c r="AM417" s="1">
        <v>61.67</v>
      </c>
    </row>
    <row r="418" spans="1:39">
      <c r="A418" s="1" t="s">
        <v>1915</v>
      </c>
      <c r="B418" s="1" t="s">
        <v>48</v>
      </c>
      <c r="C418" s="1">
        <v>6</v>
      </c>
      <c r="D418" s="1" t="s">
        <v>122</v>
      </c>
      <c r="E418" s="1" t="s">
        <v>1916</v>
      </c>
      <c r="F418" s="1" t="s">
        <v>1917</v>
      </c>
      <c r="G418" s="1" t="s">
        <v>125</v>
      </c>
      <c r="H418" s="1">
        <v>1</v>
      </c>
      <c r="I418" s="1">
        <v>970.53900999999996</v>
      </c>
      <c r="J418" s="1">
        <v>0.95399999999999996</v>
      </c>
      <c r="K418" s="1">
        <v>94.3</v>
      </c>
      <c r="L418" s="1">
        <v>134.5</v>
      </c>
      <c r="M418" s="1">
        <v>91</v>
      </c>
      <c r="N418" s="1">
        <v>86.8</v>
      </c>
      <c r="O418" s="1">
        <v>103</v>
      </c>
      <c r="P418" s="1">
        <v>90.4</v>
      </c>
      <c r="Q418" s="1">
        <v>23896.766447242499</v>
      </c>
      <c r="R418" s="1">
        <v>34092.653485861803</v>
      </c>
      <c r="S418" s="1">
        <v>23075.33984375</v>
      </c>
      <c r="T418" s="1">
        <v>22003.284741680902</v>
      </c>
      <c r="U418" s="1">
        <v>26114.528917925902</v>
      </c>
      <c r="V418" s="1">
        <v>22913.2174292946</v>
      </c>
      <c r="W418" s="1">
        <v>14300.8486328125</v>
      </c>
      <c r="X418" s="1">
        <v>27590.8515625</v>
      </c>
      <c r="Y418" s="1">
        <v>23075.33984375</v>
      </c>
      <c r="Z418" s="1">
        <v>15892.9365234375</v>
      </c>
      <c r="AA418" s="1">
        <v>14183.0234375</v>
      </c>
      <c r="AB418" s="1">
        <v>14760.3037109375</v>
      </c>
      <c r="AC418" s="1" t="s">
        <v>39</v>
      </c>
      <c r="AD418" s="1" t="s">
        <v>39</v>
      </c>
      <c r="AE418" s="1" t="s">
        <v>39</v>
      </c>
      <c r="AF418" s="1" t="s">
        <v>39</v>
      </c>
      <c r="AG418" s="1" t="s">
        <v>66</v>
      </c>
      <c r="AH418" s="1" t="s">
        <v>39</v>
      </c>
      <c r="AI418" s="1" t="s">
        <v>39</v>
      </c>
      <c r="AJ418" s="1">
        <v>2.1599999999999999E-4</v>
      </c>
      <c r="AK418" s="1">
        <v>2.725E-3</v>
      </c>
      <c r="AL418" s="1">
        <v>15</v>
      </c>
      <c r="AM418" s="1">
        <v>20.6</v>
      </c>
    </row>
    <row r="419" spans="1:39">
      <c r="A419" s="1" t="s">
        <v>663</v>
      </c>
      <c r="B419" s="1" t="s">
        <v>61</v>
      </c>
      <c r="C419" s="1">
        <v>14</v>
      </c>
      <c r="D419" s="1" t="s">
        <v>166</v>
      </c>
      <c r="E419" s="1" t="s">
        <v>665</v>
      </c>
      <c r="F419" s="1" t="s">
        <v>666</v>
      </c>
      <c r="G419" s="1" t="s">
        <v>169</v>
      </c>
      <c r="H419" s="1">
        <v>1</v>
      </c>
      <c r="I419" s="1">
        <v>1395.66218</v>
      </c>
      <c r="J419" s="1">
        <v>0.95299999999999996</v>
      </c>
      <c r="K419" s="1">
        <v>100.5</v>
      </c>
      <c r="L419" s="1">
        <v>106.5</v>
      </c>
      <c r="M419" s="1">
        <v>103.1</v>
      </c>
      <c r="N419" s="1">
        <v>98.2</v>
      </c>
      <c r="O419" s="1">
        <v>148.4</v>
      </c>
      <c r="P419" s="1">
        <v>43.2</v>
      </c>
      <c r="Q419" s="1">
        <v>254941.095861343</v>
      </c>
      <c r="R419" s="1">
        <v>270170.205731711</v>
      </c>
      <c r="S419" s="1">
        <v>261521.34375</v>
      </c>
      <c r="T419" s="1">
        <v>249202.11752662799</v>
      </c>
      <c r="U419" s="1">
        <v>376447.116861007</v>
      </c>
      <c r="V419" s="1">
        <v>109571.95340749899</v>
      </c>
      <c r="W419" s="1">
        <v>152567.671875</v>
      </c>
      <c r="X419" s="1">
        <v>218646.109375</v>
      </c>
      <c r="Y419" s="1">
        <v>261521.34375</v>
      </c>
      <c r="Z419" s="1">
        <v>179998.28125</v>
      </c>
      <c r="AA419" s="1">
        <v>204451.640625</v>
      </c>
      <c r="AB419" s="1">
        <v>70584.3828125</v>
      </c>
      <c r="AC419" s="1" t="s">
        <v>39</v>
      </c>
      <c r="AD419" s="1" t="s">
        <v>39</v>
      </c>
      <c r="AE419" s="1" t="s">
        <v>39</v>
      </c>
      <c r="AF419" s="1" t="s">
        <v>39</v>
      </c>
      <c r="AG419" s="1" t="s">
        <v>39</v>
      </c>
      <c r="AH419" s="1" t="s">
        <v>39</v>
      </c>
      <c r="AI419" s="1" t="s">
        <v>39</v>
      </c>
      <c r="AJ419" s="1">
        <v>2.1599999999999999E-4</v>
      </c>
      <c r="AK419" s="1">
        <v>3.9859999999999996E-6</v>
      </c>
      <c r="AL419" s="1">
        <v>51</v>
      </c>
      <c r="AM419" s="1">
        <v>49.18</v>
      </c>
    </row>
    <row r="420" spans="1:39">
      <c r="A420" s="1" t="s">
        <v>1918</v>
      </c>
      <c r="B420" s="1" t="s">
        <v>61</v>
      </c>
      <c r="C420" s="1">
        <v>5</v>
      </c>
      <c r="D420" s="1" t="s">
        <v>771</v>
      </c>
      <c r="E420" s="1" t="s">
        <v>1919</v>
      </c>
      <c r="F420" s="1" t="s">
        <v>1920</v>
      </c>
      <c r="G420" s="1" t="s">
        <v>774</v>
      </c>
      <c r="H420" s="1">
        <v>1</v>
      </c>
      <c r="I420" s="1">
        <v>1025.5924500000001</v>
      </c>
      <c r="J420" s="1">
        <v>0.95299999999999996</v>
      </c>
      <c r="K420" s="1">
        <v>95.5</v>
      </c>
      <c r="L420" s="1">
        <v>131.80000000000001</v>
      </c>
      <c r="M420" s="1">
        <v>80.2</v>
      </c>
      <c r="N420" s="1">
        <v>69.099999999999994</v>
      </c>
      <c r="O420" s="1">
        <v>132.4</v>
      </c>
      <c r="P420" s="1">
        <v>91</v>
      </c>
      <c r="Q420" s="1">
        <v>15898.903658925999</v>
      </c>
      <c r="R420" s="1">
        <v>21936.554140337001</v>
      </c>
      <c r="S420" s="1">
        <v>13344.060546875</v>
      </c>
      <c r="T420" s="1">
        <v>11508.4616111777</v>
      </c>
      <c r="U420" s="1">
        <v>22040.236070441599</v>
      </c>
      <c r="V420" s="1">
        <v>15149.576408909999</v>
      </c>
      <c r="W420" s="1">
        <v>9514.5849609375</v>
      </c>
      <c r="X420" s="1">
        <v>17753.0390625</v>
      </c>
      <c r="Y420" s="1">
        <v>13344.060546875</v>
      </c>
      <c r="Z420" s="1">
        <v>8312.54296875</v>
      </c>
      <c r="AA420" s="1">
        <v>11970.240234375</v>
      </c>
      <c r="AB420" s="1">
        <v>9759.0986328125</v>
      </c>
      <c r="AC420" s="1" t="s">
        <v>39</v>
      </c>
      <c r="AD420" s="1" t="s">
        <v>39</v>
      </c>
      <c r="AE420" s="1" t="s">
        <v>39</v>
      </c>
      <c r="AF420" s="1" t="s">
        <v>66</v>
      </c>
      <c r="AG420" s="1" t="s">
        <v>39</v>
      </c>
      <c r="AH420" s="1" t="s">
        <v>39</v>
      </c>
      <c r="AI420" s="1" t="s">
        <v>39</v>
      </c>
      <c r="AJ420" s="1">
        <v>2.1599999999999999E-4</v>
      </c>
      <c r="AK420" s="1">
        <v>2.4220000000000001E-3</v>
      </c>
      <c r="AL420" s="1">
        <v>30</v>
      </c>
      <c r="AM420" s="1">
        <v>28.8</v>
      </c>
    </row>
    <row r="421" spans="1:39">
      <c r="A421" s="1" t="s">
        <v>1921</v>
      </c>
      <c r="B421" s="1" t="s">
        <v>234</v>
      </c>
      <c r="C421" s="1">
        <v>8</v>
      </c>
      <c r="D421" s="1" t="s">
        <v>1922</v>
      </c>
      <c r="E421" s="1" t="s">
        <v>1923</v>
      </c>
      <c r="F421" s="1" t="s">
        <v>1924</v>
      </c>
      <c r="G421" s="1" t="s">
        <v>1925</v>
      </c>
      <c r="H421" s="1">
        <v>1</v>
      </c>
      <c r="I421" s="1">
        <v>1276.7333599999999</v>
      </c>
      <c r="J421" s="1">
        <v>0.95099999999999996</v>
      </c>
      <c r="K421" s="1">
        <v>123.3</v>
      </c>
      <c r="L421" s="1">
        <v>95.2</v>
      </c>
      <c r="M421" s="1">
        <v>91.1</v>
      </c>
      <c r="N421" s="1">
        <v>91.4</v>
      </c>
      <c r="O421" s="1">
        <v>112.3</v>
      </c>
      <c r="P421" s="1">
        <v>86.7</v>
      </c>
      <c r="Q421" s="1">
        <v>59611.714112797803</v>
      </c>
      <c r="R421" s="1">
        <v>46052.429181891799</v>
      </c>
      <c r="S421" s="1">
        <v>44047.19921875</v>
      </c>
      <c r="T421" s="1">
        <v>44199.281138072598</v>
      </c>
      <c r="U421" s="1">
        <v>54315.959436316101</v>
      </c>
      <c r="V421" s="1">
        <v>41908.8723056905</v>
      </c>
      <c r="W421" s="1">
        <v>35674.203125</v>
      </c>
      <c r="X421" s="1">
        <v>37269.78125</v>
      </c>
      <c r="Y421" s="1">
        <v>44047.19921875</v>
      </c>
      <c r="Z421" s="1">
        <v>31925.068359375</v>
      </c>
      <c r="AA421" s="1">
        <v>29499.4609375</v>
      </c>
      <c r="AB421" s="1">
        <v>26996.98046875</v>
      </c>
      <c r="AC421" s="1" t="s">
        <v>39</v>
      </c>
      <c r="AD421" s="1" t="s">
        <v>39</v>
      </c>
      <c r="AE421" s="1" t="s">
        <v>39</v>
      </c>
      <c r="AF421" s="1" t="s">
        <v>39</v>
      </c>
      <c r="AG421" s="1" t="s">
        <v>39</v>
      </c>
      <c r="AH421" s="1" t="s">
        <v>39</v>
      </c>
      <c r="AI421" s="1" t="s">
        <v>39</v>
      </c>
      <c r="AJ421" s="1">
        <v>2.1599999999999999E-4</v>
      </c>
      <c r="AK421" s="1">
        <v>2.8039999999999999E-4</v>
      </c>
      <c r="AL421" s="1">
        <v>20</v>
      </c>
      <c r="AM421" s="1">
        <v>46.47</v>
      </c>
    </row>
    <row r="422" spans="1:39">
      <c r="A422" s="1" t="s">
        <v>1926</v>
      </c>
      <c r="B422" s="1" t="s">
        <v>188</v>
      </c>
      <c r="C422" s="1">
        <v>2</v>
      </c>
      <c r="D422" s="1" t="s">
        <v>1927</v>
      </c>
      <c r="E422" s="1" t="s">
        <v>1928</v>
      </c>
      <c r="F422" s="1" t="s">
        <v>1929</v>
      </c>
      <c r="G422" s="1" t="s">
        <v>1930</v>
      </c>
      <c r="H422" s="1">
        <v>1</v>
      </c>
      <c r="I422" s="1">
        <v>1278.7350899999999</v>
      </c>
      <c r="J422" s="1">
        <v>0.95099999999999996</v>
      </c>
      <c r="K422" s="1">
        <v>161.6</v>
      </c>
      <c r="L422" s="1">
        <v>34.4</v>
      </c>
      <c r="M422" s="1">
        <v>105.4</v>
      </c>
      <c r="N422" s="1">
        <v>100.3</v>
      </c>
      <c r="O422" s="1">
        <v>117.6</v>
      </c>
      <c r="P422" s="1">
        <v>80.7</v>
      </c>
      <c r="Q422" s="1">
        <v>15291.177352340799</v>
      </c>
      <c r="R422" s="1">
        <v>3255.59139258405</v>
      </c>
      <c r="S422" s="1">
        <v>9974.462890625</v>
      </c>
      <c r="T422" s="1">
        <v>9488.5342355826706</v>
      </c>
      <c r="U422" s="1">
        <v>11131.3663740518</v>
      </c>
      <c r="V422" s="1">
        <v>7641.7639447662305</v>
      </c>
      <c r="W422" s="1">
        <v>9150.8955078125</v>
      </c>
      <c r="X422" s="1" t="s">
        <v>46</v>
      </c>
      <c r="Y422" s="1">
        <v>9974.462890625</v>
      </c>
      <c r="Z422" s="1">
        <v>6853.552734375</v>
      </c>
      <c r="AA422" s="1">
        <v>6045.5400390625</v>
      </c>
      <c r="AB422" s="1" t="s">
        <v>46</v>
      </c>
      <c r="AC422" s="1" t="s">
        <v>39</v>
      </c>
      <c r="AD422" s="1" t="s">
        <v>59</v>
      </c>
      <c r="AE422" s="1" t="s">
        <v>39</v>
      </c>
      <c r="AF422" s="1" t="s">
        <v>66</v>
      </c>
      <c r="AG422" s="1" t="s">
        <v>66</v>
      </c>
      <c r="AH422" s="1" t="s">
        <v>59</v>
      </c>
      <c r="AI422" s="1" t="s">
        <v>39</v>
      </c>
      <c r="AJ422" s="1">
        <v>1.206E-3</v>
      </c>
      <c r="AK422" s="1">
        <v>1.434E-2</v>
      </c>
      <c r="AL422" s="1">
        <v>9</v>
      </c>
      <c r="AM422" s="1">
        <v>38.35</v>
      </c>
    </row>
    <row r="423" spans="1:39">
      <c r="A423" s="1" t="s">
        <v>1931</v>
      </c>
      <c r="B423" s="1" t="s">
        <v>61</v>
      </c>
      <c r="C423" s="1">
        <v>5</v>
      </c>
      <c r="D423" s="1" t="s">
        <v>987</v>
      </c>
      <c r="E423" s="1" t="s">
        <v>1932</v>
      </c>
      <c r="F423" s="1" t="s">
        <v>1933</v>
      </c>
      <c r="G423" s="1" t="s">
        <v>990</v>
      </c>
      <c r="H423" s="1">
        <v>1</v>
      </c>
      <c r="I423" s="1">
        <v>1413.74063</v>
      </c>
      <c r="J423" s="1">
        <v>0.95099999999999996</v>
      </c>
      <c r="K423" s="1">
        <v>113.8</v>
      </c>
      <c r="L423" s="1">
        <v>84.3</v>
      </c>
      <c r="M423" s="1">
        <v>108.6</v>
      </c>
      <c r="N423" s="1">
        <v>86.3</v>
      </c>
      <c r="O423" s="1">
        <v>103.2</v>
      </c>
      <c r="P423" s="1">
        <v>103.7</v>
      </c>
      <c r="Q423" s="1">
        <v>21812.690701419</v>
      </c>
      <c r="R423" s="1">
        <v>16160.298863640301</v>
      </c>
      <c r="S423" s="1">
        <v>20804.767578125</v>
      </c>
      <c r="T423" s="1">
        <v>16530.232376054901</v>
      </c>
      <c r="U423" s="1">
        <v>19781.524383931799</v>
      </c>
      <c r="V423" s="1">
        <v>19871.796535801001</v>
      </c>
      <c r="W423" s="1">
        <v>13053.6484375</v>
      </c>
      <c r="X423" s="1">
        <v>13078.3720703125</v>
      </c>
      <c r="Y423" s="1">
        <v>20804.767578125</v>
      </c>
      <c r="Z423" s="1">
        <v>11939.759765625</v>
      </c>
      <c r="AA423" s="1">
        <v>10743.5146484375</v>
      </c>
      <c r="AB423" s="1">
        <v>12801.072265625</v>
      </c>
      <c r="AC423" s="1" t="s">
        <v>39</v>
      </c>
      <c r="AD423" s="1" t="s">
        <v>39</v>
      </c>
      <c r="AE423" s="1" t="s">
        <v>39</v>
      </c>
      <c r="AF423" s="1" t="s">
        <v>39</v>
      </c>
      <c r="AG423" s="1" t="s">
        <v>66</v>
      </c>
      <c r="AH423" s="1" t="s">
        <v>39</v>
      </c>
      <c r="AI423" s="1" t="s">
        <v>39</v>
      </c>
      <c r="AJ423" s="1">
        <v>2.1599999999999999E-4</v>
      </c>
      <c r="AK423" s="1">
        <v>2.6229999999999999E-3</v>
      </c>
      <c r="AL423" s="1">
        <v>20</v>
      </c>
      <c r="AM423" s="1">
        <v>33.67</v>
      </c>
    </row>
    <row r="424" spans="1:39">
      <c r="A424" s="1" t="s">
        <v>1934</v>
      </c>
      <c r="B424" s="1" t="s">
        <v>61</v>
      </c>
      <c r="C424" s="1">
        <v>11</v>
      </c>
      <c r="D424" s="1" t="s">
        <v>1935</v>
      </c>
      <c r="E424" s="1" t="s">
        <v>1936</v>
      </c>
      <c r="F424" s="1" t="s">
        <v>1937</v>
      </c>
      <c r="G424" s="1" t="s">
        <v>1938</v>
      </c>
      <c r="H424" s="1">
        <v>1</v>
      </c>
      <c r="I424" s="1">
        <v>1955.9167500000001</v>
      </c>
      <c r="J424" s="1">
        <v>0.95</v>
      </c>
      <c r="K424" s="1">
        <v>107.9</v>
      </c>
      <c r="L424" s="1">
        <v>117.1</v>
      </c>
      <c r="M424" s="1">
        <v>82.6</v>
      </c>
      <c r="N424" s="1">
        <v>109.9</v>
      </c>
      <c r="O424" s="1">
        <v>80</v>
      </c>
      <c r="P424" s="1">
        <v>102.5</v>
      </c>
      <c r="Q424" s="1">
        <v>52375.853344782998</v>
      </c>
      <c r="R424" s="1">
        <v>56824.179878631701</v>
      </c>
      <c r="S424" s="1">
        <v>40064.2763671875</v>
      </c>
      <c r="T424" s="1">
        <v>53316.581523852299</v>
      </c>
      <c r="U424" s="1">
        <v>38800.421356381303</v>
      </c>
      <c r="V424" s="1">
        <v>49749.218414799798</v>
      </c>
      <c r="W424" s="1">
        <v>31343.9541015625</v>
      </c>
      <c r="X424" s="1">
        <v>45987.25390625</v>
      </c>
      <c r="Y424" s="1">
        <v>40064.2763671875</v>
      </c>
      <c r="Z424" s="1">
        <v>38510.4794921875</v>
      </c>
      <c r="AA424" s="1">
        <v>21072.83984375</v>
      </c>
      <c r="AB424" s="1">
        <v>32047.59765625</v>
      </c>
      <c r="AC424" s="1" t="s">
        <v>39</v>
      </c>
      <c r="AD424" s="1" t="s">
        <v>39</v>
      </c>
      <c r="AE424" s="1" t="s">
        <v>39</v>
      </c>
      <c r="AF424" s="1" t="s">
        <v>39</v>
      </c>
      <c r="AG424" s="1" t="s">
        <v>39</v>
      </c>
      <c r="AH424" s="1" t="s">
        <v>39</v>
      </c>
      <c r="AI424" s="1" t="s">
        <v>39</v>
      </c>
      <c r="AJ424" s="1">
        <v>2.1599999999999999E-4</v>
      </c>
      <c r="AK424" s="1">
        <v>4.384E-5</v>
      </c>
      <c r="AL424" s="1">
        <v>18</v>
      </c>
      <c r="AM424" s="1">
        <v>36.93</v>
      </c>
    </row>
    <row r="425" spans="1:39">
      <c r="A425" s="1" t="s">
        <v>1939</v>
      </c>
      <c r="B425" s="1" t="s">
        <v>1940</v>
      </c>
      <c r="C425" s="1">
        <v>2</v>
      </c>
      <c r="D425" s="1" t="s">
        <v>1941</v>
      </c>
      <c r="E425" s="1" t="s">
        <v>1942</v>
      </c>
      <c r="F425" s="1" t="s">
        <v>1943</v>
      </c>
      <c r="G425" s="1" t="s">
        <v>1944</v>
      </c>
      <c r="H425" s="1">
        <v>1</v>
      </c>
      <c r="I425" s="1">
        <v>1490.72426</v>
      </c>
      <c r="J425" s="1">
        <v>0.94899999999999995</v>
      </c>
      <c r="K425" s="1">
        <v>113</v>
      </c>
      <c r="L425" s="1">
        <v>83.9</v>
      </c>
      <c r="M425" s="1">
        <v>116.7</v>
      </c>
      <c r="N425" s="1">
        <v>94.2</v>
      </c>
      <c r="O425" s="1">
        <v>81.5</v>
      </c>
      <c r="P425" s="1">
        <v>110.7</v>
      </c>
      <c r="Q425" s="1">
        <v>17823.3382036074</v>
      </c>
      <c r="R425" s="1">
        <v>13240.365891469601</v>
      </c>
      <c r="S425" s="1">
        <v>18406.03125</v>
      </c>
      <c r="T425" s="1">
        <v>14860.1052625228</v>
      </c>
      <c r="U425" s="1">
        <v>12865.562011959</v>
      </c>
      <c r="V425" s="1">
        <v>17468.170314289498</v>
      </c>
      <c r="W425" s="1">
        <v>10666.2490234375</v>
      </c>
      <c r="X425" s="1">
        <v>10715.298828125</v>
      </c>
      <c r="Y425" s="1">
        <v>18406.03125</v>
      </c>
      <c r="Z425" s="1">
        <v>10733.4296875</v>
      </c>
      <c r="AA425" s="1">
        <v>6987.396484375</v>
      </c>
      <c r="AB425" s="1">
        <v>11252.697265625</v>
      </c>
      <c r="AC425" s="1" t="s">
        <v>39</v>
      </c>
      <c r="AD425" s="1" t="s">
        <v>66</v>
      </c>
      <c r="AE425" s="1" t="s">
        <v>39</v>
      </c>
      <c r="AF425" s="1" t="s">
        <v>66</v>
      </c>
      <c r="AG425" s="1" t="s">
        <v>66</v>
      </c>
      <c r="AH425" s="1" t="s">
        <v>66</v>
      </c>
      <c r="AI425" s="1" t="s">
        <v>39</v>
      </c>
      <c r="AJ425" s="1">
        <v>2.1599999999999999E-4</v>
      </c>
      <c r="AK425" s="1">
        <v>1.6149999999999999E-3</v>
      </c>
      <c r="AL425" s="1">
        <v>5</v>
      </c>
      <c r="AM425" s="1">
        <v>32.18</v>
      </c>
    </row>
    <row r="426" spans="1:39">
      <c r="A426" s="1" t="s">
        <v>1945</v>
      </c>
      <c r="B426" s="1" t="s">
        <v>61</v>
      </c>
      <c r="C426" s="1">
        <v>9</v>
      </c>
      <c r="D426" s="1" t="s">
        <v>1946</v>
      </c>
      <c r="E426" s="1" t="s">
        <v>1947</v>
      </c>
      <c r="F426" s="1" t="s">
        <v>1948</v>
      </c>
      <c r="G426" s="1" t="s">
        <v>1949</v>
      </c>
      <c r="H426" s="1">
        <v>1</v>
      </c>
      <c r="I426" s="1">
        <v>1796.9251300000001</v>
      </c>
      <c r="J426" s="1">
        <v>0.94699999999999995</v>
      </c>
      <c r="K426" s="1">
        <v>74.5</v>
      </c>
      <c r="L426" s="1">
        <v>109.7</v>
      </c>
      <c r="M426" s="1">
        <v>133.1</v>
      </c>
      <c r="N426" s="1">
        <v>83.6</v>
      </c>
      <c r="O426" s="1">
        <v>126.1</v>
      </c>
      <c r="P426" s="1">
        <v>73</v>
      </c>
      <c r="Q426" s="1">
        <v>27027.748658354401</v>
      </c>
      <c r="R426" s="1">
        <v>39793.400130710499</v>
      </c>
      <c r="S426" s="1">
        <v>48279.189453125</v>
      </c>
      <c r="T426" s="1">
        <v>30312.5646932567</v>
      </c>
      <c r="U426" s="1">
        <v>45726.199546709802</v>
      </c>
      <c r="V426" s="1">
        <v>26492.1121134817</v>
      </c>
      <c r="W426" s="1">
        <v>16174.5625</v>
      </c>
      <c r="X426" s="1">
        <v>32204.41015625</v>
      </c>
      <c r="Y426" s="1">
        <v>48279.189453125</v>
      </c>
      <c r="Z426" s="1">
        <v>21894.7158203125</v>
      </c>
      <c r="AA426" s="1">
        <v>24834.2890625</v>
      </c>
      <c r="AB426" s="1">
        <v>17065.7666015625</v>
      </c>
      <c r="AC426" s="1" t="s">
        <v>39</v>
      </c>
      <c r="AD426" s="1" t="s">
        <v>39</v>
      </c>
      <c r="AE426" s="1" t="s">
        <v>39</v>
      </c>
      <c r="AF426" s="1" t="s">
        <v>39</v>
      </c>
      <c r="AG426" s="1" t="s">
        <v>39</v>
      </c>
      <c r="AH426" s="1" t="s">
        <v>39</v>
      </c>
      <c r="AI426" s="1" t="s">
        <v>39</v>
      </c>
      <c r="AJ426" s="1">
        <v>2.1599999999999999E-4</v>
      </c>
      <c r="AK426" s="1">
        <v>1.2439999999999999E-5</v>
      </c>
      <c r="AL426" s="1">
        <v>35</v>
      </c>
      <c r="AM426" s="1">
        <v>54.55</v>
      </c>
    </row>
    <row r="427" spans="1:39">
      <c r="A427" s="1" t="s">
        <v>1950</v>
      </c>
      <c r="B427" s="1" t="s">
        <v>115</v>
      </c>
      <c r="C427" s="1">
        <v>5</v>
      </c>
      <c r="D427" s="1" t="s">
        <v>1951</v>
      </c>
      <c r="E427" s="1" t="s">
        <v>1952</v>
      </c>
      <c r="F427" s="1" t="s">
        <v>1953</v>
      </c>
      <c r="G427" s="1" t="s">
        <v>1954</v>
      </c>
      <c r="H427" s="1">
        <v>1</v>
      </c>
      <c r="I427" s="1">
        <v>1937.06771</v>
      </c>
      <c r="J427" s="1">
        <v>0.94599999999999995</v>
      </c>
      <c r="K427" s="1">
        <v>91.1</v>
      </c>
      <c r="L427" s="1">
        <v>85.3</v>
      </c>
      <c r="M427" s="1">
        <v>137.69999999999999</v>
      </c>
      <c r="N427" s="1">
        <v>113.7</v>
      </c>
      <c r="O427" s="1">
        <v>86.2</v>
      </c>
      <c r="P427" s="1">
        <v>85.9</v>
      </c>
      <c r="Q427" s="1">
        <v>11555.686005707999</v>
      </c>
      <c r="R427" s="1">
        <v>10825.548560642101</v>
      </c>
      <c r="S427" s="1">
        <v>17470.591796875</v>
      </c>
      <c r="T427" s="1">
        <v>14419.7290625633</v>
      </c>
      <c r="U427" s="1">
        <v>10932.5137893502</v>
      </c>
      <c r="V427" s="1">
        <v>10898.929307623899</v>
      </c>
      <c r="W427" s="1">
        <v>6915.41748046875</v>
      </c>
      <c r="X427" s="1">
        <v>8761.0107421875</v>
      </c>
      <c r="Y427" s="1">
        <v>17470.591796875</v>
      </c>
      <c r="Z427" s="1">
        <v>10415.3466796875</v>
      </c>
      <c r="AA427" s="1">
        <v>5937.54150390625</v>
      </c>
      <c r="AB427" s="1">
        <v>7020.904296875</v>
      </c>
      <c r="AC427" s="1" t="s">
        <v>39</v>
      </c>
      <c r="AD427" s="1" t="s">
        <v>39</v>
      </c>
      <c r="AE427" s="1" t="s">
        <v>39</v>
      </c>
      <c r="AF427" s="1" t="s">
        <v>39</v>
      </c>
      <c r="AG427" s="1" t="s">
        <v>39</v>
      </c>
      <c r="AH427" s="1" t="s">
        <v>66</v>
      </c>
      <c r="AI427" s="1" t="s">
        <v>39</v>
      </c>
      <c r="AJ427" s="1">
        <v>2.1599999999999999E-4</v>
      </c>
      <c r="AK427" s="1">
        <v>5.4689999999999996E-6</v>
      </c>
      <c r="AL427" s="1">
        <v>29</v>
      </c>
      <c r="AM427" s="1">
        <v>48.09</v>
      </c>
    </row>
    <row r="428" spans="1:39">
      <c r="A428" s="1" t="s">
        <v>1955</v>
      </c>
      <c r="B428" s="1" t="s">
        <v>188</v>
      </c>
      <c r="C428" s="1">
        <v>19</v>
      </c>
      <c r="D428" s="1" t="s">
        <v>1956</v>
      </c>
      <c r="E428" s="1" t="s">
        <v>1957</v>
      </c>
      <c r="F428" s="1" t="s">
        <v>1958</v>
      </c>
      <c r="G428" s="1" t="s">
        <v>1959</v>
      </c>
      <c r="H428" s="1">
        <v>1</v>
      </c>
      <c r="I428" s="1">
        <v>2157.1233299999999</v>
      </c>
      <c r="J428" s="1">
        <v>0.94599999999999995</v>
      </c>
      <c r="K428" s="1">
        <v>87.6</v>
      </c>
      <c r="L428" s="1">
        <v>124.4</v>
      </c>
      <c r="M428" s="1">
        <v>90.9</v>
      </c>
      <c r="N428" s="1">
        <v>130.4</v>
      </c>
      <c r="O428" s="1">
        <v>83.9</v>
      </c>
      <c r="P428" s="1">
        <v>82.8</v>
      </c>
      <c r="Q428" s="1">
        <v>148563.532253085</v>
      </c>
      <c r="R428" s="1">
        <v>210975.43492042701</v>
      </c>
      <c r="S428" s="1">
        <v>154220.765625</v>
      </c>
      <c r="T428" s="1">
        <v>221253.94134039199</v>
      </c>
      <c r="U428" s="1">
        <v>142238.63412255701</v>
      </c>
      <c r="V428" s="1">
        <v>140530.05323737301</v>
      </c>
      <c r="W428" s="1">
        <v>88906.78125</v>
      </c>
      <c r="X428" s="1">
        <v>170740.359375</v>
      </c>
      <c r="Y428" s="1">
        <v>154220.765625</v>
      </c>
      <c r="Z428" s="1">
        <v>159811.359375</v>
      </c>
      <c r="AA428" s="1">
        <v>77251.015625</v>
      </c>
      <c r="AB428" s="1">
        <v>90527.0625</v>
      </c>
      <c r="AC428" s="1" t="s">
        <v>39</v>
      </c>
      <c r="AD428" s="1" t="s">
        <v>39</v>
      </c>
      <c r="AE428" s="1" t="s">
        <v>39</v>
      </c>
      <c r="AF428" s="1" t="s">
        <v>39</v>
      </c>
      <c r="AG428" s="1" t="s">
        <v>39</v>
      </c>
      <c r="AH428" s="1" t="s">
        <v>39</v>
      </c>
      <c r="AI428" s="1" t="s">
        <v>39</v>
      </c>
      <c r="AJ428" s="1">
        <v>2.1599999999999999E-4</v>
      </c>
      <c r="AK428" s="1">
        <v>9.1329999999999998E-8</v>
      </c>
      <c r="AL428" s="1">
        <v>40</v>
      </c>
      <c r="AM428" s="1">
        <v>44.34</v>
      </c>
    </row>
    <row r="429" spans="1:39">
      <c r="A429" s="1" t="s">
        <v>1960</v>
      </c>
      <c r="B429" s="1" t="s">
        <v>165</v>
      </c>
      <c r="C429" s="1">
        <v>6</v>
      </c>
      <c r="D429" s="1" t="s">
        <v>166</v>
      </c>
      <c r="E429" s="1" t="s">
        <v>1961</v>
      </c>
      <c r="F429" s="1" t="s">
        <v>1962</v>
      </c>
      <c r="G429" s="1" t="s">
        <v>169</v>
      </c>
      <c r="H429" s="1">
        <v>1</v>
      </c>
      <c r="I429" s="1">
        <v>1377.67275</v>
      </c>
      <c r="J429" s="1">
        <v>0.94599999999999995</v>
      </c>
      <c r="K429" s="1">
        <v>121.2</v>
      </c>
      <c r="L429" s="1">
        <v>93.9</v>
      </c>
      <c r="M429" s="1">
        <v>92.1</v>
      </c>
      <c r="N429" s="1">
        <v>109</v>
      </c>
      <c r="O429" s="1">
        <v>69.2</v>
      </c>
      <c r="P429" s="1">
        <v>114.6</v>
      </c>
      <c r="Q429" s="1">
        <v>26288.097940141401</v>
      </c>
      <c r="R429" s="1">
        <v>20356.683084271201</v>
      </c>
      <c r="S429" s="1">
        <v>19977.275390625</v>
      </c>
      <c r="T429" s="1">
        <v>23642.581722037099</v>
      </c>
      <c r="U429" s="1">
        <v>15002.666515610001</v>
      </c>
      <c r="V429" s="1">
        <v>24862.857402036199</v>
      </c>
      <c r="W429" s="1">
        <v>15731.923828125</v>
      </c>
      <c r="X429" s="1">
        <v>16474.46484375</v>
      </c>
      <c r="Y429" s="1">
        <v>19977.275390625</v>
      </c>
      <c r="Z429" s="1">
        <v>17076.998046875</v>
      </c>
      <c r="AA429" s="1">
        <v>8148.076171875</v>
      </c>
      <c r="AB429" s="1">
        <v>16016.228515625</v>
      </c>
      <c r="AC429" s="1" t="s">
        <v>39</v>
      </c>
      <c r="AD429" s="1" t="s">
        <v>39</v>
      </c>
      <c r="AE429" s="1" t="s">
        <v>39</v>
      </c>
      <c r="AF429" s="1" t="s">
        <v>39</v>
      </c>
      <c r="AG429" s="1" t="s">
        <v>39</v>
      </c>
      <c r="AH429" s="1" t="s">
        <v>39</v>
      </c>
      <c r="AI429" s="1" t="s">
        <v>39</v>
      </c>
      <c r="AJ429" s="1">
        <v>5.3050000000000005E-4</v>
      </c>
      <c r="AK429" s="1">
        <v>5.4200000000000003E-3</v>
      </c>
      <c r="AL429" s="1">
        <v>12</v>
      </c>
      <c r="AM429" s="1">
        <v>37.26</v>
      </c>
    </row>
    <row r="430" spans="1:39">
      <c r="A430" s="1" t="s">
        <v>1963</v>
      </c>
      <c r="B430" s="1" t="s">
        <v>121</v>
      </c>
      <c r="C430" s="1">
        <v>1</v>
      </c>
      <c r="D430" s="1" t="s">
        <v>1964</v>
      </c>
      <c r="E430" s="1" t="s">
        <v>1965</v>
      </c>
      <c r="F430" s="1" t="s">
        <v>1966</v>
      </c>
      <c r="G430" s="1" t="s">
        <v>1967</v>
      </c>
      <c r="H430" s="1">
        <v>1</v>
      </c>
      <c r="I430" s="1">
        <v>1324.66059</v>
      </c>
      <c r="J430" s="1">
        <v>0.94599999999999995</v>
      </c>
      <c r="K430" s="1">
        <v>108.6</v>
      </c>
      <c r="L430" s="1">
        <v>119.5</v>
      </c>
      <c r="M430" s="1">
        <v>82.7</v>
      </c>
      <c r="N430" s="1">
        <v>102.7</v>
      </c>
      <c r="O430" s="1">
        <v>105.1</v>
      </c>
      <c r="P430" s="1">
        <v>81.400000000000006</v>
      </c>
      <c r="Q430" s="1">
        <v>8899.9125159894102</v>
      </c>
      <c r="R430" s="1">
        <v>9791.7252801730192</v>
      </c>
      <c r="S430" s="1">
        <v>6774.83837890625</v>
      </c>
      <c r="T430" s="1">
        <v>8416.9812625318591</v>
      </c>
      <c r="U430" s="1">
        <v>8610.4883662514894</v>
      </c>
      <c r="V430" s="1">
        <v>6674.5359360616203</v>
      </c>
      <c r="W430" s="1">
        <v>5326.0888671875</v>
      </c>
      <c r="X430" s="1">
        <v>7924.34765625</v>
      </c>
      <c r="Y430" s="1">
        <v>6774.83837890625</v>
      </c>
      <c r="Z430" s="1">
        <v>6079.57177734375</v>
      </c>
      <c r="AA430" s="1">
        <v>4676.4296875</v>
      </c>
      <c r="AB430" s="1" t="s">
        <v>46</v>
      </c>
      <c r="AC430" s="1" t="s">
        <v>66</v>
      </c>
      <c r="AD430" s="1" t="s">
        <v>39</v>
      </c>
      <c r="AE430" s="1" t="s">
        <v>66</v>
      </c>
      <c r="AF430" s="1" t="s">
        <v>66</v>
      </c>
      <c r="AG430" s="1" t="s">
        <v>66</v>
      </c>
      <c r="AH430" s="1" t="s">
        <v>59</v>
      </c>
      <c r="AI430" s="1" t="s">
        <v>39</v>
      </c>
      <c r="AJ430" s="1">
        <v>2.1599999999999999E-4</v>
      </c>
      <c r="AK430" s="1">
        <v>2.1670000000000001E-3</v>
      </c>
      <c r="AL430" s="1">
        <v>1</v>
      </c>
      <c r="AM430" s="1">
        <v>46.85</v>
      </c>
    </row>
    <row r="431" spans="1:39">
      <c r="A431" s="1" t="s">
        <v>1968</v>
      </c>
      <c r="B431" s="1" t="s">
        <v>272</v>
      </c>
      <c r="C431" s="1">
        <v>3</v>
      </c>
      <c r="D431" s="1" t="s">
        <v>842</v>
      </c>
      <c r="E431" s="1" t="s">
        <v>1969</v>
      </c>
      <c r="F431" s="1" t="s">
        <v>1970</v>
      </c>
      <c r="G431" s="1" t="s">
        <v>845</v>
      </c>
      <c r="H431" s="1">
        <v>1</v>
      </c>
      <c r="I431" s="1">
        <v>1795.9734800000001</v>
      </c>
      <c r="J431" s="1">
        <v>0.94499999999999995</v>
      </c>
      <c r="K431" s="1">
        <v>141.1</v>
      </c>
      <c r="L431" s="1">
        <v>71.8</v>
      </c>
      <c r="M431" s="1">
        <v>66</v>
      </c>
      <c r="N431" s="1">
        <v>128.9</v>
      </c>
      <c r="O431" s="1">
        <v>129.9</v>
      </c>
      <c r="P431" s="1">
        <v>62.4</v>
      </c>
      <c r="Q431" s="1">
        <v>14689.3680948447</v>
      </c>
      <c r="R431" s="1">
        <v>7474.5959846002997</v>
      </c>
      <c r="S431" s="1">
        <v>6870.3866168071199</v>
      </c>
      <c r="T431" s="1">
        <v>13422.7434236346</v>
      </c>
      <c r="U431" s="1">
        <v>13520.3547741411</v>
      </c>
      <c r="V431" s="1">
        <v>6492.9691156170202</v>
      </c>
      <c r="W431" s="1">
        <v>8790.7470703125</v>
      </c>
      <c r="X431" s="1" t="s">
        <v>46</v>
      </c>
      <c r="Y431" s="1" t="s">
        <v>46</v>
      </c>
      <c r="Z431" s="1">
        <v>9695.2255859375</v>
      </c>
      <c r="AA431" s="1">
        <v>7343.02001953125</v>
      </c>
      <c r="AB431" s="1" t="s">
        <v>46</v>
      </c>
      <c r="AC431" s="1" t="s">
        <v>66</v>
      </c>
      <c r="AD431" s="1" t="s">
        <v>59</v>
      </c>
      <c r="AE431" s="1" t="s">
        <v>39</v>
      </c>
      <c r="AF431" s="1" t="s">
        <v>39</v>
      </c>
      <c r="AG431" s="1" t="s">
        <v>66</v>
      </c>
      <c r="AH431" s="1" t="s">
        <v>39</v>
      </c>
      <c r="AI431" s="1" t="s">
        <v>39</v>
      </c>
      <c r="AJ431" s="1">
        <v>1.206E-3</v>
      </c>
      <c r="AK431" s="1">
        <v>1.422E-2</v>
      </c>
      <c r="AL431" s="1">
        <v>5</v>
      </c>
      <c r="AM431" s="1">
        <v>38.369999999999997</v>
      </c>
    </row>
    <row r="432" spans="1:39">
      <c r="A432" s="1" t="s">
        <v>1971</v>
      </c>
      <c r="B432" s="1" t="s">
        <v>121</v>
      </c>
      <c r="C432" s="1">
        <v>6</v>
      </c>
      <c r="D432" s="1" t="s">
        <v>1972</v>
      </c>
      <c r="E432" s="1" t="s">
        <v>1973</v>
      </c>
      <c r="F432" s="1" t="s">
        <v>1974</v>
      </c>
      <c r="G432" s="1" t="s">
        <v>1975</v>
      </c>
      <c r="H432" s="1">
        <v>1</v>
      </c>
      <c r="I432" s="1">
        <v>1261.6357700000001</v>
      </c>
      <c r="J432" s="1">
        <v>0.94499999999999995</v>
      </c>
      <c r="K432" s="1">
        <v>99.8</v>
      </c>
      <c r="L432" s="1">
        <v>99.3</v>
      </c>
      <c r="M432" s="1">
        <v>112.7</v>
      </c>
      <c r="N432" s="1">
        <v>94.3</v>
      </c>
      <c r="O432" s="1">
        <v>75.2</v>
      </c>
      <c r="P432" s="1">
        <v>118.6</v>
      </c>
      <c r="Q432" s="1">
        <v>19586.0721660243</v>
      </c>
      <c r="R432" s="1">
        <v>19491.401827551301</v>
      </c>
      <c r="S432" s="1">
        <v>22104.6328125</v>
      </c>
      <c r="T432" s="1">
        <v>18503.9192839592</v>
      </c>
      <c r="U432" s="1">
        <v>14753.110257358499</v>
      </c>
      <c r="V432" s="1">
        <v>23274.794648194202</v>
      </c>
      <c r="W432" s="1">
        <v>11721.14453125</v>
      </c>
      <c r="X432" s="1">
        <v>15774.201171875</v>
      </c>
      <c r="Y432" s="1">
        <v>22104.6328125</v>
      </c>
      <c r="Z432" s="1">
        <v>13365.3505859375</v>
      </c>
      <c r="AA432" s="1">
        <v>8012.5400390625</v>
      </c>
      <c r="AB432" s="1">
        <v>14993.2255859375</v>
      </c>
      <c r="AC432" s="1" t="s">
        <v>39</v>
      </c>
      <c r="AD432" s="1" t="s">
        <v>39</v>
      </c>
      <c r="AE432" s="1" t="s">
        <v>39</v>
      </c>
      <c r="AF432" s="1" t="s">
        <v>39</v>
      </c>
      <c r="AG432" s="1" t="s">
        <v>39</v>
      </c>
      <c r="AH432" s="1" t="s">
        <v>39</v>
      </c>
      <c r="AI432" s="1" t="s">
        <v>39</v>
      </c>
      <c r="AJ432" s="1">
        <v>2.1599999999999999E-4</v>
      </c>
      <c r="AK432" s="1">
        <v>9.9950000000000004E-5</v>
      </c>
      <c r="AL432" s="1">
        <v>32</v>
      </c>
      <c r="AM432" s="1">
        <v>34.32</v>
      </c>
    </row>
    <row r="433" spans="1:39">
      <c r="A433" s="1" t="s">
        <v>1976</v>
      </c>
      <c r="B433" s="1" t="s">
        <v>68</v>
      </c>
      <c r="C433" s="1">
        <v>6</v>
      </c>
      <c r="D433" s="1" t="s">
        <v>1977</v>
      </c>
      <c r="E433" s="1" t="s">
        <v>1978</v>
      </c>
      <c r="F433" s="1" t="s">
        <v>1979</v>
      </c>
      <c r="G433" s="1" t="s">
        <v>1980</v>
      </c>
      <c r="H433" s="1">
        <v>1</v>
      </c>
      <c r="I433" s="1">
        <v>1273.6279</v>
      </c>
      <c r="J433" s="1">
        <v>0.94399999999999995</v>
      </c>
      <c r="K433" s="1">
        <v>112.8</v>
      </c>
      <c r="L433" s="1">
        <v>110.8</v>
      </c>
      <c r="M433" s="1">
        <v>88.4</v>
      </c>
      <c r="N433" s="1">
        <v>96.8</v>
      </c>
      <c r="O433" s="1">
        <v>107.8</v>
      </c>
      <c r="P433" s="1">
        <v>83.5</v>
      </c>
      <c r="Q433" s="1">
        <v>46196.256008266399</v>
      </c>
      <c r="R433" s="1">
        <v>45382.634131750303</v>
      </c>
      <c r="S433" s="1">
        <v>36206.83203125</v>
      </c>
      <c r="T433" s="1">
        <v>39639.539188285002</v>
      </c>
      <c r="U433" s="1">
        <v>44165.658843654499</v>
      </c>
      <c r="V433" s="1">
        <v>34188.888211371901</v>
      </c>
      <c r="W433" s="1">
        <v>27645.818359375</v>
      </c>
      <c r="X433" s="1">
        <v>36727.72265625</v>
      </c>
      <c r="Y433" s="1">
        <v>36206.83203125</v>
      </c>
      <c r="Z433" s="1">
        <v>28631.57421875</v>
      </c>
      <c r="AA433" s="1">
        <v>23986.74609375</v>
      </c>
      <c r="AB433" s="1">
        <v>22023.8984375</v>
      </c>
      <c r="AC433" s="1" t="s">
        <v>39</v>
      </c>
      <c r="AD433" s="1" t="s">
        <v>39</v>
      </c>
      <c r="AE433" s="1" t="s">
        <v>39</v>
      </c>
      <c r="AF433" s="1" t="s">
        <v>39</v>
      </c>
      <c r="AG433" s="1" t="s">
        <v>39</v>
      </c>
      <c r="AH433" s="1" t="s">
        <v>39</v>
      </c>
      <c r="AI433" s="1" t="s">
        <v>39</v>
      </c>
      <c r="AJ433" s="1">
        <v>2.1599999999999999E-4</v>
      </c>
      <c r="AK433" s="1">
        <v>1.3519999999999999E-3</v>
      </c>
      <c r="AL433" s="1">
        <v>19</v>
      </c>
      <c r="AM433" s="1">
        <v>38.65</v>
      </c>
    </row>
    <row r="434" spans="1:39">
      <c r="A434" s="1" t="s">
        <v>1981</v>
      </c>
      <c r="B434" s="1" t="s">
        <v>48</v>
      </c>
      <c r="C434" s="1">
        <v>3</v>
      </c>
      <c r="D434" s="1" t="s">
        <v>1683</v>
      </c>
      <c r="E434" s="1" t="s">
        <v>1982</v>
      </c>
      <c r="F434" s="1" t="s">
        <v>1983</v>
      </c>
      <c r="G434" s="1" t="s">
        <v>1686</v>
      </c>
      <c r="H434" s="1">
        <v>1</v>
      </c>
      <c r="I434" s="1">
        <v>970.50262999999995</v>
      </c>
      <c r="J434" s="1">
        <v>0.94399999999999995</v>
      </c>
      <c r="K434" s="1">
        <v>96.1</v>
      </c>
      <c r="L434" s="1">
        <v>134.1</v>
      </c>
      <c r="M434" s="1">
        <v>84.5</v>
      </c>
      <c r="N434" s="1">
        <v>89.1</v>
      </c>
      <c r="O434" s="1">
        <v>105.4</v>
      </c>
      <c r="P434" s="1">
        <v>90.7</v>
      </c>
      <c r="Q434" s="1">
        <v>23612.965125583101</v>
      </c>
      <c r="R434" s="1">
        <v>32944.374444475201</v>
      </c>
      <c r="S434" s="1">
        <v>20770.263671875</v>
      </c>
      <c r="T434" s="1">
        <v>21892.229742817901</v>
      </c>
      <c r="U434" s="1">
        <v>25884.091838384498</v>
      </c>
      <c r="V434" s="1">
        <v>22291.1433741369</v>
      </c>
      <c r="W434" s="1">
        <v>14131.009765625</v>
      </c>
      <c r="X434" s="1">
        <v>26661.560546875</v>
      </c>
      <c r="Y434" s="1">
        <v>20770.263671875</v>
      </c>
      <c r="Z434" s="1">
        <v>15812.7216796875</v>
      </c>
      <c r="AA434" s="1">
        <v>14057.87109375</v>
      </c>
      <c r="AB434" s="1">
        <v>14359.57421875</v>
      </c>
      <c r="AC434" s="1" t="s">
        <v>66</v>
      </c>
      <c r="AD434" s="1" t="s">
        <v>39</v>
      </c>
      <c r="AE434" s="1" t="s">
        <v>39</v>
      </c>
      <c r="AF434" s="1" t="s">
        <v>66</v>
      </c>
      <c r="AG434" s="1" t="s">
        <v>66</v>
      </c>
      <c r="AH434" s="1" t="s">
        <v>39</v>
      </c>
      <c r="AI434" s="1" t="s">
        <v>39</v>
      </c>
      <c r="AJ434" s="1">
        <v>4.0840000000000001E-4</v>
      </c>
      <c r="AK434" s="1">
        <v>3.235E-3</v>
      </c>
      <c r="AL434" s="1">
        <v>19</v>
      </c>
      <c r="AM434" s="1">
        <v>21.26</v>
      </c>
    </row>
    <row r="435" spans="1:39">
      <c r="A435" s="1" t="s">
        <v>1984</v>
      </c>
      <c r="B435" s="1" t="s">
        <v>121</v>
      </c>
      <c r="C435" s="1">
        <v>4</v>
      </c>
      <c r="D435" s="1" t="s">
        <v>1985</v>
      </c>
      <c r="E435" s="1" t="s">
        <v>1986</v>
      </c>
      <c r="F435" s="1" t="s">
        <v>1987</v>
      </c>
      <c r="G435" s="1" t="s">
        <v>1988</v>
      </c>
      <c r="H435" s="1">
        <v>1</v>
      </c>
      <c r="I435" s="1">
        <v>1141.6186600000001</v>
      </c>
      <c r="J435" s="1">
        <v>0.94299999999999995</v>
      </c>
      <c r="K435" s="1">
        <v>81.8</v>
      </c>
      <c r="L435" s="1">
        <v>112.7</v>
      </c>
      <c r="M435" s="1">
        <v>116.2</v>
      </c>
      <c r="N435" s="1">
        <v>100.8</v>
      </c>
      <c r="O435" s="1">
        <v>78.900000000000006</v>
      </c>
      <c r="P435" s="1">
        <v>109.6</v>
      </c>
      <c r="Q435" s="1">
        <v>11850.6401326625</v>
      </c>
      <c r="R435" s="1">
        <v>16316.9356830457</v>
      </c>
      <c r="S435" s="1">
        <v>16826.98828125</v>
      </c>
      <c r="T435" s="1">
        <v>14593.839613373901</v>
      </c>
      <c r="U435" s="1">
        <v>11424.044624575001</v>
      </c>
      <c r="V435" s="1">
        <v>15872.8748639317</v>
      </c>
      <c r="W435" s="1">
        <v>7091.9306640625</v>
      </c>
      <c r="X435" s="1">
        <v>13205.13671875</v>
      </c>
      <c r="Y435" s="1">
        <v>16826.98828125</v>
      </c>
      <c r="Z435" s="1">
        <v>10541.1064453125</v>
      </c>
      <c r="AA435" s="1">
        <v>6204.49609375</v>
      </c>
      <c r="AB435" s="1">
        <v>10225.03515625</v>
      </c>
      <c r="AC435" s="1" t="s">
        <v>39</v>
      </c>
      <c r="AD435" s="1" t="s">
        <v>39</v>
      </c>
      <c r="AE435" s="1" t="s">
        <v>39</v>
      </c>
      <c r="AF435" s="1" t="s">
        <v>39</v>
      </c>
      <c r="AG435" s="1" t="s">
        <v>66</v>
      </c>
      <c r="AH435" s="1" t="s">
        <v>66</v>
      </c>
      <c r="AI435" s="1" t="s">
        <v>39</v>
      </c>
      <c r="AJ435" s="1">
        <v>4.0840000000000001E-4</v>
      </c>
      <c r="AK435" s="1">
        <v>3.9719999999999998E-3</v>
      </c>
      <c r="AL435" s="1">
        <v>10</v>
      </c>
      <c r="AM435" s="1">
        <v>31.38</v>
      </c>
    </row>
    <row r="436" spans="1:39">
      <c r="A436" s="1" t="s">
        <v>1989</v>
      </c>
      <c r="B436" s="1" t="s">
        <v>234</v>
      </c>
      <c r="C436" s="1">
        <v>3</v>
      </c>
      <c r="D436" s="1" t="s">
        <v>1111</v>
      </c>
      <c r="E436" s="1" t="s">
        <v>1990</v>
      </c>
      <c r="F436" s="1" t="s">
        <v>1991</v>
      </c>
      <c r="G436" s="1" t="s">
        <v>1114</v>
      </c>
      <c r="H436" s="1">
        <v>1</v>
      </c>
      <c r="I436" s="1">
        <v>1746.8115600000001</v>
      </c>
      <c r="J436" s="1">
        <v>0.94299999999999995</v>
      </c>
      <c r="K436" s="1">
        <v>91</v>
      </c>
      <c r="L436" s="1">
        <v>95.7</v>
      </c>
      <c r="M436" s="1">
        <v>117.9</v>
      </c>
      <c r="N436" s="1">
        <v>111.2</v>
      </c>
      <c r="O436" s="1">
        <v>84.4</v>
      </c>
      <c r="P436" s="1">
        <v>99.8</v>
      </c>
      <c r="Q436" s="1">
        <v>9442.3758598756904</v>
      </c>
      <c r="R436" s="1">
        <v>9925.2907885657605</v>
      </c>
      <c r="S436" s="1">
        <v>12228.3232421875</v>
      </c>
      <c r="T436" s="1">
        <v>11530.120986412499</v>
      </c>
      <c r="U436" s="1">
        <v>8755.0932257493205</v>
      </c>
      <c r="V436" s="1">
        <v>10355.807767848601</v>
      </c>
      <c r="W436" s="1">
        <v>5650.72216796875</v>
      </c>
      <c r="X436" s="1">
        <v>8032.44091796875</v>
      </c>
      <c r="Y436" s="1">
        <v>12228.3232421875</v>
      </c>
      <c r="Z436" s="1">
        <v>8328.1875</v>
      </c>
      <c r="AA436" s="1">
        <v>4754.9658203125</v>
      </c>
      <c r="AB436" s="1">
        <v>6671.03466796875</v>
      </c>
      <c r="AC436" s="1" t="s">
        <v>39</v>
      </c>
      <c r="AD436" s="1" t="s">
        <v>66</v>
      </c>
      <c r="AE436" s="1" t="s">
        <v>39</v>
      </c>
      <c r="AF436" s="1" t="s">
        <v>39</v>
      </c>
      <c r="AG436" s="1" t="s">
        <v>66</v>
      </c>
      <c r="AH436" s="1" t="s">
        <v>66</v>
      </c>
      <c r="AI436" s="1" t="s">
        <v>39</v>
      </c>
      <c r="AJ436" s="1">
        <v>1.6169999999999999E-3</v>
      </c>
      <c r="AK436" s="1">
        <v>1.8759999999999999E-2</v>
      </c>
      <c r="AL436" s="1">
        <v>13</v>
      </c>
      <c r="AM436" s="1">
        <v>30.92</v>
      </c>
    </row>
    <row r="437" spans="1:39">
      <c r="A437" s="1" t="s">
        <v>1992</v>
      </c>
      <c r="B437" s="1" t="s">
        <v>234</v>
      </c>
      <c r="C437" s="1">
        <v>5</v>
      </c>
      <c r="D437" s="1" t="s">
        <v>420</v>
      </c>
      <c r="E437" s="1" t="s">
        <v>1993</v>
      </c>
      <c r="F437" s="1" t="s">
        <v>1994</v>
      </c>
      <c r="G437" s="1" t="s">
        <v>423</v>
      </c>
      <c r="H437" s="1">
        <v>1</v>
      </c>
      <c r="I437" s="1">
        <v>1434.7085999999999</v>
      </c>
      <c r="J437" s="1">
        <v>0.94199999999999995</v>
      </c>
      <c r="K437" s="1">
        <v>32.1</v>
      </c>
      <c r="L437" s="1">
        <v>121.4</v>
      </c>
      <c r="M437" s="1">
        <v>117.3</v>
      </c>
      <c r="N437" s="1">
        <v>106.4</v>
      </c>
      <c r="O437" s="1">
        <v>110.5</v>
      </c>
      <c r="P437" s="1">
        <v>112.2</v>
      </c>
      <c r="Q437" s="1">
        <v>3483.4557192552302</v>
      </c>
      <c r="R437" s="1">
        <v>13167.2863267556</v>
      </c>
      <c r="S437" s="1">
        <v>12725.52734375</v>
      </c>
      <c r="T437" s="1">
        <v>11547.128057640801</v>
      </c>
      <c r="U437" s="1">
        <v>11989.718243109301</v>
      </c>
      <c r="V437" s="1">
        <v>12176.2188127999</v>
      </c>
      <c r="W437" s="1" t="s">
        <v>46</v>
      </c>
      <c r="X437" s="1">
        <v>10656.15625</v>
      </c>
      <c r="Y437" s="1">
        <v>12725.52734375</v>
      </c>
      <c r="Z437" s="1">
        <v>8340.4716796875</v>
      </c>
      <c r="AA437" s="1">
        <v>6511.71826171875</v>
      </c>
      <c r="AB437" s="1">
        <v>7843.71240234375</v>
      </c>
      <c r="AC437" s="1" t="s">
        <v>39</v>
      </c>
      <c r="AD437" s="1" t="s">
        <v>39</v>
      </c>
      <c r="AE437" s="1" t="s">
        <v>39</v>
      </c>
      <c r="AF437" s="1" t="s">
        <v>39</v>
      </c>
      <c r="AG437" s="1" t="s">
        <v>39</v>
      </c>
      <c r="AH437" s="1" t="s">
        <v>66</v>
      </c>
      <c r="AI437" s="1" t="s">
        <v>39</v>
      </c>
      <c r="AJ437" s="1">
        <v>2.1599999999999999E-4</v>
      </c>
      <c r="AK437" s="1">
        <v>1.9249999999999999E-4</v>
      </c>
      <c r="AL437" s="1">
        <v>29</v>
      </c>
      <c r="AM437" s="1">
        <v>48.77</v>
      </c>
    </row>
    <row r="438" spans="1:39">
      <c r="A438" s="1" t="s">
        <v>1995</v>
      </c>
      <c r="B438" s="1" t="s">
        <v>68</v>
      </c>
      <c r="C438" s="1">
        <v>2</v>
      </c>
      <c r="D438" s="1" t="s">
        <v>1996</v>
      </c>
      <c r="E438" s="1" t="s">
        <v>1997</v>
      </c>
      <c r="F438" s="1" t="s">
        <v>1998</v>
      </c>
      <c r="G438" s="1" t="s">
        <v>1999</v>
      </c>
      <c r="H438" s="1">
        <v>1</v>
      </c>
      <c r="I438" s="1">
        <v>1703.87852</v>
      </c>
      <c r="J438" s="1">
        <v>0.94099999999999995</v>
      </c>
      <c r="K438" s="1">
        <v>85.8</v>
      </c>
      <c r="L438" s="1">
        <v>130</v>
      </c>
      <c r="M438" s="1">
        <v>84.7</v>
      </c>
      <c r="N438" s="1">
        <v>158.69999999999999</v>
      </c>
      <c r="O438" s="1">
        <v>80.7</v>
      </c>
      <c r="P438" s="1">
        <v>60.1</v>
      </c>
      <c r="Q438" s="1">
        <v>10065.4594055613</v>
      </c>
      <c r="R438" s="1">
        <v>15251.5309097644</v>
      </c>
      <c r="S438" s="1">
        <v>9934.4052734375</v>
      </c>
      <c r="T438" s="1">
        <v>18613.464075447901</v>
      </c>
      <c r="U438" s="1">
        <v>9471.8313717506207</v>
      </c>
      <c r="V438" s="1">
        <v>7053.4727357682996</v>
      </c>
      <c r="W438" s="1">
        <v>6023.60205078125</v>
      </c>
      <c r="X438" s="1">
        <v>12342.9150390625</v>
      </c>
      <c r="Y438" s="1">
        <v>9934.4052734375</v>
      </c>
      <c r="Z438" s="1">
        <v>13444.474609375</v>
      </c>
      <c r="AA438" s="1">
        <v>5144.232421875</v>
      </c>
      <c r="AB438" s="1" t="s">
        <v>46</v>
      </c>
      <c r="AC438" s="1" t="s">
        <v>66</v>
      </c>
      <c r="AD438" s="1" t="s">
        <v>66</v>
      </c>
      <c r="AE438" s="1" t="s">
        <v>39</v>
      </c>
      <c r="AF438" s="1" t="s">
        <v>39</v>
      </c>
      <c r="AG438" s="1" t="s">
        <v>66</v>
      </c>
      <c r="AH438" s="1" t="s">
        <v>59</v>
      </c>
      <c r="AI438" s="1" t="s">
        <v>39</v>
      </c>
      <c r="AJ438" s="1">
        <v>1.137E-3</v>
      </c>
      <c r="AK438" s="1">
        <v>1.1209999999999999E-2</v>
      </c>
      <c r="AL438" s="1">
        <v>9</v>
      </c>
      <c r="AM438" s="1">
        <v>43.29</v>
      </c>
    </row>
    <row r="439" spans="1:39">
      <c r="A439" s="1" t="s">
        <v>2000</v>
      </c>
      <c r="B439" s="1" t="s">
        <v>149</v>
      </c>
      <c r="C439" s="1">
        <v>3</v>
      </c>
      <c r="D439" s="1" t="s">
        <v>2001</v>
      </c>
      <c r="E439" s="1" t="s">
        <v>2002</v>
      </c>
      <c r="F439" s="1" t="s">
        <v>2003</v>
      </c>
      <c r="G439" s="1" t="s">
        <v>2004</v>
      </c>
      <c r="H439" s="1">
        <v>1</v>
      </c>
      <c r="I439" s="1">
        <v>1135.55645</v>
      </c>
      <c r="J439" s="1">
        <v>0.94099999999999995</v>
      </c>
      <c r="K439" s="1">
        <v>96.7</v>
      </c>
      <c r="L439" s="1">
        <v>102.7</v>
      </c>
      <c r="M439" s="1">
        <v>117.4</v>
      </c>
      <c r="N439" s="1">
        <v>110.5</v>
      </c>
      <c r="O439" s="1">
        <v>100.5</v>
      </c>
      <c r="P439" s="1">
        <v>72.2</v>
      </c>
      <c r="Q439" s="1">
        <v>11272.494176005201</v>
      </c>
      <c r="R439" s="1">
        <v>11973.062560517001</v>
      </c>
      <c r="S439" s="1">
        <v>13696.0615234375</v>
      </c>
      <c r="T439" s="1">
        <v>12884.5160611756</v>
      </c>
      <c r="U439" s="1">
        <v>11724.596747342201</v>
      </c>
      <c r="V439" s="1">
        <v>8416.8212796520893</v>
      </c>
      <c r="W439" s="1">
        <v>6745.943359375</v>
      </c>
      <c r="X439" s="1">
        <v>9689.6826171875</v>
      </c>
      <c r="Y439" s="1">
        <v>13696.0615234375</v>
      </c>
      <c r="Z439" s="1">
        <v>9306.46484375</v>
      </c>
      <c r="AA439" s="1">
        <v>6367.728515625</v>
      </c>
      <c r="AB439" s="1">
        <v>5421.97265625</v>
      </c>
      <c r="AC439" s="1" t="s">
        <v>66</v>
      </c>
      <c r="AD439" s="1" t="s">
        <v>39</v>
      </c>
      <c r="AE439" s="1" t="s">
        <v>39</v>
      </c>
      <c r="AF439" s="1" t="s">
        <v>39</v>
      </c>
      <c r="AG439" s="1" t="s">
        <v>66</v>
      </c>
      <c r="AH439" s="1" t="s">
        <v>66</v>
      </c>
      <c r="AI439" s="1" t="s">
        <v>39</v>
      </c>
      <c r="AJ439" s="1">
        <v>5.3050000000000005E-4</v>
      </c>
      <c r="AK439" s="1">
        <v>7.3600000000000002E-3</v>
      </c>
      <c r="AL439" s="1">
        <v>10</v>
      </c>
      <c r="AM439" s="1">
        <v>26.28</v>
      </c>
    </row>
    <row r="440" spans="1:39">
      <c r="A440" s="1" t="s">
        <v>2005</v>
      </c>
      <c r="B440" s="1" t="s">
        <v>149</v>
      </c>
      <c r="C440" s="1">
        <v>8</v>
      </c>
      <c r="D440" s="1" t="s">
        <v>2006</v>
      </c>
      <c r="E440" s="1" t="s">
        <v>2007</v>
      </c>
      <c r="F440" s="1" t="s">
        <v>2008</v>
      </c>
      <c r="G440" s="1" t="s">
        <v>2009</v>
      </c>
      <c r="H440" s="1">
        <v>1</v>
      </c>
      <c r="I440" s="1">
        <v>1407.8028300000001</v>
      </c>
      <c r="J440" s="1">
        <v>0.93799999999999994</v>
      </c>
      <c r="K440" s="1">
        <v>94.4</v>
      </c>
      <c r="L440" s="1">
        <v>103.8</v>
      </c>
      <c r="M440" s="1">
        <v>110.3</v>
      </c>
      <c r="N440" s="1">
        <v>88.5</v>
      </c>
      <c r="O440" s="1">
        <v>90.8</v>
      </c>
      <c r="P440" s="1">
        <v>112.2</v>
      </c>
      <c r="Q440" s="1">
        <v>47640.002931301802</v>
      </c>
      <c r="R440" s="1">
        <v>52407.250118500597</v>
      </c>
      <c r="S440" s="1">
        <v>55675.8359375</v>
      </c>
      <c r="T440" s="1">
        <v>44676.685135132902</v>
      </c>
      <c r="U440" s="1">
        <v>45815.680108106098</v>
      </c>
      <c r="V440" s="1">
        <v>56608.125051196599</v>
      </c>
      <c r="W440" s="1">
        <v>28509.818359375</v>
      </c>
      <c r="X440" s="1">
        <v>42412.67578125</v>
      </c>
      <c r="Y440" s="1">
        <v>55675.8359375</v>
      </c>
      <c r="Z440" s="1">
        <v>32269.896484375</v>
      </c>
      <c r="AA440" s="1">
        <v>24882.88671875</v>
      </c>
      <c r="AB440" s="1">
        <v>36465.98828125</v>
      </c>
      <c r="AC440" s="1" t="s">
        <v>39</v>
      </c>
      <c r="AD440" s="1" t="s">
        <v>39</v>
      </c>
      <c r="AE440" s="1" t="s">
        <v>39</v>
      </c>
      <c r="AF440" s="1" t="s">
        <v>39</v>
      </c>
      <c r="AG440" s="1" t="s">
        <v>39</v>
      </c>
      <c r="AH440" s="1" t="s">
        <v>39</v>
      </c>
      <c r="AI440" s="1" t="s">
        <v>39</v>
      </c>
      <c r="AJ440" s="1">
        <v>2.1599999999999999E-4</v>
      </c>
      <c r="AK440" s="1">
        <v>1.594E-4</v>
      </c>
      <c r="AL440" s="1">
        <v>34</v>
      </c>
      <c r="AM440" s="1">
        <v>36.74</v>
      </c>
    </row>
    <row r="441" spans="1:39">
      <c r="A441" s="1" t="s">
        <v>2010</v>
      </c>
      <c r="B441" s="1" t="s">
        <v>68</v>
      </c>
      <c r="C441" s="1">
        <v>8</v>
      </c>
      <c r="D441" s="1" t="s">
        <v>2011</v>
      </c>
      <c r="E441" s="1" t="s">
        <v>2012</v>
      </c>
      <c r="F441" s="1" t="s">
        <v>2013</v>
      </c>
      <c r="G441" s="1" t="s">
        <v>2014</v>
      </c>
      <c r="H441" s="1">
        <v>1</v>
      </c>
      <c r="I441" s="1">
        <v>1610.8934400000001</v>
      </c>
      <c r="J441" s="1">
        <v>0.93799999999999994</v>
      </c>
      <c r="K441" s="1">
        <v>86</v>
      </c>
      <c r="L441" s="1">
        <v>107.3</v>
      </c>
      <c r="M441" s="1">
        <v>105.2</v>
      </c>
      <c r="N441" s="1">
        <v>80.7</v>
      </c>
      <c r="O441" s="1">
        <v>129</v>
      </c>
      <c r="P441" s="1">
        <v>91.7</v>
      </c>
      <c r="Q441" s="1">
        <v>42141.846975419998</v>
      </c>
      <c r="R441" s="1">
        <v>52563.246185472701</v>
      </c>
      <c r="S441" s="1">
        <v>51556.4921875</v>
      </c>
      <c r="T441" s="1">
        <v>39516.080749446701</v>
      </c>
      <c r="U441" s="1">
        <v>63206.965514614603</v>
      </c>
      <c r="V441" s="1">
        <v>44927.212544299902</v>
      </c>
      <c r="W441" s="1">
        <v>25219.486328125</v>
      </c>
      <c r="X441" s="1">
        <v>42538.921875</v>
      </c>
      <c r="Y441" s="1">
        <v>51556.4921875</v>
      </c>
      <c r="Z441" s="1">
        <v>28542.400390625</v>
      </c>
      <c r="AA441" s="1">
        <v>34328.2421875</v>
      </c>
      <c r="AB441" s="1">
        <v>28941.34375</v>
      </c>
      <c r="AC441" s="1" t="s">
        <v>39</v>
      </c>
      <c r="AD441" s="1" t="s">
        <v>39</v>
      </c>
      <c r="AE441" s="1" t="s">
        <v>39</v>
      </c>
      <c r="AF441" s="1" t="s">
        <v>39</v>
      </c>
      <c r="AG441" s="1" t="s">
        <v>39</v>
      </c>
      <c r="AH441" s="1" t="s">
        <v>39</v>
      </c>
      <c r="AI441" s="1" t="s">
        <v>39</v>
      </c>
      <c r="AJ441" s="1">
        <v>2.1599999999999999E-4</v>
      </c>
      <c r="AK441" s="1">
        <v>3.5300000000000001E-6</v>
      </c>
      <c r="AL441" s="1">
        <v>38</v>
      </c>
      <c r="AM441" s="1">
        <v>53.7</v>
      </c>
    </row>
    <row r="442" spans="1:39">
      <c r="A442" s="1" t="s">
        <v>2015</v>
      </c>
      <c r="B442" s="1" t="s">
        <v>149</v>
      </c>
      <c r="C442" s="1">
        <v>2</v>
      </c>
      <c r="D442" s="1" t="s">
        <v>882</v>
      </c>
      <c r="E442" s="1" t="s">
        <v>2016</v>
      </c>
      <c r="F442" s="1" t="s">
        <v>2017</v>
      </c>
      <c r="G442" s="1" t="s">
        <v>885</v>
      </c>
      <c r="H442" s="1">
        <v>1</v>
      </c>
      <c r="I442" s="1">
        <v>1310.7249200000001</v>
      </c>
      <c r="J442" s="1">
        <v>0.93700000000000006</v>
      </c>
      <c r="K442" s="1">
        <v>104.5</v>
      </c>
      <c r="L442" s="1">
        <v>89.7</v>
      </c>
      <c r="M442" s="1">
        <v>116</v>
      </c>
      <c r="N442" s="1">
        <v>103.2</v>
      </c>
      <c r="O442" s="1">
        <v>108.8</v>
      </c>
      <c r="P442" s="1">
        <v>77.900000000000006</v>
      </c>
      <c r="Q442" s="1">
        <v>14499.9295091556</v>
      </c>
      <c r="R442" s="1">
        <v>12442.0378339201</v>
      </c>
      <c r="S442" s="1">
        <v>16102.744140625</v>
      </c>
      <c r="T442" s="1">
        <v>14315.317894530701</v>
      </c>
      <c r="U442" s="1">
        <v>15094.405488410401</v>
      </c>
      <c r="V442" s="1">
        <v>10813.5316425376</v>
      </c>
      <c r="W442" s="1">
        <v>8677.37890625</v>
      </c>
      <c r="X442" s="1">
        <v>10069.2197265625</v>
      </c>
      <c r="Y442" s="1">
        <v>16102.744140625</v>
      </c>
      <c r="Z442" s="1">
        <v>10339.9306640625</v>
      </c>
      <c r="AA442" s="1">
        <v>8197.900390625</v>
      </c>
      <c r="AB442" s="1">
        <v>6965.892578125</v>
      </c>
      <c r="AC442" s="1" t="s">
        <v>66</v>
      </c>
      <c r="AD442" s="1" t="s">
        <v>66</v>
      </c>
      <c r="AE442" s="1" t="s">
        <v>39</v>
      </c>
      <c r="AF442" s="1" t="s">
        <v>39</v>
      </c>
      <c r="AG442" s="1" t="s">
        <v>66</v>
      </c>
      <c r="AH442" s="1" t="s">
        <v>66</v>
      </c>
      <c r="AI442" s="1" t="s">
        <v>39</v>
      </c>
      <c r="AJ442" s="1">
        <v>1.353E-3</v>
      </c>
      <c r="AK442" s="1">
        <v>1.8380000000000001E-2</v>
      </c>
      <c r="AL442" s="1">
        <v>15</v>
      </c>
      <c r="AM442" s="1">
        <v>34.520000000000003</v>
      </c>
    </row>
    <row r="443" spans="1:39">
      <c r="A443" s="1" t="s">
        <v>2018</v>
      </c>
      <c r="B443" s="1" t="s">
        <v>2019</v>
      </c>
      <c r="C443" s="1">
        <v>4</v>
      </c>
      <c r="D443" s="1" t="s">
        <v>2020</v>
      </c>
      <c r="E443" s="1" t="s">
        <v>2021</v>
      </c>
      <c r="F443" s="1" t="s">
        <v>2022</v>
      </c>
      <c r="G443" s="1" t="s">
        <v>2023</v>
      </c>
      <c r="H443" s="1">
        <v>1</v>
      </c>
      <c r="I443" s="1">
        <v>1654.88327</v>
      </c>
      <c r="J443" s="1">
        <v>0.93700000000000006</v>
      </c>
      <c r="K443" s="1">
        <v>92.4</v>
      </c>
      <c r="L443" s="1">
        <v>133.6</v>
      </c>
      <c r="M443" s="1">
        <v>91.4</v>
      </c>
      <c r="N443" s="1">
        <v>85.6</v>
      </c>
      <c r="O443" s="1">
        <v>105.9</v>
      </c>
      <c r="P443" s="1">
        <v>91.1</v>
      </c>
      <c r="Q443" s="1">
        <v>8494.9267326691806</v>
      </c>
      <c r="R443" s="1">
        <v>12286.996258802399</v>
      </c>
      <c r="S443" s="1">
        <v>8403.935546875</v>
      </c>
      <c r="T443" s="1">
        <v>7877.45190392106</v>
      </c>
      <c r="U443" s="1">
        <v>9741.4921665540805</v>
      </c>
      <c r="V443" s="1">
        <v>8380.8344076672493</v>
      </c>
      <c r="W443" s="1">
        <v>5083.72802734375</v>
      </c>
      <c r="X443" s="1">
        <v>9943.74609375</v>
      </c>
      <c r="Y443" s="1">
        <v>8403.935546875</v>
      </c>
      <c r="Z443" s="1">
        <v>5689.87060546875</v>
      </c>
      <c r="AA443" s="1">
        <v>5290.6875</v>
      </c>
      <c r="AB443" s="1">
        <v>5398.79052734375</v>
      </c>
      <c r="AC443" s="1" t="s">
        <v>39</v>
      </c>
      <c r="AD443" s="1" t="s">
        <v>39</v>
      </c>
      <c r="AE443" s="1" t="s">
        <v>39</v>
      </c>
      <c r="AF443" s="1" t="s">
        <v>39</v>
      </c>
      <c r="AG443" s="1" t="s">
        <v>66</v>
      </c>
      <c r="AH443" s="1" t="s">
        <v>66</v>
      </c>
      <c r="AI443" s="1" t="s">
        <v>39</v>
      </c>
      <c r="AJ443" s="1">
        <v>2.1599999999999999E-4</v>
      </c>
      <c r="AK443" s="1">
        <v>5.3350000000000001E-4</v>
      </c>
      <c r="AL443" s="1">
        <v>27</v>
      </c>
      <c r="AM443" s="1">
        <v>44.16</v>
      </c>
    </row>
    <row r="444" spans="1:39">
      <c r="A444" s="1" t="s">
        <v>2024</v>
      </c>
      <c r="B444" s="1" t="s">
        <v>93</v>
      </c>
      <c r="C444" s="1">
        <v>1</v>
      </c>
      <c r="D444" s="1" t="s">
        <v>2025</v>
      </c>
      <c r="E444" s="1" t="s">
        <v>2026</v>
      </c>
      <c r="F444" s="1" t="s">
        <v>2027</v>
      </c>
      <c r="G444" s="1" t="s">
        <v>2028</v>
      </c>
      <c r="H444" s="1">
        <v>1</v>
      </c>
      <c r="I444" s="1">
        <v>1659.82581</v>
      </c>
      <c r="J444" s="1">
        <v>0.93700000000000006</v>
      </c>
      <c r="K444" s="1">
        <v>106.2</v>
      </c>
      <c r="L444" s="1">
        <v>113.9</v>
      </c>
      <c r="M444" s="1">
        <v>84.2</v>
      </c>
      <c r="N444" s="1">
        <v>86.8</v>
      </c>
      <c r="O444" s="1">
        <v>130</v>
      </c>
      <c r="P444" s="1">
        <v>78.900000000000006</v>
      </c>
      <c r="Q444" s="1">
        <v>11564.086714122501</v>
      </c>
      <c r="R444" s="1">
        <v>12403.569760812899</v>
      </c>
      <c r="S444" s="1">
        <v>9174.2509765625</v>
      </c>
      <c r="T444" s="1">
        <v>9453.0031256469392</v>
      </c>
      <c r="U444" s="1">
        <v>14164.2150989529</v>
      </c>
      <c r="V444" s="1">
        <v>8593.7388577556194</v>
      </c>
      <c r="W444" s="1">
        <v>6920.44482421875</v>
      </c>
      <c r="X444" s="1">
        <v>10038.087890625</v>
      </c>
      <c r="Y444" s="1">
        <v>9174.2509765625</v>
      </c>
      <c r="Z444" s="1">
        <v>6827.888671875</v>
      </c>
      <c r="AA444" s="1">
        <v>7692.7060546875</v>
      </c>
      <c r="AB444" s="1">
        <v>5535.93994140625</v>
      </c>
      <c r="AC444" s="1" t="s">
        <v>39</v>
      </c>
      <c r="AD444" s="1" t="s">
        <v>66</v>
      </c>
      <c r="AE444" s="1" t="s">
        <v>66</v>
      </c>
      <c r="AF444" s="1" t="s">
        <v>66</v>
      </c>
      <c r="AG444" s="1" t="s">
        <v>66</v>
      </c>
      <c r="AH444" s="1" t="s">
        <v>66</v>
      </c>
      <c r="AI444" s="1" t="s">
        <v>39</v>
      </c>
      <c r="AJ444" s="1">
        <v>2.777E-3</v>
      </c>
      <c r="AK444" s="1">
        <v>3.014E-2</v>
      </c>
      <c r="AL444" s="1">
        <v>1</v>
      </c>
      <c r="AM444" s="1">
        <v>28.33</v>
      </c>
    </row>
    <row r="445" spans="1:39">
      <c r="A445" s="1" t="s">
        <v>2029</v>
      </c>
      <c r="B445" s="1" t="s">
        <v>121</v>
      </c>
      <c r="C445" s="1">
        <v>25</v>
      </c>
      <c r="D445" s="1" t="s">
        <v>1588</v>
      </c>
      <c r="E445" s="1" t="s">
        <v>2030</v>
      </c>
      <c r="F445" s="1" t="s">
        <v>2031</v>
      </c>
      <c r="G445" s="1" t="s">
        <v>1591</v>
      </c>
      <c r="H445" s="1">
        <v>1</v>
      </c>
      <c r="I445" s="1">
        <v>1706.7955199999999</v>
      </c>
      <c r="J445" s="1">
        <v>0.93600000000000005</v>
      </c>
      <c r="K445" s="1">
        <v>107.8</v>
      </c>
      <c r="L445" s="1">
        <v>121.1</v>
      </c>
      <c r="M445" s="1">
        <v>87.8</v>
      </c>
      <c r="N445" s="1">
        <v>106.3</v>
      </c>
      <c r="O445" s="1">
        <v>113.4</v>
      </c>
      <c r="P445" s="1">
        <v>63.6</v>
      </c>
      <c r="Q445" s="1">
        <v>267294.164609864</v>
      </c>
      <c r="R445" s="1">
        <v>300233.50865808898</v>
      </c>
      <c r="S445" s="1">
        <v>217603.3671875</v>
      </c>
      <c r="T445" s="1">
        <v>263387.777966375</v>
      </c>
      <c r="U445" s="1">
        <v>281134.17744596698</v>
      </c>
      <c r="V445" s="1">
        <v>157712.685910322</v>
      </c>
      <c r="W445" s="1">
        <v>159960.27734375</v>
      </c>
      <c r="X445" s="1">
        <v>242976.046875</v>
      </c>
      <c r="Y445" s="1">
        <v>217603.3671875</v>
      </c>
      <c r="Z445" s="1">
        <v>190244.560546875</v>
      </c>
      <c r="AA445" s="1">
        <v>152686.37011718799</v>
      </c>
      <c r="AB445" s="1">
        <v>101595.82128906299</v>
      </c>
      <c r="AC445" s="1" t="s">
        <v>39</v>
      </c>
      <c r="AD445" s="1" t="s">
        <v>39</v>
      </c>
      <c r="AE445" s="1" t="s">
        <v>39</v>
      </c>
      <c r="AF445" s="1" t="s">
        <v>39</v>
      </c>
      <c r="AG445" s="1" t="s">
        <v>39</v>
      </c>
      <c r="AH445" s="1" t="s">
        <v>39</v>
      </c>
      <c r="AI445" s="1" t="s">
        <v>39</v>
      </c>
      <c r="AJ445" s="1">
        <v>2.1599999999999999E-4</v>
      </c>
      <c r="AK445" s="1">
        <v>1.1039999999999999E-6</v>
      </c>
      <c r="AL445" s="1">
        <v>56</v>
      </c>
      <c r="AM445" s="1">
        <v>39.020000000000003</v>
      </c>
    </row>
    <row r="446" spans="1:39">
      <c r="A446" s="1" t="s">
        <v>2032</v>
      </c>
      <c r="B446" s="1" t="s">
        <v>93</v>
      </c>
      <c r="C446" s="1">
        <v>18</v>
      </c>
      <c r="D446" s="1" t="s">
        <v>2033</v>
      </c>
      <c r="E446" s="1" t="s">
        <v>2034</v>
      </c>
      <c r="F446" s="1" t="s">
        <v>2035</v>
      </c>
      <c r="G446" s="1" t="s">
        <v>2036</v>
      </c>
      <c r="H446" s="1">
        <v>1</v>
      </c>
      <c r="I446" s="1">
        <v>1713.9244000000001</v>
      </c>
      <c r="J446" s="1">
        <v>0.93600000000000005</v>
      </c>
      <c r="K446" s="1">
        <v>92.9</v>
      </c>
      <c r="L446" s="1">
        <v>84.5</v>
      </c>
      <c r="M446" s="1">
        <v>128.9</v>
      </c>
      <c r="N446" s="1">
        <v>101.1</v>
      </c>
      <c r="O446" s="1">
        <v>71.900000000000006</v>
      </c>
      <c r="P446" s="1">
        <v>120.6</v>
      </c>
      <c r="Q446" s="1">
        <v>1209606.39243174</v>
      </c>
      <c r="R446" s="1">
        <v>1099588.2422627099</v>
      </c>
      <c r="S446" s="1">
        <v>1677419.6875</v>
      </c>
      <c r="T446" s="1">
        <v>1316217.71916589</v>
      </c>
      <c r="U446" s="1">
        <v>936331.73649689404</v>
      </c>
      <c r="V446" s="1">
        <v>1569853.30111147</v>
      </c>
      <c r="W446" s="1">
        <v>723880.27734375</v>
      </c>
      <c r="X446" s="1">
        <v>889886.02734375</v>
      </c>
      <c r="Y446" s="1">
        <v>1677419.6875</v>
      </c>
      <c r="Z446" s="1">
        <v>950701.90234375</v>
      </c>
      <c r="AA446" s="1">
        <v>508529.75390625</v>
      </c>
      <c r="AB446" s="1">
        <v>1011272.7109375</v>
      </c>
      <c r="AC446" s="1" t="s">
        <v>39</v>
      </c>
      <c r="AD446" s="1" t="s">
        <v>39</v>
      </c>
      <c r="AE446" s="1" t="s">
        <v>39</v>
      </c>
      <c r="AF446" s="1" t="s">
        <v>39</v>
      </c>
      <c r="AG446" s="1" t="s">
        <v>39</v>
      </c>
      <c r="AH446" s="1" t="s">
        <v>39</v>
      </c>
      <c r="AI446" s="1" t="s">
        <v>39</v>
      </c>
      <c r="AJ446" s="1">
        <v>2.1599999999999999E-4</v>
      </c>
      <c r="AK446" s="1">
        <v>1.035E-8</v>
      </c>
      <c r="AL446" s="1">
        <v>49</v>
      </c>
      <c r="AM446" s="1">
        <v>41.75</v>
      </c>
    </row>
    <row r="447" spans="1:39">
      <c r="A447" s="1" t="s">
        <v>2037</v>
      </c>
      <c r="B447" s="1" t="s">
        <v>149</v>
      </c>
      <c r="C447" s="1">
        <v>1</v>
      </c>
      <c r="D447" s="1" t="s">
        <v>2038</v>
      </c>
      <c r="E447" s="1" t="s">
        <v>2039</v>
      </c>
      <c r="F447" s="1" t="s">
        <v>2040</v>
      </c>
      <c r="G447" s="1" t="s">
        <v>2041</v>
      </c>
      <c r="H447" s="1">
        <v>1</v>
      </c>
      <c r="I447" s="1">
        <v>1212.6768999999999</v>
      </c>
      <c r="J447" s="1">
        <v>0.93500000000000005</v>
      </c>
      <c r="K447" s="1">
        <v>74.8</v>
      </c>
      <c r="L447" s="1">
        <v>113.8</v>
      </c>
      <c r="M447" s="1">
        <v>119.9</v>
      </c>
      <c r="N447" s="1">
        <v>118</v>
      </c>
      <c r="O447" s="1">
        <v>106.5</v>
      </c>
      <c r="P447" s="1">
        <v>67.099999999999994</v>
      </c>
      <c r="Q447" s="1">
        <v>9641.1575411411704</v>
      </c>
      <c r="R447" s="1">
        <v>14677.962153479601</v>
      </c>
      <c r="S447" s="1">
        <v>15458.1298828125</v>
      </c>
      <c r="T447" s="1">
        <v>15211.5887906385</v>
      </c>
      <c r="U447" s="1">
        <v>13727.264637108499</v>
      </c>
      <c r="V447" s="1">
        <v>8651.8141817595497</v>
      </c>
      <c r="W447" s="1">
        <v>5769.681640625</v>
      </c>
      <c r="X447" s="1">
        <v>11878.7314453125</v>
      </c>
      <c r="Y447" s="1">
        <v>15458.1298828125</v>
      </c>
      <c r="Z447" s="1">
        <v>10987.3056640625</v>
      </c>
      <c r="AA447" s="1">
        <v>7455.39453125</v>
      </c>
      <c r="AB447" s="1">
        <v>5573.35107421875</v>
      </c>
      <c r="AC447" s="1" t="s">
        <v>66</v>
      </c>
      <c r="AD447" s="1" t="s">
        <v>66</v>
      </c>
      <c r="AE447" s="1" t="s">
        <v>66</v>
      </c>
      <c r="AF447" s="1" t="s">
        <v>39</v>
      </c>
      <c r="AG447" s="1" t="s">
        <v>66</v>
      </c>
      <c r="AH447" s="1" t="s">
        <v>66</v>
      </c>
      <c r="AI447" s="1" t="s">
        <v>39</v>
      </c>
      <c r="AJ447" s="1">
        <v>5.3050000000000005E-4</v>
      </c>
      <c r="AK447" s="1">
        <v>6.6870000000000002E-3</v>
      </c>
      <c r="AL447" s="1">
        <v>13</v>
      </c>
      <c r="AM447" s="1">
        <v>36.32</v>
      </c>
    </row>
    <row r="448" spans="1:39">
      <c r="A448" s="1" t="s">
        <v>1201</v>
      </c>
      <c r="B448" s="1" t="s">
        <v>61</v>
      </c>
      <c r="C448" s="1">
        <v>11</v>
      </c>
      <c r="D448" s="1" t="s">
        <v>246</v>
      </c>
      <c r="E448" s="1" t="s">
        <v>1203</v>
      </c>
      <c r="F448" s="1" t="s">
        <v>1204</v>
      </c>
      <c r="G448" s="1" t="s">
        <v>249</v>
      </c>
      <c r="H448" s="1">
        <v>1</v>
      </c>
      <c r="I448" s="1">
        <v>1272.6438900000001</v>
      </c>
      <c r="J448" s="1">
        <v>0.93500000000000005</v>
      </c>
      <c r="K448" s="1">
        <v>91.4</v>
      </c>
      <c r="L448" s="1">
        <v>100.6</v>
      </c>
      <c r="M448" s="1">
        <v>110.6</v>
      </c>
      <c r="N448" s="1">
        <v>126.8</v>
      </c>
      <c r="O448" s="1">
        <v>94</v>
      </c>
      <c r="P448" s="1">
        <v>76.599999999999994</v>
      </c>
      <c r="Q448" s="1">
        <v>174355.93944159499</v>
      </c>
      <c r="R448" s="1">
        <v>191772.748175149</v>
      </c>
      <c r="S448" s="1">
        <v>210938.125</v>
      </c>
      <c r="T448" s="1">
        <v>241868.02052452799</v>
      </c>
      <c r="U448" s="1">
        <v>179297.19454818399</v>
      </c>
      <c r="V448" s="1">
        <v>145983.27901465099</v>
      </c>
      <c r="W448" s="1">
        <v>104342.0625</v>
      </c>
      <c r="X448" s="1">
        <v>155199.8125</v>
      </c>
      <c r="Y448" s="1">
        <v>210938.125</v>
      </c>
      <c r="Z448" s="1">
        <v>174700.875</v>
      </c>
      <c r="AA448" s="1">
        <v>97377.8359375</v>
      </c>
      <c r="AB448" s="1">
        <v>94039.9375</v>
      </c>
      <c r="AC448" s="1" t="s">
        <v>39</v>
      </c>
      <c r="AD448" s="1" t="s">
        <v>39</v>
      </c>
      <c r="AE448" s="1" t="s">
        <v>39</v>
      </c>
      <c r="AF448" s="1" t="s">
        <v>39</v>
      </c>
      <c r="AG448" s="1" t="s">
        <v>39</v>
      </c>
      <c r="AH448" s="1" t="s">
        <v>39</v>
      </c>
      <c r="AI448" s="1" t="s">
        <v>39</v>
      </c>
      <c r="AJ448" s="1">
        <v>2.1599999999999999E-4</v>
      </c>
      <c r="AK448" s="1">
        <v>8.0519999999999995E-5</v>
      </c>
      <c r="AL448" s="1">
        <v>25</v>
      </c>
      <c r="AM448" s="1">
        <v>42.81</v>
      </c>
    </row>
    <row r="449" spans="1:39">
      <c r="A449" s="1" t="s">
        <v>2042</v>
      </c>
      <c r="B449" s="1" t="s">
        <v>149</v>
      </c>
      <c r="C449" s="1">
        <v>5</v>
      </c>
      <c r="D449" s="1" t="s">
        <v>842</v>
      </c>
      <c r="E449" s="1" t="s">
        <v>2043</v>
      </c>
      <c r="F449" s="1" t="s">
        <v>2044</v>
      </c>
      <c r="G449" s="1" t="s">
        <v>845</v>
      </c>
      <c r="H449" s="1">
        <v>1</v>
      </c>
      <c r="I449" s="1">
        <v>1422.8137300000001</v>
      </c>
      <c r="J449" s="1">
        <v>0.93500000000000005</v>
      </c>
      <c r="K449" s="1">
        <v>100.9</v>
      </c>
      <c r="L449" s="1">
        <v>71</v>
      </c>
      <c r="M449" s="1">
        <v>124.8</v>
      </c>
      <c r="N449" s="1">
        <v>94.3</v>
      </c>
      <c r="O449" s="1">
        <v>93.1</v>
      </c>
      <c r="P449" s="1">
        <v>116</v>
      </c>
      <c r="Q449" s="1">
        <v>12782.0849965094</v>
      </c>
      <c r="R449" s="1">
        <v>8990.0727914490708</v>
      </c>
      <c r="S449" s="1">
        <v>15811.81640625</v>
      </c>
      <c r="T449" s="1">
        <v>11945.6389296262</v>
      </c>
      <c r="U449" s="1">
        <v>11798.2117888148</v>
      </c>
      <c r="V449" s="1">
        <v>14697.1910252669</v>
      </c>
      <c r="W449" s="1">
        <v>7649.34716796875</v>
      </c>
      <c r="X449" s="1">
        <v>7275.578125</v>
      </c>
      <c r="Y449" s="1">
        <v>15811.81640625</v>
      </c>
      <c r="Z449" s="1">
        <v>8628.3154296875</v>
      </c>
      <c r="AA449" s="1">
        <v>6407.70947265625</v>
      </c>
      <c r="AB449" s="1">
        <v>9467.6796875</v>
      </c>
      <c r="AC449" s="1" t="s">
        <v>39</v>
      </c>
      <c r="AD449" s="1" t="s">
        <v>66</v>
      </c>
      <c r="AE449" s="1" t="s">
        <v>39</v>
      </c>
      <c r="AF449" s="1" t="s">
        <v>39</v>
      </c>
      <c r="AG449" s="1" t="s">
        <v>39</v>
      </c>
      <c r="AH449" s="1" t="s">
        <v>39</v>
      </c>
      <c r="AI449" s="1" t="s">
        <v>39</v>
      </c>
      <c r="AJ449" s="1">
        <v>2.1599999999999999E-4</v>
      </c>
      <c r="AK449" s="1">
        <v>1.4450000000000001E-3</v>
      </c>
      <c r="AL449" s="1">
        <v>29</v>
      </c>
      <c r="AM449" s="1">
        <v>36.67</v>
      </c>
    </row>
    <row r="450" spans="1:39">
      <c r="A450" s="1" t="s">
        <v>2045</v>
      </c>
      <c r="B450" s="1" t="s">
        <v>93</v>
      </c>
      <c r="C450" s="1">
        <v>2</v>
      </c>
      <c r="D450" s="1" t="s">
        <v>1379</v>
      </c>
      <c r="E450" s="1" t="s">
        <v>2046</v>
      </c>
      <c r="F450" s="1" t="s">
        <v>2047</v>
      </c>
      <c r="G450" s="1" t="s">
        <v>1382</v>
      </c>
      <c r="H450" s="1">
        <v>1</v>
      </c>
      <c r="I450" s="1">
        <v>990.51107999999999</v>
      </c>
      <c r="J450" s="1">
        <v>0.93500000000000005</v>
      </c>
      <c r="K450" s="1">
        <v>103.4</v>
      </c>
      <c r="L450" s="1">
        <v>129</v>
      </c>
      <c r="M450" s="1">
        <v>75.7</v>
      </c>
      <c r="N450" s="1">
        <v>95.6</v>
      </c>
      <c r="O450" s="1">
        <v>96.6</v>
      </c>
      <c r="P450" s="1">
        <v>99.7</v>
      </c>
      <c r="Q450" s="1">
        <v>23265.306670731101</v>
      </c>
      <c r="R450" s="1">
        <v>29034.1579833551</v>
      </c>
      <c r="S450" s="1">
        <v>17025.74609375</v>
      </c>
      <c r="T450" s="1">
        <v>21517.064216162002</v>
      </c>
      <c r="U450" s="1">
        <v>21742.231852896999</v>
      </c>
      <c r="V450" s="1">
        <v>22444.988635195401</v>
      </c>
      <c r="W450" s="1">
        <v>13922.9560546875</v>
      </c>
      <c r="X450" s="1">
        <v>23497.060546875</v>
      </c>
      <c r="Y450" s="1">
        <v>17025.74609375</v>
      </c>
      <c r="Z450" s="1">
        <v>15541.740234375</v>
      </c>
      <c r="AA450" s="1">
        <v>11808.3916015625</v>
      </c>
      <c r="AB450" s="1">
        <v>14458.6787109375</v>
      </c>
      <c r="AC450" s="1" t="s">
        <v>66</v>
      </c>
      <c r="AD450" s="1" t="s">
        <v>39</v>
      </c>
      <c r="AE450" s="1" t="s">
        <v>66</v>
      </c>
      <c r="AF450" s="1" t="s">
        <v>66</v>
      </c>
      <c r="AG450" s="1" t="s">
        <v>39</v>
      </c>
      <c r="AH450" s="1" t="s">
        <v>66</v>
      </c>
      <c r="AI450" s="1" t="s">
        <v>39</v>
      </c>
      <c r="AJ450" s="1">
        <v>1.206E-3</v>
      </c>
      <c r="AK450" s="1">
        <v>1.703E-2</v>
      </c>
      <c r="AL450" s="1">
        <v>10</v>
      </c>
      <c r="AM450" s="1">
        <v>26.83</v>
      </c>
    </row>
    <row r="451" spans="1:39">
      <c r="A451" s="1" t="s">
        <v>2048</v>
      </c>
      <c r="B451" s="1" t="s">
        <v>61</v>
      </c>
      <c r="C451" s="1">
        <v>10</v>
      </c>
      <c r="D451" s="1" t="s">
        <v>2049</v>
      </c>
      <c r="E451" s="1" t="s">
        <v>2050</v>
      </c>
      <c r="F451" s="1" t="s">
        <v>2051</v>
      </c>
      <c r="G451" s="1" t="s">
        <v>2052</v>
      </c>
      <c r="H451" s="1">
        <v>1</v>
      </c>
      <c r="I451" s="1">
        <v>1859.9360300000001</v>
      </c>
      <c r="J451" s="1">
        <v>0.93400000000000005</v>
      </c>
      <c r="K451" s="1">
        <v>79.3</v>
      </c>
      <c r="L451" s="1">
        <v>134.9</v>
      </c>
      <c r="M451" s="1">
        <v>84.4</v>
      </c>
      <c r="N451" s="1">
        <v>115.2</v>
      </c>
      <c r="O451" s="1">
        <v>112.1</v>
      </c>
      <c r="P451" s="1">
        <v>74.099999999999994</v>
      </c>
      <c r="Q451" s="1">
        <v>31381.5349184189</v>
      </c>
      <c r="R451" s="1">
        <v>53403.729961018398</v>
      </c>
      <c r="S451" s="1">
        <v>33415.23828125</v>
      </c>
      <c r="T451" s="1">
        <v>45587.203627759103</v>
      </c>
      <c r="U451" s="1">
        <v>44371.487150523601</v>
      </c>
      <c r="V451" s="1">
        <v>29324.9778770093</v>
      </c>
      <c r="W451" s="1">
        <v>18780.0546875</v>
      </c>
      <c r="X451" s="1">
        <v>43219.1171875</v>
      </c>
      <c r="Y451" s="1">
        <v>33415.23828125</v>
      </c>
      <c r="Z451" s="1">
        <v>32927.5625</v>
      </c>
      <c r="AA451" s="1">
        <v>24098.533203125</v>
      </c>
      <c r="AB451" s="1">
        <v>18890.650390625</v>
      </c>
      <c r="AC451" s="1" t="s">
        <v>39</v>
      </c>
      <c r="AD451" s="1" t="s">
        <v>39</v>
      </c>
      <c r="AE451" s="1" t="s">
        <v>39</v>
      </c>
      <c r="AF451" s="1" t="s">
        <v>39</v>
      </c>
      <c r="AG451" s="1" t="s">
        <v>39</v>
      </c>
      <c r="AH451" s="1" t="s">
        <v>39</v>
      </c>
      <c r="AI451" s="1" t="s">
        <v>39</v>
      </c>
      <c r="AJ451" s="1">
        <v>2.1599999999999999E-4</v>
      </c>
      <c r="AK451" s="1">
        <v>3.9209999999999999E-5</v>
      </c>
      <c r="AL451" s="1">
        <v>30</v>
      </c>
      <c r="AM451" s="1">
        <v>49.17</v>
      </c>
    </row>
    <row r="452" spans="1:39">
      <c r="A452" s="1" t="s">
        <v>2053</v>
      </c>
      <c r="B452" s="1" t="s">
        <v>121</v>
      </c>
      <c r="C452" s="1">
        <v>5</v>
      </c>
      <c r="D452" s="1" t="s">
        <v>2054</v>
      </c>
      <c r="E452" s="1" t="s">
        <v>2055</v>
      </c>
      <c r="F452" s="1" t="s">
        <v>2056</v>
      </c>
      <c r="G452" s="1" t="s">
        <v>2057</v>
      </c>
      <c r="H452" s="1">
        <v>1</v>
      </c>
      <c r="I452" s="1">
        <v>1574.78178</v>
      </c>
      <c r="J452" s="1">
        <v>0.93400000000000005</v>
      </c>
      <c r="K452" s="1">
        <v>154.9</v>
      </c>
      <c r="L452" s="1">
        <v>102.3</v>
      </c>
      <c r="M452" s="1">
        <v>63.9</v>
      </c>
      <c r="N452" s="1">
        <v>81.900000000000006</v>
      </c>
      <c r="O452" s="1">
        <v>101.4</v>
      </c>
      <c r="P452" s="1">
        <v>95.5</v>
      </c>
      <c r="Q452" s="1">
        <v>15496.1102516265</v>
      </c>
      <c r="R452" s="1">
        <v>10235.2647333488</v>
      </c>
      <c r="S452" s="1">
        <v>6394.62353515625</v>
      </c>
      <c r="T452" s="1">
        <v>8198.8948790816103</v>
      </c>
      <c r="U452" s="1">
        <v>10147.109867314</v>
      </c>
      <c r="V452" s="1">
        <v>9557.2580400650204</v>
      </c>
      <c r="W452" s="1">
        <v>9273.5361328125</v>
      </c>
      <c r="X452" s="1">
        <v>8283.2998046875</v>
      </c>
      <c r="Y452" s="1">
        <v>6394.62353515625</v>
      </c>
      <c r="Z452" s="1">
        <v>5922.04833984375</v>
      </c>
      <c r="AA452" s="1">
        <v>5510.98193359375</v>
      </c>
      <c r="AB452" s="1">
        <v>6156.62255859375</v>
      </c>
      <c r="AC452" s="1" t="s">
        <v>39</v>
      </c>
      <c r="AD452" s="1" t="s">
        <v>39</v>
      </c>
      <c r="AE452" s="1" t="s">
        <v>39</v>
      </c>
      <c r="AF452" s="1" t="s">
        <v>39</v>
      </c>
      <c r="AG452" s="1" t="s">
        <v>39</v>
      </c>
      <c r="AH452" s="1" t="s">
        <v>66</v>
      </c>
      <c r="AI452" s="1" t="s">
        <v>39</v>
      </c>
      <c r="AJ452" s="1">
        <v>2.1599999999999999E-4</v>
      </c>
      <c r="AK452" s="1">
        <v>5.9429999999999999E-5</v>
      </c>
      <c r="AL452" s="1">
        <v>27</v>
      </c>
      <c r="AM452" s="1">
        <v>47.05</v>
      </c>
    </row>
    <row r="453" spans="1:39">
      <c r="A453" s="1" t="s">
        <v>2058</v>
      </c>
      <c r="B453" s="1" t="s">
        <v>2059</v>
      </c>
      <c r="C453" s="1">
        <v>2</v>
      </c>
      <c r="D453" s="1" t="s">
        <v>2060</v>
      </c>
      <c r="E453" s="1" t="s">
        <v>2061</v>
      </c>
      <c r="F453" s="1" t="s">
        <v>2062</v>
      </c>
      <c r="G453" s="1" t="s">
        <v>2063</v>
      </c>
      <c r="H453" s="1">
        <v>1</v>
      </c>
      <c r="I453" s="1">
        <v>1351.62321</v>
      </c>
      <c r="J453" s="1">
        <v>0.93300000000000005</v>
      </c>
      <c r="K453" s="1">
        <v>181.6</v>
      </c>
      <c r="L453" s="1">
        <v>90.7</v>
      </c>
      <c r="M453" s="1">
        <v>65.599999999999994</v>
      </c>
      <c r="N453" s="1">
        <v>61.1</v>
      </c>
      <c r="O453" s="1">
        <v>103.5</v>
      </c>
      <c r="P453" s="1">
        <v>97.5</v>
      </c>
      <c r="Q453" s="1">
        <v>22141.751084437299</v>
      </c>
      <c r="R453" s="1">
        <v>11065.5821449581</v>
      </c>
      <c r="S453" s="1">
        <v>7994.59619140625</v>
      </c>
      <c r="T453" s="1">
        <v>7457.18904326746</v>
      </c>
      <c r="U453" s="1">
        <v>12619.816822952</v>
      </c>
      <c r="V453" s="1">
        <v>11893.8760798449</v>
      </c>
      <c r="W453" s="1">
        <v>13250.572265625</v>
      </c>
      <c r="X453" s="1">
        <v>8955.267578125</v>
      </c>
      <c r="Y453" s="1">
        <v>7994.59619140625</v>
      </c>
      <c r="Z453" s="1">
        <v>5386.3154296875</v>
      </c>
      <c r="AA453" s="1">
        <v>6853.93017578125</v>
      </c>
      <c r="AB453" s="1">
        <v>7661.83203125</v>
      </c>
      <c r="AC453" s="1" t="s">
        <v>66</v>
      </c>
      <c r="AD453" s="1" t="s">
        <v>39</v>
      </c>
      <c r="AE453" s="1" t="s">
        <v>66</v>
      </c>
      <c r="AF453" s="1" t="s">
        <v>66</v>
      </c>
      <c r="AG453" s="1" t="s">
        <v>66</v>
      </c>
      <c r="AH453" s="1" t="s">
        <v>39</v>
      </c>
      <c r="AI453" s="1" t="s">
        <v>39</v>
      </c>
      <c r="AJ453" s="1">
        <v>3.1080000000000001E-3</v>
      </c>
      <c r="AK453" s="1">
        <v>3.662E-2</v>
      </c>
      <c r="AL453" s="1">
        <v>3</v>
      </c>
      <c r="AM453" s="1">
        <v>23.88</v>
      </c>
    </row>
    <row r="454" spans="1:39">
      <c r="A454" s="1" t="s">
        <v>2064</v>
      </c>
      <c r="B454" s="1" t="s">
        <v>149</v>
      </c>
      <c r="C454" s="1">
        <v>4</v>
      </c>
      <c r="D454" s="1" t="s">
        <v>2065</v>
      </c>
      <c r="E454" s="1" t="s">
        <v>2066</v>
      </c>
      <c r="F454" s="1" t="s">
        <v>2067</v>
      </c>
      <c r="G454" s="1" t="s">
        <v>2068</v>
      </c>
      <c r="H454" s="1">
        <v>1</v>
      </c>
      <c r="I454" s="1">
        <v>1830.8665699999999</v>
      </c>
      <c r="J454" s="1">
        <v>0.93200000000000005</v>
      </c>
      <c r="K454" s="1">
        <v>62.5</v>
      </c>
      <c r="L454" s="1">
        <v>115.3</v>
      </c>
      <c r="M454" s="1">
        <v>124.3</v>
      </c>
      <c r="N454" s="1">
        <v>109.6</v>
      </c>
      <c r="O454" s="1">
        <v>107.4</v>
      </c>
      <c r="P454" s="1">
        <v>80.900000000000006</v>
      </c>
      <c r="Q454" s="1">
        <v>5945.3704750897105</v>
      </c>
      <c r="R454" s="1">
        <v>10967.907823003499</v>
      </c>
      <c r="S454" s="1">
        <v>11827.900390625</v>
      </c>
      <c r="T454" s="1">
        <v>10423.1328969117</v>
      </c>
      <c r="U454" s="1">
        <v>10222.371067736</v>
      </c>
      <c r="V454" s="1">
        <v>7698.9235606106804</v>
      </c>
      <c r="W454" s="1">
        <v>3557.96435546875</v>
      </c>
      <c r="X454" s="1">
        <v>8876.220703125</v>
      </c>
      <c r="Y454" s="1">
        <v>11827.900390625</v>
      </c>
      <c r="Z454" s="1">
        <v>7528.61181640625</v>
      </c>
      <c r="AA454" s="1">
        <v>5551.85693359375</v>
      </c>
      <c r="AB454" s="1" t="s">
        <v>46</v>
      </c>
      <c r="AC454" s="1" t="s">
        <v>66</v>
      </c>
      <c r="AD454" s="1" t="s">
        <v>39</v>
      </c>
      <c r="AE454" s="1" t="s">
        <v>39</v>
      </c>
      <c r="AF454" s="1" t="s">
        <v>39</v>
      </c>
      <c r="AG454" s="1" t="s">
        <v>39</v>
      </c>
      <c r="AH454" s="1" t="s">
        <v>59</v>
      </c>
      <c r="AI454" s="1" t="s">
        <v>39</v>
      </c>
      <c r="AJ454" s="1">
        <v>2.1599999999999999E-4</v>
      </c>
      <c r="AK454" s="1">
        <v>1.116E-6</v>
      </c>
      <c r="AL454" s="1">
        <v>32</v>
      </c>
      <c r="AM454" s="1">
        <v>52.42</v>
      </c>
    </row>
    <row r="455" spans="1:39">
      <c r="A455" s="1" t="s">
        <v>2069</v>
      </c>
      <c r="B455" s="1" t="s">
        <v>234</v>
      </c>
      <c r="C455" s="1">
        <v>7</v>
      </c>
      <c r="D455" s="1" t="s">
        <v>987</v>
      </c>
      <c r="E455" s="1" t="s">
        <v>2070</v>
      </c>
      <c r="F455" s="1" t="s">
        <v>2071</v>
      </c>
      <c r="G455" s="1" t="s">
        <v>990</v>
      </c>
      <c r="H455" s="1">
        <v>1</v>
      </c>
      <c r="I455" s="1">
        <v>1410.8137300000001</v>
      </c>
      <c r="J455" s="1">
        <v>0.93200000000000005</v>
      </c>
      <c r="K455" s="1">
        <v>89.9</v>
      </c>
      <c r="L455" s="1">
        <v>97.7</v>
      </c>
      <c r="M455" s="1">
        <v>117.1</v>
      </c>
      <c r="N455" s="1">
        <v>109.1</v>
      </c>
      <c r="O455" s="1">
        <v>83.1</v>
      </c>
      <c r="P455" s="1">
        <v>103.2</v>
      </c>
      <c r="Q455" s="1">
        <v>51586.077420593501</v>
      </c>
      <c r="R455" s="1">
        <v>56059.601735970798</v>
      </c>
      <c r="S455" s="1">
        <v>67214.6796875</v>
      </c>
      <c r="T455" s="1">
        <v>62633.364485140199</v>
      </c>
      <c r="U455" s="1">
        <v>47671.7130854485</v>
      </c>
      <c r="V455" s="1">
        <v>59212.314204805603</v>
      </c>
      <c r="W455" s="1">
        <v>30871.318359375</v>
      </c>
      <c r="X455" s="1">
        <v>45368.48828125</v>
      </c>
      <c r="Y455" s="1">
        <v>67214.6796875</v>
      </c>
      <c r="Z455" s="1">
        <v>45239.9765625</v>
      </c>
      <c r="AA455" s="1">
        <v>25890.9140625</v>
      </c>
      <c r="AB455" s="1">
        <v>38143.5625</v>
      </c>
      <c r="AC455" s="1" t="s">
        <v>39</v>
      </c>
      <c r="AD455" s="1" t="s">
        <v>39</v>
      </c>
      <c r="AE455" s="1" t="s">
        <v>39</v>
      </c>
      <c r="AF455" s="1" t="s">
        <v>39</v>
      </c>
      <c r="AG455" s="1" t="s">
        <v>39</v>
      </c>
      <c r="AH455" s="1" t="s">
        <v>39</v>
      </c>
      <c r="AI455" s="1" t="s">
        <v>39</v>
      </c>
      <c r="AJ455" s="1">
        <v>2.1599999999999999E-4</v>
      </c>
      <c r="AK455" s="1">
        <v>1.7909999999999999E-4</v>
      </c>
      <c r="AL455" s="1">
        <v>47</v>
      </c>
      <c r="AM455" s="1">
        <v>35.020000000000003</v>
      </c>
    </row>
    <row r="456" spans="1:39">
      <c r="A456" s="1" t="s">
        <v>2072</v>
      </c>
      <c r="B456" s="1" t="s">
        <v>93</v>
      </c>
      <c r="C456" s="1">
        <v>3</v>
      </c>
      <c r="D456" s="1" t="s">
        <v>2073</v>
      </c>
      <c r="E456" s="1" t="s">
        <v>2074</v>
      </c>
      <c r="F456" s="1" t="s">
        <v>2075</v>
      </c>
      <c r="G456" s="1" t="s">
        <v>2076</v>
      </c>
      <c r="H456" s="1">
        <v>1</v>
      </c>
      <c r="I456" s="1">
        <v>1398.75622</v>
      </c>
      <c r="J456" s="1">
        <v>0.93200000000000005</v>
      </c>
      <c r="K456" s="1">
        <v>96.2</v>
      </c>
      <c r="L456" s="1">
        <v>117.3</v>
      </c>
      <c r="M456" s="1">
        <v>98.6</v>
      </c>
      <c r="N456" s="1">
        <v>109.3</v>
      </c>
      <c r="O456" s="1">
        <v>99</v>
      </c>
      <c r="P456" s="1">
        <v>79.599999999999994</v>
      </c>
      <c r="Q456" s="1">
        <v>10618.468510544801</v>
      </c>
      <c r="R456" s="1">
        <v>12947.8243949486</v>
      </c>
      <c r="S456" s="1">
        <v>10881.4677734375</v>
      </c>
      <c r="T456" s="1">
        <v>12064.6722039737</v>
      </c>
      <c r="U456" s="1">
        <v>10933.9585612954</v>
      </c>
      <c r="V456" s="1">
        <v>8789.6288099725207</v>
      </c>
      <c r="W456" s="1">
        <v>6354.54638671875</v>
      </c>
      <c r="X456" s="1">
        <v>10478.5478515625</v>
      </c>
      <c r="Y456" s="1">
        <v>10881.4677734375</v>
      </c>
      <c r="Z456" s="1">
        <v>8714.29296875</v>
      </c>
      <c r="AA456" s="1">
        <v>5938.326171875</v>
      </c>
      <c r="AB456" s="1">
        <v>5662.12890625</v>
      </c>
      <c r="AC456" s="1" t="s">
        <v>66</v>
      </c>
      <c r="AD456" s="1" t="s">
        <v>39</v>
      </c>
      <c r="AE456" s="1" t="s">
        <v>39</v>
      </c>
      <c r="AF456" s="1" t="s">
        <v>66</v>
      </c>
      <c r="AG456" s="1" t="s">
        <v>39</v>
      </c>
      <c r="AH456" s="1" t="s">
        <v>66</v>
      </c>
      <c r="AI456" s="1" t="s">
        <v>39</v>
      </c>
      <c r="AJ456" s="1">
        <v>2.1599999999999999E-4</v>
      </c>
      <c r="AK456" s="1">
        <v>2.31E-3</v>
      </c>
      <c r="AL456" s="1">
        <v>17</v>
      </c>
      <c r="AM456" s="1">
        <v>49.78</v>
      </c>
    </row>
    <row r="457" spans="1:39">
      <c r="A457" s="1" t="s">
        <v>2077</v>
      </c>
      <c r="B457" s="1" t="s">
        <v>272</v>
      </c>
      <c r="C457" s="1">
        <v>1</v>
      </c>
      <c r="D457" s="1" t="s">
        <v>1421</v>
      </c>
      <c r="E457" s="1" t="s">
        <v>2078</v>
      </c>
      <c r="F457" s="1" t="s">
        <v>2079</v>
      </c>
      <c r="G457" s="1" t="s">
        <v>1424</v>
      </c>
      <c r="H457" s="1">
        <v>1</v>
      </c>
      <c r="I457" s="1">
        <v>2503.3411099999998</v>
      </c>
      <c r="J457" s="1">
        <v>0.93100000000000005</v>
      </c>
      <c r="K457" s="1">
        <v>61.4</v>
      </c>
      <c r="L457" s="1">
        <v>153.19999999999999</v>
      </c>
      <c r="M457" s="1">
        <v>88</v>
      </c>
      <c r="N457" s="1">
        <v>82</v>
      </c>
      <c r="O457" s="1">
        <v>172.2</v>
      </c>
      <c r="P457" s="1">
        <v>43</v>
      </c>
      <c r="Q457" s="1">
        <v>7216.36273683951</v>
      </c>
      <c r="R457" s="1">
        <v>17997.4060778235</v>
      </c>
      <c r="S457" s="1">
        <v>10338.103515625</v>
      </c>
      <c r="T457" s="1">
        <v>9629.1525240139908</v>
      </c>
      <c r="U457" s="1">
        <v>20228.821103116301</v>
      </c>
      <c r="V457" s="1">
        <v>5053.9886446363198</v>
      </c>
      <c r="W457" s="1">
        <v>4318.58056640625</v>
      </c>
      <c r="X457" s="1">
        <v>14565.125</v>
      </c>
      <c r="Y457" s="1">
        <v>10338.103515625</v>
      </c>
      <c r="Z457" s="1">
        <v>6955.12109375</v>
      </c>
      <c r="AA457" s="1">
        <v>10986.4453125</v>
      </c>
      <c r="AB457" s="1" t="s">
        <v>46</v>
      </c>
      <c r="AC457" s="1" t="s">
        <v>66</v>
      </c>
      <c r="AD457" s="1" t="s">
        <v>66</v>
      </c>
      <c r="AE457" s="1" t="s">
        <v>66</v>
      </c>
      <c r="AF457" s="1" t="s">
        <v>39</v>
      </c>
      <c r="AG457" s="1" t="s">
        <v>66</v>
      </c>
      <c r="AH457" s="1" t="s">
        <v>59</v>
      </c>
      <c r="AI457" s="1" t="s">
        <v>39</v>
      </c>
      <c r="AJ457" s="1">
        <v>1.206E-3</v>
      </c>
      <c r="AK457" s="1">
        <v>1.3849999999999999E-2</v>
      </c>
      <c r="AL457" s="1">
        <v>6</v>
      </c>
      <c r="AM457" s="1">
        <v>49.63</v>
      </c>
    </row>
    <row r="458" spans="1:39">
      <c r="A458" s="1" t="s">
        <v>2080</v>
      </c>
      <c r="B458" s="1" t="s">
        <v>272</v>
      </c>
      <c r="C458" s="1">
        <v>2</v>
      </c>
      <c r="D458" s="1" t="s">
        <v>321</v>
      </c>
      <c r="E458" s="1" t="s">
        <v>2081</v>
      </c>
      <c r="F458" s="1" t="s">
        <v>2082</v>
      </c>
      <c r="G458" s="1" t="s">
        <v>324</v>
      </c>
      <c r="H458" s="1">
        <v>1</v>
      </c>
      <c r="I458" s="1">
        <v>1435.7474400000001</v>
      </c>
      <c r="J458" s="1">
        <v>0.93100000000000005</v>
      </c>
      <c r="K458" s="1">
        <v>96</v>
      </c>
      <c r="L458" s="1">
        <v>86.2</v>
      </c>
      <c r="M458" s="1">
        <v>125.4</v>
      </c>
      <c r="N458" s="1">
        <v>97</v>
      </c>
      <c r="O458" s="1">
        <v>78.5</v>
      </c>
      <c r="P458" s="1">
        <v>116.8</v>
      </c>
      <c r="Q458" s="1">
        <v>20211.3978588274</v>
      </c>
      <c r="R458" s="1">
        <v>18132.172846192301</v>
      </c>
      <c r="S458" s="1">
        <v>26398.7265625</v>
      </c>
      <c r="T458" s="1">
        <v>20410.614907000301</v>
      </c>
      <c r="U458" s="1">
        <v>16528.5201052923</v>
      </c>
      <c r="V458" s="1">
        <v>24582.543795949001</v>
      </c>
      <c r="W458" s="1">
        <v>12095.3662109375</v>
      </c>
      <c r="X458" s="1">
        <v>14674.1904296875</v>
      </c>
      <c r="Y458" s="1">
        <v>26398.7265625</v>
      </c>
      <c r="Z458" s="1">
        <v>14742.5537109375</v>
      </c>
      <c r="AA458" s="1">
        <v>8976.7802734375</v>
      </c>
      <c r="AB458" s="1">
        <v>15835.6552734375</v>
      </c>
      <c r="AC458" s="1" t="s">
        <v>66</v>
      </c>
      <c r="AD458" s="1" t="s">
        <v>66</v>
      </c>
      <c r="AE458" s="1" t="s">
        <v>39</v>
      </c>
      <c r="AF458" s="1" t="s">
        <v>39</v>
      </c>
      <c r="AG458" s="1" t="s">
        <v>66</v>
      </c>
      <c r="AH458" s="1" t="s">
        <v>66</v>
      </c>
      <c r="AI458" s="1" t="s">
        <v>39</v>
      </c>
      <c r="AJ458" s="1">
        <v>2.1599999999999999E-4</v>
      </c>
      <c r="AK458" s="1">
        <v>6.0579999999999998E-4</v>
      </c>
      <c r="AL458" s="1">
        <v>13</v>
      </c>
      <c r="AM458" s="1">
        <v>14.72</v>
      </c>
    </row>
    <row r="459" spans="1:39">
      <c r="A459" s="1" t="s">
        <v>2083</v>
      </c>
      <c r="B459" s="1" t="s">
        <v>2084</v>
      </c>
      <c r="C459" s="1">
        <v>15</v>
      </c>
      <c r="D459" s="1" t="s">
        <v>2085</v>
      </c>
      <c r="E459" s="1" t="s">
        <v>2086</v>
      </c>
      <c r="F459" s="1" t="s">
        <v>2087</v>
      </c>
      <c r="G459" s="1" t="s">
        <v>2088</v>
      </c>
      <c r="H459" s="1">
        <v>1</v>
      </c>
      <c r="I459" s="1">
        <v>2816.3164299999999</v>
      </c>
      <c r="J459" s="1">
        <v>0.93100000000000005</v>
      </c>
      <c r="K459" s="1">
        <v>120</v>
      </c>
      <c r="L459" s="1">
        <v>105.7</v>
      </c>
      <c r="M459" s="1">
        <v>103.2</v>
      </c>
      <c r="N459" s="1">
        <v>132.5</v>
      </c>
      <c r="O459" s="1">
        <v>40.200000000000003</v>
      </c>
      <c r="P459" s="1">
        <v>98.4</v>
      </c>
      <c r="Q459" s="1">
        <v>95470.090656632296</v>
      </c>
      <c r="R459" s="1">
        <v>84088.198327254999</v>
      </c>
      <c r="S459" s="1">
        <v>82053.4765625</v>
      </c>
      <c r="T459" s="1">
        <v>105378.246968636</v>
      </c>
      <c r="U459" s="1">
        <v>31973.364154364299</v>
      </c>
      <c r="V459" s="1">
        <v>78289.5934950558</v>
      </c>
      <c r="W459" s="1">
        <v>57133.3916015625</v>
      </c>
      <c r="X459" s="1">
        <v>68051.7578125</v>
      </c>
      <c r="Y459" s="1">
        <v>82053.4765625</v>
      </c>
      <c r="Z459" s="1">
        <v>76114.53515625</v>
      </c>
      <c r="AA459" s="1">
        <v>17365.0068359375</v>
      </c>
      <c r="AB459" s="1">
        <v>50432.8203125</v>
      </c>
      <c r="AC459" s="1" t="s">
        <v>39</v>
      </c>
      <c r="AD459" s="1" t="s">
        <v>39</v>
      </c>
      <c r="AE459" s="1" t="s">
        <v>39</v>
      </c>
      <c r="AF459" s="1" t="s">
        <v>39</v>
      </c>
      <c r="AG459" s="1" t="s">
        <v>39</v>
      </c>
      <c r="AH459" s="1" t="s">
        <v>39</v>
      </c>
      <c r="AI459" s="1" t="s">
        <v>39</v>
      </c>
      <c r="AJ459" s="1">
        <v>2.1599999999999999E-4</v>
      </c>
      <c r="AK459" s="1">
        <v>2.1739999999999999E-6</v>
      </c>
      <c r="AL459" s="1">
        <v>31</v>
      </c>
      <c r="AM459" s="1">
        <v>42.31</v>
      </c>
    </row>
    <row r="460" spans="1:39">
      <c r="A460" s="1" t="s">
        <v>2089</v>
      </c>
      <c r="B460" s="1" t="s">
        <v>61</v>
      </c>
      <c r="C460" s="1">
        <v>2</v>
      </c>
      <c r="D460" s="1" t="s">
        <v>1226</v>
      </c>
      <c r="E460" s="1" t="s">
        <v>2090</v>
      </c>
      <c r="F460" s="1" t="s">
        <v>2091</v>
      </c>
      <c r="G460" s="1" t="s">
        <v>1229</v>
      </c>
      <c r="H460" s="1">
        <v>1</v>
      </c>
      <c r="I460" s="1">
        <v>1890.00882</v>
      </c>
      <c r="J460" s="1">
        <v>0.93</v>
      </c>
      <c r="K460" s="1">
        <v>111.5</v>
      </c>
      <c r="L460" s="1">
        <v>84.6</v>
      </c>
      <c r="M460" s="1">
        <v>117.2</v>
      </c>
      <c r="N460" s="1">
        <v>103.7</v>
      </c>
      <c r="O460" s="1">
        <v>161.80000000000001</v>
      </c>
      <c r="P460" s="1">
        <v>21.2</v>
      </c>
      <c r="Q460" s="1">
        <v>22976.830129645201</v>
      </c>
      <c r="R460" s="1">
        <v>17435.808893836998</v>
      </c>
      <c r="S460" s="1">
        <v>24142.982421875</v>
      </c>
      <c r="T460" s="1">
        <v>21371.389369467401</v>
      </c>
      <c r="U460" s="1">
        <v>33345.0380113586</v>
      </c>
      <c r="V460" s="1">
        <v>4377.2774602692398</v>
      </c>
      <c r="W460" s="1">
        <v>13750.3193359375</v>
      </c>
      <c r="X460" s="1">
        <v>14110.6298828125</v>
      </c>
      <c r="Y460" s="1">
        <v>24142.982421875</v>
      </c>
      <c r="Z460" s="1">
        <v>15436.51953125</v>
      </c>
      <c r="AA460" s="1">
        <v>18109.974609375</v>
      </c>
      <c r="AB460" s="1" t="s">
        <v>46</v>
      </c>
      <c r="AC460" s="1" t="s">
        <v>66</v>
      </c>
      <c r="AD460" s="1" t="s">
        <v>66</v>
      </c>
      <c r="AE460" s="1" t="s">
        <v>66</v>
      </c>
      <c r="AF460" s="1" t="s">
        <v>66</v>
      </c>
      <c r="AG460" s="1" t="s">
        <v>39</v>
      </c>
      <c r="AH460" s="1" t="s">
        <v>39</v>
      </c>
      <c r="AI460" s="1" t="s">
        <v>39</v>
      </c>
      <c r="AJ460" s="1">
        <v>2.1599999999999999E-4</v>
      </c>
      <c r="AK460" s="1">
        <v>6.3180000000000003E-6</v>
      </c>
      <c r="AL460" s="1">
        <v>19</v>
      </c>
      <c r="AM460" s="1">
        <v>41.49</v>
      </c>
    </row>
    <row r="461" spans="1:39">
      <c r="A461" s="1" t="s">
        <v>2092</v>
      </c>
      <c r="B461" s="1" t="s">
        <v>234</v>
      </c>
      <c r="C461" s="1">
        <v>3</v>
      </c>
      <c r="D461" s="1" t="s">
        <v>596</v>
      </c>
      <c r="E461" s="1" t="s">
        <v>2093</v>
      </c>
      <c r="F461" s="1" t="s">
        <v>2094</v>
      </c>
      <c r="G461" s="1" t="s">
        <v>599</v>
      </c>
      <c r="H461" s="1">
        <v>1</v>
      </c>
      <c r="I461" s="1">
        <v>930.48995000000002</v>
      </c>
      <c r="J461" s="1">
        <v>0.92900000000000005</v>
      </c>
      <c r="K461" s="1">
        <v>108.2</v>
      </c>
      <c r="L461" s="1">
        <v>103.3</v>
      </c>
      <c r="M461" s="1">
        <v>103.6</v>
      </c>
      <c r="N461" s="1">
        <v>109.3</v>
      </c>
      <c r="O461" s="1">
        <v>96.3</v>
      </c>
      <c r="P461" s="1">
        <v>79.3</v>
      </c>
      <c r="Q461" s="1">
        <v>21544.324947143501</v>
      </c>
      <c r="R461" s="1">
        <v>20564.477529680498</v>
      </c>
      <c r="S461" s="1">
        <v>20624.880859375</v>
      </c>
      <c r="T461" s="1">
        <v>21750.057982342601</v>
      </c>
      <c r="U461" s="1">
        <v>19164.316370455301</v>
      </c>
      <c r="V461" s="1">
        <v>15778.485976243301</v>
      </c>
      <c r="W461" s="1">
        <v>12893.046875</v>
      </c>
      <c r="X461" s="1">
        <v>16642.630859375</v>
      </c>
      <c r="Y461" s="1">
        <v>20624.880859375</v>
      </c>
      <c r="Z461" s="1">
        <v>15710.03125</v>
      </c>
      <c r="AA461" s="1">
        <v>10408.3037109375</v>
      </c>
      <c r="AB461" s="1">
        <v>10164.2314453125</v>
      </c>
      <c r="AC461" s="1" t="s">
        <v>39</v>
      </c>
      <c r="AD461" s="1" t="s">
        <v>39</v>
      </c>
      <c r="AE461" s="1" t="s">
        <v>39</v>
      </c>
      <c r="AF461" s="1" t="s">
        <v>66</v>
      </c>
      <c r="AG461" s="1" t="s">
        <v>66</v>
      </c>
      <c r="AH461" s="1" t="s">
        <v>66</v>
      </c>
      <c r="AI461" s="1" t="s">
        <v>39</v>
      </c>
      <c r="AJ461" s="1">
        <v>2.2520000000000001E-3</v>
      </c>
      <c r="AK461" s="1">
        <v>2.7539999999999999E-2</v>
      </c>
      <c r="AL461" s="1">
        <v>12</v>
      </c>
      <c r="AM461" s="1">
        <v>24.69</v>
      </c>
    </row>
    <row r="462" spans="1:39">
      <c r="A462" s="1" t="s">
        <v>2095</v>
      </c>
      <c r="B462" s="1" t="s">
        <v>188</v>
      </c>
      <c r="C462" s="1">
        <v>5</v>
      </c>
      <c r="D462" s="1" t="s">
        <v>2096</v>
      </c>
      <c r="E462" s="1" t="s">
        <v>2097</v>
      </c>
      <c r="F462" s="1" t="s">
        <v>2098</v>
      </c>
      <c r="G462" s="1" t="s">
        <v>2099</v>
      </c>
      <c r="H462" s="1">
        <v>1</v>
      </c>
      <c r="I462" s="1">
        <v>1663.87708</v>
      </c>
      <c r="J462" s="1">
        <v>0.92900000000000005</v>
      </c>
      <c r="K462" s="1">
        <v>110.5</v>
      </c>
      <c r="L462" s="1">
        <v>102.2</v>
      </c>
      <c r="M462" s="1">
        <v>108</v>
      </c>
      <c r="N462" s="1">
        <v>100.3</v>
      </c>
      <c r="O462" s="1">
        <v>112.2</v>
      </c>
      <c r="P462" s="1">
        <v>66.900000000000006</v>
      </c>
      <c r="Q462" s="1">
        <v>18332.2941764315</v>
      </c>
      <c r="R462" s="1">
        <v>16948.7224090011</v>
      </c>
      <c r="S462" s="1">
        <v>17910.89453125</v>
      </c>
      <c r="T462" s="1">
        <v>16634.512398057701</v>
      </c>
      <c r="U462" s="1">
        <v>18609.392682318601</v>
      </c>
      <c r="V462" s="1">
        <v>11100.7846047977</v>
      </c>
      <c r="W462" s="1">
        <v>10970.830078125</v>
      </c>
      <c r="X462" s="1">
        <v>13716.435546875</v>
      </c>
      <c r="Y462" s="1">
        <v>17910.89453125</v>
      </c>
      <c r="Z462" s="1">
        <v>12015.0810546875</v>
      </c>
      <c r="AA462" s="1">
        <v>10106.919921875</v>
      </c>
      <c r="AB462" s="1">
        <v>7150.93603515625</v>
      </c>
      <c r="AC462" s="1" t="s">
        <v>39</v>
      </c>
      <c r="AD462" s="1" t="s">
        <v>39</v>
      </c>
      <c r="AE462" s="1" t="s">
        <v>39</v>
      </c>
      <c r="AF462" s="1" t="s">
        <v>39</v>
      </c>
      <c r="AG462" s="1" t="s">
        <v>66</v>
      </c>
      <c r="AH462" s="1" t="s">
        <v>39</v>
      </c>
      <c r="AI462" s="1" t="s">
        <v>39</v>
      </c>
      <c r="AJ462" s="1">
        <v>2.1599999999999999E-4</v>
      </c>
      <c r="AK462" s="1">
        <v>5.0869999999999999E-5</v>
      </c>
      <c r="AL462" s="1">
        <v>31</v>
      </c>
      <c r="AM462" s="1">
        <v>44.59</v>
      </c>
    </row>
    <row r="463" spans="1:39">
      <c r="A463" s="1" t="s">
        <v>2100</v>
      </c>
      <c r="B463" s="1" t="s">
        <v>93</v>
      </c>
      <c r="C463" s="1">
        <v>4</v>
      </c>
      <c r="D463" s="1" t="s">
        <v>2101</v>
      </c>
      <c r="E463" s="1" t="s">
        <v>2102</v>
      </c>
      <c r="F463" s="1" t="s">
        <v>2103</v>
      </c>
      <c r="G463" s="1" t="s">
        <v>2104</v>
      </c>
      <c r="H463" s="1">
        <v>1</v>
      </c>
      <c r="I463" s="1">
        <v>1384.76909</v>
      </c>
      <c r="J463" s="1">
        <v>0.92800000000000005</v>
      </c>
      <c r="K463" s="1">
        <v>110.3</v>
      </c>
      <c r="L463" s="1">
        <v>100.1</v>
      </c>
      <c r="M463" s="1">
        <v>118.4</v>
      </c>
      <c r="N463" s="1">
        <v>109.8</v>
      </c>
      <c r="O463" s="1">
        <v>109.8</v>
      </c>
      <c r="P463" s="1">
        <v>51.6</v>
      </c>
      <c r="Q463" s="1">
        <v>13508.014394461499</v>
      </c>
      <c r="R463" s="1">
        <v>12267.503387226399</v>
      </c>
      <c r="S463" s="1">
        <v>14498.0244140625</v>
      </c>
      <c r="T463" s="1">
        <v>13451.6550391166</v>
      </c>
      <c r="U463" s="1">
        <v>13449.533977351501</v>
      </c>
      <c r="V463" s="1">
        <v>6325.4418303891798</v>
      </c>
      <c r="W463" s="1">
        <v>8083.7744140625</v>
      </c>
      <c r="X463" s="1">
        <v>9927.970703125</v>
      </c>
      <c r="Y463" s="1">
        <v>14498.0244140625</v>
      </c>
      <c r="Z463" s="1">
        <v>9716.1083984375</v>
      </c>
      <c r="AA463" s="1">
        <v>7304.556640625</v>
      </c>
      <c r="AB463" s="1">
        <v>4074.74169921875</v>
      </c>
      <c r="AC463" s="1" t="s">
        <v>39</v>
      </c>
      <c r="AD463" s="1" t="s">
        <v>39</v>
      </c>
      <c r="AE463" s="1" t="s">
        <v>39</v>
      </c>
      <c r="AF463" s="1" t="s">
        <v>39</v>
      </c>
      <c r="AG463" s="1" t="s">
        <v>66</v>
      </c>
      <c r="AH463" s="1" t="s">
        <v>66</v>
      </c>
      <c r="AI463" s="1" t="s">
        <v>39</v>
      </c>
      <c r="AJ463" s="1">
        <v>2.1599999999999999E-4</v>
      </c>
      <c r="AK463" s="1">
        <v>1.585E-3</v>
      </c>
      <c r="AL463" s="1">
        <v>8</v>
      </c>
      <c r="AM463" s="1">
        <v>45.8</v>
      </c>
    </row>
    <row r="464" spans="1:39">
      <c r="A464" s="1" t="s">
        <v>2105</v>
      </c>
      <c r="B464" s="1" t="s">
        <v>149</v>
      </c>
      <c r="C464" s="1">
        <v>2</v>
      </c>
      <c r="D464" s="1" t="s">
        <v>2106</v>
      </c>
      <c r="E464" s="1" t="s">
        <v>2107</v>
      </c>
      <c r="F464" s="1" t="s">
        <v>2108</v>
      </c>
      <c r="G464" s="1" t="s">
        <v>2109</v>
      </c>
      <c r="H464" s="1">
        <v>1</v>
      </c>
      <c r="I464" s="1">
        <v>1334.7136800000001</v>
      </c>
      <c r="J464" s="1">
        <v>0.92800000000000005</v>
      </c>
      <c r="K464" s="1">
        <v>129.6</v>
      </c>
      <c r="L464" s="1">
        <v>90.1</v>
      </c>
      <c r="M464" s="1">
        <v>96.1</v>
      </c>
      <c r="N464" s="1">
        <v>94.1</v>
      </c>
      <c r="O464" s="1">
        <v>120.2</v>
      </c>
      <c r="P464" s="1">
        <v>69.900000000000006</v>
      </c>
      <c r="Q464" s="1">
        <v>38916.572197425201</v>
      </c>
      <c r="R464" s="1">
        <v>27035.604083101702</v>
      </c>
      <c r="S464" s="1">
        <v>28848.654296875</v>
      </c>
      <c r="T464" s="1">
        <v>28252.018552981401</v>
      </c>
      <c r="U464" s="1">
        <v>36097.858106937099</v>
      </c>
      <c r="V464" s="1">
        <v>20980.911066270401</v>
      </c>
      <c r="W464" s="1">
        <v>23289.34375</v>
      </c>
      <c r="X464" s="1">
        <v>21879.650390625</v>
      </c>
      <c r="Y464" s="1">
        <v>28848.654296875</v>
      </c>
      <c r="Z464" s="1">
        <v>20406.38671875</v>
      </c>
      <c r="AA464" s="1">
        <v>19605.0546875</v>
      </c>
      <c r="AB464" s="1">
        <v>13515.544921875</v>
      </c>
      <c r="AC464" s="1" t="s">
        <v>39</v>
      </c>
      <c r="AD464" s="1" t="s">
        <v>66</v>
      </c>
      <c r="AE464" s="1" t="s">
        <v>39</v>
      </c>
      <c r="AF464" s="1" t="s">
        <v>66</v>
      </c>
      <c r="AG464" s="1" t="s">
        <v>66</v>
      </c>
      <c r="AH464" s="1" t="s">
        <v>66</v>
      </c>
      <c r="AI464" s="1" t="s">
        <v>39</v>
      </c>
      <c r="AJ464" s="1">
        <v>2.1599999999999999E-4</v>
      </c>
      <c r="AK464" s="1">
        <v>4.0719999999999998E-4</v>
      </c>
      <c r="AL464" s="1">
        <v>36</v>
      </c>
      <c r="AM464" s="1">
        <v>29.3</v>
      </c>
    </row>
    <row r="465" spans="1:39">
      <c r="A465" s="1" t="s">
        <v>2110</v>
      </c>
      <c r="B465" s="1" t="s">
        <v>121</v>
      </c>
      <c r="C465" s="1">
        <v>5</v>
      </c>
      <c r="D465" s="1" t="s">
        <v>2065</v>
      </c>
      <c r="E465" s="1" t="s">
        <v>2111</v>
      </c>
      <c r="F465" s="1" t="s">
        <v>2112</v>
      </c>
      <c r="G465" s="1" t="s">
        <v>2068</v>
      </c>
      <c r="H465" s="1">
        <v>1</v>
      </c>
      <c r="I465" s="1">
        <v>1471.81888</v>
      </c>
      <c r="J465" s="1">
        <v>0.92600000000000005</v>
      </c>
      <c r="K465" s="1">
        <v>95.7</v>
      </c>
      <c r="L465" s="1">
        <v>105</v>
      </c>
      <c r="M465" s="1">
        <v>104.3</v>
      </c>
      <c r="N465" s="1">
        <v>96.5</v>
      </c>
      <c r="O465" s="1">
        <v>87.9</v>
      </c>
      <c r="P465" s="1">
        <v>110.6</v>
      </c>
      <c r="Q465" s="1">
        <v>17533.955991742601</v>
      </c>
      <c r="R465" s="1">
        <v>19241.5035518193</v>
      </c>
      <c r="S465" s="1">
        <v>19113.013671875</v>
      </c>
      <c r="T465" s="1">
        <v>17697.1413569863</v>
      </c>
      <c r="U465" s="1">
        <v>16116.2341571661</v>
      </c>
      <c r="V465" s="1">
        <v>20275.488938499599</v>
      </c>
      <c r="W465" s="1">
        <v>10493.0703125</v>
      </c>
      <c r="X465" s="1">
        <v>15571.9609375</v>
      </c>
      <c r="Y465" s="1">
        <v>19113.013671875</v>
      </c>
      <c r="Z465" s="1">
        <v>12782.6162109375</v>
      </c>
      <c r="AA465" s="1">
        <v>8752.8642578125</v>
      </c>
      <c r="AB465" s="1">
        <v>13061.1240234375</v>
      </c>
      <c r="AC465" s="1" t="s">
        <v>39</v>
      </c>
      <c r="AD465" s="1" t="s">
        <v>66</v>
      </c>
      <c r="AE465" s="1" t="s">
        <v>39</v>
      </c>
      <c r="AF465" s="1" t="s">
        <v>39</v>
      </c>
      <c r="AG465" s="1" t="s">
        <v>39</v>
      </c>
      <c r="AH465" s="1" t="s">
        <v>39</v>
      </c>
      <c r="AI465" s="1" t="s">
        <v>39</v>
      </c>
      <c r="AJ465" s="1">
        <v>2.1599999999999999E-4</v>
      </c>
      <c r="AK465" s="1">
        <v>9.1620000000000004E-4</v>
      </c>
      <c r="AL465" s="1">
        <v>20</v>
      </c>
      <c r="AM465" s="1">
        <v>45.64</v>
      </c>
    </row>
    <row r="466" spans="1:39">
      <c r="A466" s="1" t="s">
        <v>2113</v>
      </c>
      <c r="B466" s="1" t="s">
        <v>68</v>
      </c>
      <c r="C466" s="1">
        <v>2</v>
      </c>
      <c r="D466" s="1" t="s">
        <v>776</v>
      </c>
      <c r="E466" s="1" t="s">
        <v>2114</v>
      </c>
      <c r="F466" s="1" t="s">
        <v>2115</v>
      </c>
      <c r="G466" s="1" t="s">
        <v>779</v>
      </c>
      <c r="H466" s="1">
        <v>1</v>
      </c>
      <c r="I466" s="1">
        <v>1239.7129500000001</v>
      </c>
      <c r="J466" s="1">
        <v>0.92600000000000005</v>
      </c>
      <c r="K466" s="1">
        <v>117.4</v>
      </c>
      <c r="L466" s="1">
        <v>124.2</v>
      </c>
      <c r="M466" s="1">
        <v>80.7</v>
      </c>
      <c r="N466" s="1">
        <v>115</v>
      </c>
      <c r="O466" s="1">
        <v>77.3</v>
      </c>
      <c r="P466" s="1">
        <v>85.5</v>
      </c>
      <c r="Q466" s="1">
        <v>38960.609011192297</v>
      </c>
      <c r="R466" s="1">
        <v>41221.397173122401</v>
      </c>
      <c r="S466" s="1">
        <v>26776.4453125</v>
      </c>
      <c r="T466" s="1">
        <v>38167.031565425001</v>
      </c>
      <c r="U466" s="1">
        <v>25655.210113830701</v>
      </c>
      <c r="V466" s="1">
        <v>28392.543675218902</v>
      </c>
      <c r="W466" s="1">
        <v>23315.697265625</v>
      </c>
      <c r="X466" s="1">
        <v>33360.07421875</v>
      </c>
      <c r="Y466" s="1">
        <v>26776.4453125</v>
      </c>
      <c r="Z466" s="1">
        <v>27567.984375</v>
      </c>
      <c r="AA466" s="1">
        <v>13933.5634765625</v>
      </c>
      <c r="AB466" s="1">
        <v>18289.9921875</v>
      </c>
      <c r="AC466" s="1" t="s">
        <v>39</v>
      </c>
      <c r="AD466" s="1" t="s">
        <v>66</v>
      </c>
      <c r="AE466" s="1" t="s">
        <v>66</v>
      </c>
      <c r="AF466" s="1" t="s">
        <v>66</v>
      </c>
      <c r="AG466" s="1" t="s">
        <v>66</v>
      </c>
      <c r="AH466" s="1" t="s">
        <v>39</v>
      </c>
      <c r="AI466" s="1" t="s">
        <v>39</v>
      </c>
      <c r="AJ466" s="1">
        <v>2.8700000000000002E-3</v>
      </c>
      <c r="AK466" s="1">
        <v>3.2849999999999997E-2</v>
      </c>
      <c r="AL466" s="1">
        <v>13</v>
      </c>
      <c r="AM466" s="1">
        <v>38.29</v>
      </c>
    </row>
    <row r="467" spans="1:39">
      <c r="A467" s="1" t="s">
        <v>2116</v>
      </c>
      <c r="B467" s="1" t="s">
        <v>188</v>
      </c>
      <c r="C467" s="1">
        <v>4</v>
      </c>
      <c r="D467" s="1" t="s">
        <v>771</v>
      </c>
      <c r="E467" s="1" t="s">
        <v>2117</v>
      </c>
      <c r="F467" s="1" t="s">
        <v>2118</v>
      </c>
      <c r="G467" s="1" t="s">
        <v>774</v>
      </c>
      <c r="H467" s="1">
        <v>1</v>
      </c>
      <c r="I467" s="1">
        <v>1903.99863</v>
      </c>
      <c r="J467" s="1">
        <v>0.92600000000000005</v>
      </c>
      <c r="K467" s="1">
        <v>102.7</v>
      </c>
      <c r="L467" s="1">
        <v>141</v>
      </c>
      <c r="M467" s="1">
        <v>80.8</v>
      </c>
      <c r="N467" s="1">
        <v>79.900000000000006</v>
      </c>
      <c r="O467" s="1">
        <v>95.1</v>
      </c>
      <c r="P467" s="1">
        <v>100.4</v>
      </c>
      <c r="Q467" s="1">
        <v>25888.806459853899</v>
      </c>
      <c r="R467" s="1">
        <v>35545.052215101197</v>
      </c>
      <c r="S467" s="1">
        <v>20370.279296875</v>
      </c>
      <c r="T467" s="1">
        <v>20140.170161169099</v>
      </c>
      <c r="U467" s="1">
        <v>23970.264387036801</v>
      </c>
      <c r="V467" s="1">
        <v>25292.5396075153</v>
      </c>
      <c r="W467" s="1">
        <v>15492.970703125</v>
      </c>
      <c r="X467" s="1">
        <v>28766.263671875</v>
      </c>
      <c r="Y467" s="1">
        <v>20370.279296875</v>
      </c>
      <c r="Z467" s="1">
        <v>14547.2119140625</v>
      </c>
      <c r="AA467" s="1">
        <v>13018.455078125</v>
      </c>
      <c r="AB467" s="1">
        <v>16293.0224609375</v>
      </c>
      <c r="AC467" s="1" t="s">
        <v>39</v>
      </c>
      <c r="AD467" s="1" t="s">
        <v>39</v>
      </c>
      <c r="AE467" s="1" t="s">
        <v>39</v>
      </c>
      <c r="AF467" s="1" t="s">
        <v>39</v>
      </c>
      <c r="AG467" s="1" t="s">
        <v>66</v>
      </c>
      <c r="AH467" s="1" t="s">
        <v>66</v>
      </c>
      <c r="AI467" s="1" t="s">
        <v>39</v>
      </c>
      <c r="AJ467" s="1">
        <v>2.1599999999999999E-4</v>
      </c>
      <c r="AK467" s="1">
        <v>5.3770000000000002E-5</v>
      </c>
      <c r="AL467" s="1">
        <v>13</v>
      </c>
      <c r="AM467" s="1">
        <v>49.45</v>
      </c>
    </row>
    <row r="468" spans="1:39">
      <c r="A468" s="1" t="s">
        <v>2119</v>
      </c>
      <c r="B468" s="1" t="s">
        <v>61</v>
      </c>
      <c r="C468" s="1">
        <v>8</v>
      </c>
      <c r="D468" s="1" t="s">
        <v>2120</v>
      </c>
      <c r="E468" s="1" t="s">
        <v>2121</v>
      </c>
      <c r="F468" s="1" t="s">
        <v>2122</v>
      </c>
      <c r="G468" s="1" t="s">
        <v>2123</v>
      </c>
      <c r="H468" s="1">
        <v>1</v>
      </c>
      <c r="I468" s="1">
        <v>1588.74981</v>
      </c>
      <c r="J468" s="1">
        <v>0.92600000000000005</v>
      </c>
      <c r="K468" s="1">
        <v>119.8</v>
      </c>
      <c r="L468" s="1">
        <v>104.6</v>
      </c>
      <c r="M468" s="1">
        <v>98.2</v>
      </c>
      <c r="N468" s="1">
        <v>105</v>
      </c>
      <c r="O468" s="1">
        <v>110.9</v>
      </c>
      <c r="P468" s="1">
        <v>61.5</v>
      </c>
      <c r="Q468" s="1">
        <v>46243.736002832797</v>
      </c>
      <c r="R468" s="1">
        <v>40405.586589672501</v>
      </c>
      <c r="S468" s="1">
        <v>37905.484375</v>
      </c>
      <c r="T468" s="1">
        <v>40552.641392900798</v>
      </c>
      <c r="U468" s="1">
        <v>42815.217829865098</v>
      </c>
      <c r="V468" s="1">
        <v>23747.002865549399</v>
      </c>
      <c r="W468" s="1">
        <v>27674.232421875</v>
      </c>
      <c r="X468" s="1">
        <v>32699.8466796875</v>
      </c>
      <c r="Y468" s="1">
        <v>37905.484375</v>
      </c>
      <c r="Z468" s="1">
        <v>29291.1064453125</v>
      </c>
      <c r="AA468" s="1">
        <v>23253.310058593801</v>
      </c>
      <c r="AB468" s="1">
        <v>15297.4140625</v>
      </c>
      <c r="AC468" s="1" t="s">
        <v>39</v>
      </c>
      <c r="AD468" s="1" t="s">
        <v>39</v>
      </c>
      <c r="AE468" s="1" t="s">
        <v>39</v>
      </c>
      <c r="AF468" s="1" t="s">
        <v>39</v>
      </c>
      <c r="AG468" s="1" t="s">
        <v>39</v>
      </c>
      <c r="AH468" s="1" t="s">
        <v>39</v>
      </c>
      <c r="AI468" s="1" t="s">
        <v>39</v>
      </c>
      <c r="AJ468" s="1">
        <v>2.1599999999999999E-4</v>
      </c>
      <c r="AK468" s="1">
        <v>6.1370000000000001E-4</v>
      </c>
      <c r="AL468" s="1">
        <v>14</v>
      </c>
      <c r="AM468" s="1">
        <v>34.270000000000003</v>
      </c>
    </row>
    <row r="469" spans="1:39">
      <c r="A469" s="1" t="s">
        <v>2124</v>
      </c>
      <c r="B469" s="1" t="s">
        <v>61</v>
      </c>
      <c r="C469" s="1">
        <v>6</v>
      </c>
      <c r="D469" s="1" t="s">
        <v>2125</v>
      </c>
      <c r="E469" s="1" t="s">
        <v>2126</v>
      </c>
      <c r="F469" s="1" t="s">
        <v>2127</v>
      </c>
      <c r="G469" s="1" t="s">
        <v>2128</v>
      </c>
      <c r="H469" s="1">
        <v>1</v>
      </c>
      <c r="I469" s="1">
        <v>1196.67076</v>
      </c>
      <c r="J469" s="1">
        <v>0.92600000000000005</v>
      </c>
      <c r="K469" s="1">
        <v>105.3</v>
      </c>
      <c r="L469" s="1">
        <v>104.5</v>
      </c>
      <c r="M469" s="1">
        <v>99.4</v>
      </c>
      <c r="N469" s="1">
        <v>105.2</v>
      </c>
      <c r="O469" s="1">
        <v>92</v>
      </c>
      <c r="P469" s="1">
        <v>93.6</v>
      </c>
      <c r="Q469" s="1">
        <v>45828.067383918999</v>
      </c>
      <c r="R469" s="1">
        <v>45503.578265235898</v>
      </c>
      <c r="S469" s="1">
        <v>43262.41796875</v>
      </c>
      <c r="T469" s="1">
        <v>45812.672045465399</v>
      </c>
      <c r="U469" s="1">
        <v>40052.7248647417</v>
      </c>
      <c r="V469" s="1">
        <v>40737.833401447002</v>
      </c>
      <c r="W469" s="1">
        <v>27425.478515625</v>
      </c>
      <c r="X469" s="1">
        <v>36825.6015625</v>
      </c>
      <c r="Y469" s="1">
        <v>43262.41796875</v>
      </c>
      <c r="Z469" s="1">
        <v>33090.41796875</v>
      </c>
      <c r="AA469" s="1">
        <v>21752.9765625</v>
      </c>
      <c r="AB469" s="1">
        <v>26242.6171875</v>
      </c>
      <c r="AC469" s="1" t="s">
        <v>39</v>
      </c>
      <c r="AD469" s="1" t="s">
        <v>39</v>
      </c>
      <c r="AE469" s="1" t="s">
        <v>39</v>
      </c>
      <c r="AF469" s="1" t="s">
        <v>39</v>
      </c>
      <c r="AG469" s="1" t="s">
        <v>39</v>
      </c>
      <c r="AH469" s="1" t="s">
        <v>39</v>
      </c>
      <c r="AI469" s="1" t="s">
        <v>39</v>
      </c>
      <c r="AJ469" s="1">
        <v>2.1599999999999999E-4</v>
      </c>
      <c r="AK469" s="1">
        <v>3.0390000000000001E-4</v>
      </c>
      <c r="AL469" s="1">
        <v>33</v>
      </c>
      <c r="AM469" s="1">
        <v>32.549999999999997</v>
      </c>
    </row>
    <row r="470" spans="1:39">
      <c r="A470" s="1" t="s">
        <v>687</v>
      </c>
      <c r="B470" s="1" t="s">
        <v>121</v>
      </c>
      <c r="C470" s="1">
        <v>16</v>
      </c>
      <c r="D470" s="1" t="s">
        <v>688</v>
      </c>
      <c r="E470" s="1" t="s">
        <v>689</v>
      </c>
      <c r="F470" s="1" t="s">
        <v>690</v>
      </c>
      <c r="G470" s="1" t="s">
        <v>691</v>
      </c>
      <c r="H470" s="1">
        <v>1</v>
      </c>
      <c r="I470" s="1">
        <v>2031.04018</v>
      </c>
      <c r="J470" s="1">
        <v>0.92600000000000005</v>
      </c>
      <c r="K470" s="1">
        <v>91.8</v>
      </c>
      <c r="L470" s="1">
        <v>119.9</v>
      </c>
      <c r="M470" s="1">
        <v>95.2</v>
      </c>
      <c r="N470" s="1">
        <v>103.5</v>
      </c>
      <c r="O470" s="1">
        <v>104.5</v>
      </c>
      <c r="P470" s="1">
        <v>85</v>
      </c>
      <c r="Q470" s="1">
        <v>103140.879010287</v>
      </c>
      <c r="R470" s="1">
        <v>134714.34009818299</v>
      </c>
      <c r="S470" s="1">
        <v>106934.26171875</v>
      </c>
      <c r="T470" s="1">
        <v>116203.22414512601</v>
      </c>
      <c r="U470" s="1">
        <v>117405.624213384</v>
      </c>
      <c r="V470" s="1">
        <v>95470.708681269898</v>
      </c>
      <c r="W470" s="1">
        <v>61723.919921875</v>
      </c>
      <c r="X470" s="1">
        <v>109023</v>
      </c>
      <c r="Y470" s="1">
        <v>106934.26171875</v>
      </c>
      <c r="Z470" s="1">
        <v>83933.3984375</v>
      </c>
      <c r="AA470" s="1">
        <v>63763.99609375</v>
      </c>
      <c r="AB470" s="1">
        <v>61500.6015625</v>
      </c>
      <c r="AC470" s="1" t="s">
        <v>39</v>
      </c>
      <c r="AD470" s="1" t="s">
        <v>39</v>
      </c>
      <c r="AE470" s="1" t="s">
        <v>39</v>
      </c>
      <c r="AF470" s="1" t="s">
        <v>39</v>
      </c>
      <c r="AG470" s="1" t="s">
        <v>39</v>
      </c>
      <c r="AH470" s="1" t="s">
        <v>39</v>
      </c>
      <c r="AI470" s="1" t="s">
        <v>39</v>
      </c>
      <c r="AJ470" s="1">
        <v>2.1599999999999999E-4</v>
      </c>
      <c r="AK470" s="1">
        <v>7.2529999999999996E-7</v>
      </c>
      <c r="AL470" s="1">
        <v>26</v>
      </c>
      <c r="AM470" s="1">
        <v>51.46</v>
      </c>
    </row>
    <row r="471" spans="1:39">
      <c r="A471" s="1" t="s">
        <v>2129</v>
      </c>
      <c r="B471" s="1" t="s">
        <v>266</v>
      </c>
      <c r="C471" s="1">
        <v>6</v>
      </c>
      <c r="D471" s="1" t="s">
        <v>2130</v>
      </c>
      <c r="E471" s="1" t="s">
        <v>2131</v>
      </c>
      <c r="F471" s="1" t="s">
        <v>2132</v>
      </c>
      <c r="G471" s="1" t="s">
        <v>2133</v>
      </c>
      <c r="H471" s="1">
        <v>1</v>
      </c>
      <c r="I471" s="1">
        <v>1500.7838899999999</v>
      </c>
      <c r="J471" s="1">
        <v>0.92400000000000004</v>
      </c>
      <c r="K471" s="1">
        <v>101.1</v>
      </c>
      <c r="L471" s="1">
        <v>114</v>
      </c>
      <c r="M471" s="1">
        <v>98.3</v>
      </c>
      <c r="N471" s="1">
        <v>105.4</v>
      </c>
      <c r="O471" s="1">
        <v>76.2</v>
      </c>
      <c r="P471" s="1">
        <v>105</v>
      </c>
      <c r="Q471" s="1">
        <v>11231.225777511099</v>
      </c>
      <c r="R471" s="1">
        <v>12673.722329562401</v>
      </c>
      <c r="S471" s="1">
        <v>10922.935546875</v>
      </c>
      <c r="T471" s="1">
        <v>11711.871807476</v>
      </c>
      <c r="U471" s="1">
        <v>8468.3100403443004</v>
      </c>
      <c r="V471" s="1">
        <v>11668.45046923</v>
      </c>
      <c r="W471" s="1">
        <v>6721.24658203125</v>
      </c>
      <c r="X471" s="1">
        <v>10256.7197265625</v>
      </c>
      <c r="Y471" s="1">
        <v>10922.935546875</v>
      </c>
      <c r="Z471" s="1">
        <v>8459.4658203125</v>
      </c>
      <c r="AA471" s="1">
        <v>4599.21142578125</v>
      </c>
      <c r="AB471" s="1">
        <v>7516.61669921875</v>
      </c>
      <c r="AC471" s="1" t="s">
        <v>39</v>
      </c>
      <c r="AD471" s="1" t="s">
        <v>39</v>
      </c>
      <c r="AE471" s="1" t="s">
        <v>39</v>
      </c>
      <c r="AF471" s="1" t="s">
        <v>39</v>
      </c>
      <c r="AG471" s="1" t="s">
        <v>39</v>
      </c>
      <c r="AH471" s="1" t="s">
        <v>39</v>
      </c>
      <c r="AI471" s="1" t="s">
        <v>39</v>
      </c>
      <c r="AJ471" s="1">
        <v>2.1599999999999999E-4</v>
      </c>
      <c r="AK471" s="1">
        <v>6.4150000000000003E-4</v>
      </c>
      <c r="AL471" s="1">
        <v>12</v>
      </c>
      <c r="AM471" s="1">
        <v>36.81</v>
      </c>
    </row>
    <row r="472" spans="1:39">
      <c r="A472" s="1" t="s">
        <v>2134</v>
      </c>
      <c r="B472" s="1" t="s">
        <v>61</v>
      </c>
      <c r="C472" s="1">
        <v>3</v>
      </c>
      <c r="D472" s="1" t="s">
        <v>2135</v>
      </c>
      <c r="E472" s="1" t="s">
        <v>2136</v>
      </c>
      <c r="F472" s="1" t="s">
        <v>2137</v>
      </c>
      <c r="G472" s="1" t="s">
        <v>2138</v>
      </c>
      <c r="H472" s="1">
        <v>1</v>
      </c>
      <c r="I472" s="1">
        <v>1252.7194400000001</v>
      </c>
      <c r="J472" s="1">
        <v>0.92400000000000004</v>
      </c>
      <c r="K472" s="1">
        <v>144.5</v>
      </c>
      <c r="L472" s="1">
        <v>66.900000000000006</v>
      </c>
      <c r="M472" s="1">
        <v>101.7</v>
      </c>
      <c r="N472" s="1">
        <v>118.7</v>
      </c>
      <c r="O472" s="1">
        <v>94</v>
      </c>
      <c r="P472" s="1">
        <v>74.2</v>
      </c>
      <c r="Q472" s="1">
        <v>17651.5202180464</v>
      </c>
      <c r="R472" s="1">
        <v>8166.7101381243401</v>
      </c>
      <c r="S472" s="1">
        <v>12429.494140625</v>
      </c>
      <c r="T472" s="1">
        <v>14501.572297298801</v>
      </c>
      <c r="U472" s="1">
        <v>11482.006321717699</v>
      </c>
      <c r="V472" s="1">
        <v>9067.3455581407106</v>
      </c>
      <c r="W472" s="1">
        <v>10563.42578125</v>
      </c>
      <c r="X472" s="1">
        <v>6609.23876953125</v>
      </c>
      <c r="Y472" s="1">
        <v>12429.494140625</v>
      </c>
      <c r="Z472" s="1">
        <v>10474.4619140625</v>
      </c>
      <c r="AA472" s="1">
        <v>6235.9755859375</v>
      </c>
      <c r="AB472" s="1">
        <v>5841.029296875</v>
      </c>
      <c r="AC472" s="1" t="s">
        <v>39</v>
      </c>
      <c r="AD472" s="1" t="s">
        <v>66</v>
      </c>
      <c r="AE472" s="1" t="s">
        <v>39</v>
      </c>
      <c r="AF472" s="1" t="s">
        <v>39</v>
      </c>
      <c r="AG472" s="1" t="s">
        <v>66</v>
      </c>
      <c r="AH472" s="1" t="s">
        <v>66</v>
      </c>
      <c r="AI472" s="1" t="s">
        <v>39</v>
      </c>
      <c r="AJ472" s="1">
        <v>2.1599999999999999E-4</v>
      </c>
      <c r="AK472" s="1">
        <v>2.9070000000000002E-4</v>
      </c>
      <c r="AL472" s="1">
        <v>20</v>
      </c>
      <c r="AM472" s="1">
        <v>33.19</v>
      </c>
    </row>
    <row r="473" spans="1:39">
      <c r="A473" s="1" t="s">
        <v>489</v>
      </c>
      <c r="B473" s="1" t="s">
        <v>149</v>
      </c>
      <c r="C473" s="1">
        <v>11</v>
      </c>
      <c r="D473" s="1" t="s">
        <v>397</v>
      </c>
      <c r="E473" s="1" t="s">
        <v>491</v>
      </c>
      <c r="F473" s="1" t="s">
        <v>492</v>
      </c>
      <c r="G473" s="1" t="s">
        <v>400</v>
      </c>
      <c r="H473" s="1">
        <v>1</v>
      </c>
      <c r="I473" s="1">
        <v>1524.7086099999999</v>
      </c>
      <c r="J473" s="1">
        <v>0.92300000000000004</v>
      </c>
      <c r="K473" s="1">
        <v>95.9</v>
      </c>
      <c r="L473" s="1">
        <v>91.1</v>
      </c>
      <c r="M473" s="1">
        <v>120.6</v>
      </c>
      <c r="N473" s="1">
        <v>109.1</v>
      </c>
      <c r="O473" s="1">
        <v>84.1</v>
      </c>
      <c r="P473" s="1">
        <v>99.1</v>
      </c>
      <c r="Q473" s="1">
        <v>79403.646062796804</v>
      </c>
      <c r="R473" s="1">
        <v>75416.9378820907</v>
      </c>
      <c r="S473" s="1">
        <v>99847.484375</v>
      </c>
      <c r="T473" s="1">
        <v>90301.915703457096</v>
      </c>
      <c r="U473" s="1">
        <v>69610.259507364899</v>
      </c>
      <c r="V473" s="1">
        <v>82051.796332102705</v>
      </c>
      <c r="W473" s="1">
        <v>47518.54296875</v>
      </c>
      <c r="X473" s="1">
        <v>61034.19140625</v>
      </c>
      <c r="Y473" s="1">
        <v>99847.484375</v>
      </c>
      <c r="Z473" s="1">
        <v>65224.92578125</v>
      </c>
      <c r="AA473" s="1">
        <v>37805.92578125</v>
      </c>
      <c r="AB473" s="1">
        <v>52856.3671875</v>
      </c>
      <c r="AC473" s="1" t="s">
        <v>39</v>
      </c>
      <c r="AD473" s="1" t="s">
        <v>39</v>
      </c>
      <c r="AE473" s="1" t="s">
        <v>39</v>
      </c>
      <c r="AF473" s="1" t="s">
        <v>39</v>
      </c>
      <c r="AG473" s="1" t="s">
        <v>39</v>
      </c>
      <c r="AH473" s="1" t="s">
        <v>39</v>
      </c>
      <c r="AI473" s="1" t="s">
        <v>39</v>
      </c>
      <c r="AJ473" s="1">
        <v>2.1599999999999999E-4</v>
      </c>
      <c r="AK473" s="1">
        <v>9.0529999999999996E-6</v>
      </c>
      <c r="AL473" s="1">
        <v>41</v>
      </c>
      <c r="AM473" s="1">
        <v>44.25</v>
      </c>
    </row>
    <row r="474" spans="1:39">
      <c r="A474" s="1" t="s">
        <v>2139</v>
      </c>
      <c r="B474" s="1" t="s">
        <v>188</v>
      </c>
      <c r="C474" s="1">
        <v>3</v>
      </c>
      <c r="D474" s="1" t="s">
        <v>1431</v>
      </c>
      <c r="E474" s="1" t="s">
        <v>2140</v>
      </c>
      <c r="F474" s="1" t="s">
        <v>2141</v>
      </c>
      <c r="G474" s="1" t="s">
        <v>1434</v>
      </c>
      <c r="H474" s="1">
        <v>1</v>
      </c>
      <c r="I474" s="1">
        <v>1773.8588400000001</v>
      </c>
      <c r="J474" s="1">
        <v>0.92200000000000004</v>
      </c>
      <c r="K474" s="1">
        <v>161.5</v>
      </c>
      <c r="L474" s="1">
        <v>86.1</v>
      </c>
      <c r="M474" s="1">
        <v>87.1</v>
      </c>
      <c r="N474" s="1">
        <v>85.4</v>
      </c>
      <c r="O474" s="1">
        <v>79.400000000000006</v>
      </c>
      <c r="P474" s="1">
        <v>100.5</v>
      </c>
      <c r="Q474" s="1">
        <v>16332.099863131099</v>
      </c>
      <c r="R474" s="1">
        <v>8703.3457310855501</v>
      </c>
      <c r="S474" s="1">
        <v>8809.3037109375</v>
      </c>
      <c r="T474" s="1">
        <v>8633.0788231999395</v>
      </c>
      <c r="U474" s="1">
        <v>8028.1068187626197</v>
      </c>
      <c r="V474" s="1">
        <v>10163.186248599201</v>
      </c>
      <c r="W474" s="1">
        <v>9773.828125</v>
      </c>
      <c r="X474" s="1">
        <v>7043.53271484375</v>
      </c>
      <c r="Y474" s="1">
        <v>8809.3037109375</v>
      </c>
      <c r="Z474" s="1">
        <v>6235.65869140625</v>
      </c>
      <c r="AA474" s="1">
        <v>4360.13330078125</v>
      </c>
      <c r="AB474" s="1">
        <v>6546.951171875</v>
      </c>
      <c r="AC474" s="1" t="s">
        <v>39</v>
      </c>
      <c r="AD474" s="1" t="s">
        <v>39</v>
      </c>
      <c r="AE474" s="1" t="s">
        <v>66</v>
      </c>
      <c r="AF474" s="1" t="s">
        <v>39</v>
      </c>
      <c r="AG474" s="1" t="s">
        <v>66</v>
      </c>
      <c r="AH474" s="1" t="s">
        <v>66</v>
      </c>
      <c r="AI474" s="1" t="s">
        <v>39</v>
      </c>
      <c r="AJ474" s="1">
        <v>2.1599999999999999E-4</v>
      </c>
      <c r="AK474" s="1">
        <v>2.8760000000000001E-3</v>
      </c>
      <c r="AL474" s="1">
        <v>21</v>
      </c>
      <c r="AM474" s="1">
        <v>35.340000000000003</v>
      </c>
    </row>
    <row r="475" spans="1:39">
      <c r="A475" s="1" t="s">
        <v>2142</v>
      </c>
      <c r="B475" s="1" t="s">
        <v>93</v>
      </c>
      <c r="C475" s="1">
        <v>6</v>
      </c>
      <c r="D475" s="1" t="s">
        <v>2143</v>
      </c>
      <c r="E475" s="1" t="s">
        <v>2144</v>
      </c>
      <c r="F475" s="1" t="s">
        <v>2145</v>
      </c>
      <c r="G475" s="1" t="s">
        <v>2146</v>
      </c>
      <c r="H475" s="1">
        <v>1</v>
      </c>
      <c r="I475" s="1">
        <v>1486.7756300000001</v>
      </c>
      <c r="J475" s="1">
        <v>0.92200000000000004</v>
      </c>
      <c r="K475" s="1">
        <v>122.5</v>
      </c>
      <c r="L475" s="1">
        <v>103.5</v>
      </c>
      <c r="M475" s="1">
        <v>83.9</v>
      </c>
      <c r="N475" s="1">
        <v>95.4</v>
      </c>
      <c r="O475" s="1">
        <v>104.9</v>
      </c>
      <c r="P475" s="1">
        <v>89.9</v>
      </c>
      <c r="Q475" s="1">
        <v>39685.227226313902</v>
      </c>
      <c r="R475" s="1">
        <v>33521.1602365172</v>
      </c>
      <c r="S475" s="1">
        <v>27165.50390625</v>
      </c>
      <c r="T475" s="1">
        <v>30901.473912148402</v>
      </c>
      <c r="U475" s="1">
        <v>33977.734843174898</v>
      </c>
      <c r="V475" s="1">
        <v>29111.9748888213</v>
      </c>
      <c r="W475" s="1">
        <v>23749.33984375</v>
      </c>
      <c r="X475" s="1">
        <v>27128.34765625</v>
      </c>
      <c r="Y475" s="1">
        <v>27165.50390625</v>
      </c>
      <c r="Z475" s="1">
        <v>22320.083984375</v>
      </c>
      <c r="AA475" s="1">
        <v>18453.59765625</v>
      </c>
      <c r="AB475" s="1">
        <v>18753.4375</v>
      </c>
      <c r="AC475" s="1" t="s">
        <v>39</v>
      </c>
      <c r="AD475" s="1" t="s">
        <v>39</v>
      </c>
      <c r="AE475" s="1" t="s">
        <v>39</v>
      </c>
      <c r="AF475" s="1" t="s">
        <v>39</v>
      </c>
      <c r="AG475" s="1" t="s">
        <v>39</v>
      </c>
      <c r="AH475" s="1" t="s">
        <v>39</v>
      </c>
      <c r="AI475" s="1" t="s">
        <v>39</v>
      </c>
      <c r="AJ475" s="1">
        <v>2.1599999999999999E-4</v>
      </c>
      <c r="AK475" s="1">
        <v>2.0489999999999999E-5</v>
      </c>
      <c r="AL475" s="1">
        <v>41</v>
      </c>
      <c r="AM475" s="1">
        <v>37.619999999999997</v>
      </c>
    </row>
    <row r="476" spans="1:39">
      <c r="A476" s="1" t="s">
        <v>2147</v>
      </c>
      <c r="B476" s="1" t="s">
        <v>272</v>
      </c>
      <c r="C476" s="1">
        <v>4</v>
      </c>
      <c r="D476" s="1" t="s">
        <v>2148</v>
      </c>
      <c r="E476" s="1" t="s">
        <v>2149</v>
      </c>
      <c r="F476" s="1" t="s">
        <v>2150</v>
      </c>
      <c r="G476" s="1" t="s">
        <v>2151</v>
      </c>
      <c r="H476" s="1">
        <v>1</v>
      </c>
      <c r="I476" s="1">
        <v>1575.87879</v>
      </c>
      <c r="J476" s="1">
        <v>0.92200000000000004</v>
      </c>
      <c r="K476" s="1">
        <v>135.1</v>
      </c>
      <c r="L476" s="1">
        <v>68.2</v>
      </c>
      <c r="M476" s="1">
        <v>109.8</v>
      </c>
      <c r="N476" s="1">
        <v>117.4</v>
      </c>
      <c r="O476" s="1">
        <v>68.400000000000006</v>
      </c>
      <c r="P476" s="1">
        <v>101.2</v>
      </c>
      <c r="Q476" s="1">
        <v>15118.7539544212</v>
      </c>
      <c r="R476" s="1">
        <v>7630.8546703008096</v>
      </c>
      <c r="S476" s="1">
        <v>12288.8173828125</v>
      </c>
      <c r="T476" s="1">
        <v>13138.490488085999</v>
      </c>
      <c r="U476" s="1">
        <v>7651.3926483492696</v>
      </c>
      <c r="V476" s="1">
        <v>11327.992997031201</v>
      </c>
      <c r="W476" s="1">
        <v>9047.7099609375</v>
      </c>
      <c r="X476" s="1">
        <v>6175.576171875</v>
      </c>
      <c r="Y476" s="1">
        <v>12288.8173828125</v>
      </c>
      <c r="Z476" s="1">
        <v>9489.91015625</v>
      </c>
      <c r="AA476" s="1">
        <v>4155.53662109375</v>
      </c>
      <c r="AB476" s="1">
        <v>7297.2998046875</v>
      </c>
      <c r="AC476" s="1" t="s">
        <v>39</v>
      </c>
      <c r="AD476" s="1" t="s">
        <v>39</v>
      </c>
      <c r="AE476" s="1" t="s">
        <v>39</v>
      </c>
      <c r="AF476" s="1" t="s">
        <v>39</v>
      </c>
      <c r="AG476" s="1" t="s">
        <v>66</v>
      </c>
      <c r="AH476" s="1" t="s">
        <v>66</v>
      </c>
      <c r="AI476" s="1" t="s">
        <v>39</v>
      </c>
      <c r="AJ476" s="1">
        <v>2.1599999999999999E-4</v>
      </c>
      <c r="AK476" s="1">
        <v>2.0849999999999999E-5</v>
      </c>
      <c r="AL476" s="1">
        <v>11</v>
      </c>
      <c r="AM476" s="1">
        <v>37.33</v>
      </c>
    </row>
    <row r="477" spans="1:39">
      <c r="A477" s="1" t="s">
        <v>2152</v>
      </c>
      <c r="B477" s="1" t="s">
        <v>413</v>
      </c>
      <c r="C477" s="1">
        <v>2</v>
      </c>
      <c r="D477" s="1" t="s">
        <v>144</v>
      </c>
      <c r="E477" s="1" t="s">
        <v>2153</v>
      </c>
      <c r="F477" s="1" t="s">
        <v>2154</v>
      </c>
      <c r="G477" s="1" t="s">
        <v>147</v>
      </c>
      <c r="H477" s="1">
        <v>1</v>
      </c>
      <c r="I477" s="1">
        <v>1535.83626</v>
      </c>
      <c r="J477" s="1">
        <v>0.92200000000000004</v>
      </c>
      <c r="K477" s="1">
        <v>108.1</v>
      </c>
      <c r="L477" s="1">
        <v>63.7</v>
      </c>
      <c r="M477" s="1">
        <v>134.1</v>
      </c>
      <c r="N477" s="1">
        <v>82.4</v>
      </c>
      <c r="O477" s="1">
        <v>99.6</v>
      </c>
      <c r="P477" s="1">
        <v>112.1</v>
      </c>
      <c r="Q477" s="1">
        <v>11466.7099710734</v>
      </c>
      <c r="R477" s="1">
        <v>6759.7994015410904</v>
      </c>
      <c r="S477" s="1">
        <v>14229.228515625</v>
      </c>
      <c r="T477" s="1">
        <v>8744.2460397998293</v>
      </c>
      <c r="U477" s="1">
        <v>10568.8358312614</v>
      </c>
      <c r="V477" s="1">
        <v>11890.0065644694</v>
      </c>
      <c r="W477" s="1">
        <v>6862.17041015625</v>
      </c>
      <c r="X477" s="1">
        <v>5470.6396484375</v>
      </c>
      <c r="Y477" s="1">
        <v>14229.228515625</v>
      </c>
      <c r="Z477" s="1">
        <v>6315.95458984375</v>
      </c>
      <c r="AA477" s="1">
        <v>5740.02490234375</v>
      </c>
      <c r="AB477" s="1">
        <v>7659.33935546875</v>
      </c>
      <c r="AC477" s="1" t="s">
        <v>66</v>
      </c>
      <c r="AD477" s="1" t="s">
        <v>66</v>
      </c>
      <c r="AE477" s="1" t="s">
        <v>66</v>
      </c>
      <c r="AF477" s="1" t="s">
        <v>66</v>
      </c>
      <c r="AG477" s="1" t="s">
        <v>39</v>
      </c>
      <c r="AH477" s="1" t="s">
        <v>39</v>
      </c>
      <c r="AI477" s="1" t="s">
        <v>39</v>
      </c>
      <c r="AJ477" s="1">
        <v>5.3050000000000005E-4</v>
      </c>
      <c r="AK477" s="1">
        <v>4.5310000000000003E-3</v>
      </c>
      <c r="AL477" s="1">
        <v>2</v>
      </c>
      <c r="AM477" s="1">
        <v>34.03</v>
      </c>
    </row>
    <row r="478" spans="1:39">
      <c r="A478" s="1" t="s">
        <v>2155</v>
      </c>
      <c r="B478" s="1" t="s">
        <v>2156</v>
      </c>
      <c r="C478" s="1">
        <v>4</v>
      </c>
      <c r="D478" s="1" t="s">
        <v>2157</v>
      </c>
      <c r="E478" s="1" t="s">
        <v>2158</v>
      </c>
      <c r="F478" s="1" t="s">
        <v>2159</v>
      </c>
      <c r="G478" s="1" t="s">
        <v>2160</v>
      </c>
      <c r="H478" s="1">
        <v>1</v>
      </c>
      <c r="I478" s="1">
        <v>1470.70055</v>
      </c>
      <c r="J478" s="1">
        <v>0.92100000000000004</v>
      </c>
      <c r="K478" s="1">
        <v>68.2</v>
      </c>
      <c r="L478" s="1">
        <v>152.9</v>
      </c>
      <c r="M478" s="1">
        <v>100.5</v>
      </c>
      <c r="N478" s="1">
        <v>70.900000000000006</v>
      </c>
      <c r="O478" s="1">
        <v>92.6</v>
      </c>
      <c r="P478" s="1">
        <v>114.8</v>
      </c>
      <c r="Q478" s="1">
        <v>8098.3661353520401</v>
      </c>
      <c r="R478" s="1">
        <v>18153.795525762202</v>
      </c>
      <c r="S478" s="1">
        <v>11934.1220703125</v>
      </c>
      <c r="T478" s="1">
        <v>8415.5102637643504</v>
      </c>
      <c r="U478" s="1">
        <v>10992.853471430701</v>
      </c>
      <c r="V478" s="1">
        <v>13628.5559461419</v>
      </c>
      <c r="W478" s="1">
        <v>4846.4091796875</v>
      </c>
      <c r="X478" s="1">
        <v>14691.689453125</v>
      </c>
      <c r="Y478" s="1">
        <v>11934.1220703125</v>
      </c>
      <c r="Z478" s="1">
        <v>6078.50927734375</v>
      </c>
      <c r="AA478" s="1">
        <v>5970.3125</v>
      </c>
      <c r="AB478" s="1">
        <v>8779.283203125</v>
      </c>
      <c r="AC478" s="1" t="s">
        <v>39</v>
      </c>
      <c r="AD478" s="1" t="s">
        <v>66</v>
      </c>
      <c r="AE478" s="1" t="s">
        <v>39</v>
      </c>
      <c r="AF478" s="1" t="s">
        <v>66</v>
      </c>
      <c r="AG478" s="1" t="s">
        <v>39</v>
      </c>
      <c r="AH478" s="1" t="s">
        <v>39</v>
      </c>
      <c r="AI478" s="1" t="s">
        <v>39</v>
      </c>
      <c r="AJ478" s="1">
        <v>2.1599999999999999E-4</v>
      </c>
      <c r="AK478" s="1">
        <v>4.9310000000000001E-4</v>
      </c>
      <c r="AL478" s="1">
        <v>11</v>
      </c>
      <c r="AM478" s="1">
        <v>31.9</v>
      </c>
    </row>
    <row r="479" spans="1:39">
      <c r="A479" s="1" t="s">
        <v>2161</v>
      </c>
      <c r="B479" s="1" t="s">
        <v>1012</v>
      </c>
      <c r="C479" s="1">
        <v>1</v>
      </c>
      <c r="D479" s="1" t="s">
        <v>2162</v>
      </c>
      <c r="E479" s="1" t="s">
        <v>2163</v>
      </c>
      <c r="F479" s="1" t="s">
        <v>2164</v>
      </c>
      <c r="G479" s="1" t="s">
        <v>2165</v>
      </c>
      <c r="H479" s="1">
        <v>1</v>
      </c>
      <c r="I479" s="1">
        <v>2323.22271</v>
      </c>
      <c r="J479" s="1">
        <v>0.92100000000000004</v>
      </c>
      <c r="K479" s="1">
        <v>154.69999999999999</v>
      </c>
      <c r="L479" s="1">
        <v>110.6</v>
      </c>
      <c r="M479" s="1">
        <v>53</v>
      </c>
      <c r="N479" s="1">
        <v>83.2</v>
      </c>
      <c r="O479" s="1">
        <v>56</v>
      </c>
      <c r="P479" s="1">
        <v>142.5</v>
      </c>
      <c r="Q479" s="1">
        <v>36580.9272186374</v>
      </c>
      <c r="R479" s="1">
        <v>26149.442261212102</v>
      </c>
      <c r="S479" s="1">
        <v>12529.298828125</v>
      </c>
      <c r="T479" s="1">
        <v>19674.219133373099</v>
      </c>
      <c r="U479" s="1">
        <v>13236.572614718099</v>
      </c>
      <c r="V479" s="1">
        <v>33695.624676073399</v>
      </c>
      <c r="W479" s="1">
        <v>21891.59375</v>
      </c>
      <c r="X479" s="1">
        <v>21162.48828125</v>
      </c>
      <c r="Y479" s="1">
        <v>12529.298828125</v>
      </c>
      <c r="Z479" s="1">
        <v>14210.65625</v>
      </c>
      <c r="AA479" s="1">
        <v>7188.8955078125</v>
      </c>
      <c r="AB479" s="1">
        <v>21706.146484375</v>
      </c>
      <c r="AC479" s="1" t="s">
        <v>66</v>
      </c>
      <c r="AD479" s="1" t="s">
        <v>66</v>
      </c>
      <c r="AE479" s="1" t="s">
        <v>66</v>
      </c>
      <c r="AF479" s="1" t="s">
        <v>66</v>
      </c>
      <c r="AG479" s="1" t="s">
        <v>66</v>
      </c>
      <c r="AH479" s="1" t="s">
        <v>39</v>
      </c>
      <c r="AI479" s="1" t="s">
        <v>39</v>
      </c>
      <c r="AJ479" s="1">
        <v>2.1599999999999999E-4</v>
      </c>
      <c r="AK479" s="1">
        <v>2.498E-4</v>
      </c>
      <c r="AL479" s="1">
        <v>27</v>
      </c>
      <c r="AM479" s="1">
        <v>43.47</v>
      </c>
    </row>
    <row r="480" spans="1:39">
      <c r="A480" s="1" t="s">
        <v>2166</v>
      </c>
      <c r="B480" s="1" t="s">
        <v>61</v>
      </c>
      <c r="C480" s="1">
        <v>10</v>
      </c>
      <c r="D480" s="1" t="s">
        <v>397</v>
      </c>
      <c r="E480" s="1" t="s">
        <v>2167</v>
      </c>
      <c r="F480" s="1" t="s">
        <v>2168</v>
      </c>
      <c r="G480" s="1" t="s">
        <v>400</v>
      </c>
      <c r="H480" s="1">
        <v>1</v>
      </c>
      <c r="I480" s="1">
        <v>1198.55612</v>
      </c>
      <c r="J480" s="1">
        <v>0.92</v>
      </c>
      <c r="K480" s="1">
        <v>133.4</v>
      </c>
      <c r="L480" s="1">
        <v>78.2</v>
      </c>
      <c r="M480" s="1">
        <v>103.6</v>
      </c>
      <c r="N480" s="1">
        <v>82.6</v>
      </c>
      <c r="O480" s="1">
        <v>95.3</v>
      </c>
      <c r="P480" s="1">
        <v>106.9</v>
      </c>
      <c r="Q480" s="1">
        <v>139440.19320368799</v>
      </c>
      <c r="R480" s="1">
        <v>81695.679422442903</v>
      </c>
      <c r="S480" s="1">
        <v>108269.453125</v>
      </c>
      <c r="T480" s="1">
        <v>86327.374379161207</v>
      </c>
      <c r="U480" s="1">
        <v>99632.926205730997</v>
      </c>
      <c r="V480" s="1">
        <v>111787.975215005</v>
      </c>
      <c r="W480" s="1">
        <v>83446.984375</v>
      </c>
      <c r="X480" s="1">
        <v>66115.515625</v>
      </c>
      <c r="Y480" s="1">
        <v>108269.453125</v>
      </c>
      <c r="Z480" s="1">
        <v>62354.12109375</v>
      </c>
      <c r="AA480" s="1">
        <v>54111.4921875</v>
      </c>
      <c r="AB480" s="1">
        <v>72011.90625</v>
      </c>
      <c r="AC480" s="1" t="s">
        <v>39</v>
      </c>
      <c r="AD480" s="1" t="s">
        <v>39</v>
      </c>
      <c r="AE480" s="1" t="s">
        <v>39</v>
      </c>
      <c r="AF480" s="1" t="s">
        <v>39</v>
      </c>
      <c r="AG480" s="1" t="s">
        <v>39</v>
      </c>
      <c r="AH480" s="1" t="s">
        <v>39</v>
      </c>
      <c r="AI480" s="1" t="s">
        <v>39</v>
      </c>
      <c r="AJ480" s="1">
        <v>2.1599999999999999E-4</v>
      </c>
      <c r="AK480" s="1">
        <v>5.9299999999999999E-4</v>
      </c>
      <c r="AL480" s="1">
        <v>24</v>
      </c>
      <c r="AM480" s="1">
        <v>33.85</v>
      </c>
    </row>
    <row r="481" spans="1:39">
      <c r="A481" s="1" t="s">
        <v>932</v>
      </c>
      <c r="B481" s="1" t="s">
        <v>1601</v>
      </c>
      <c r="C481" s="1">
        <v>6</v>
      </c>
      <c r="D481" s="1" t="s">
        <v>596</v>
      </c>
      <c r="E481" s="1" t="s">
        <v>934</v>
      </c>
      <c r="F481" s="1" t="s">
        <v>935</v>
      </c>
      <c r="G481" s="1" t="s">
        <v>599</v>
      </c>
      <c r="H481" s="1">
        <v>1</v>
      </c>
      <c r="I481" s="1">
        <v>1389.63636</v>
      </c>
      <c r="J481" s="1">
        <v>0.91800000000000004</v>
      </c>
      <c r="K481" s="1">
        <v>123.6</v>
      </c>
      <c r="L481" s="1">
        <v>121.7</v>
      </c>
      <c r="M481" s="1">
        <v>71.2</v>
      </c>
      <c r="N481" s="1">
        <v>112.6</v>
      </c>
      <c r="O481" s="1">
        <v>57.4</v>
      </c>
      <c r="P481" s="1">
        <v>113.5</v>
      </c>
      <c r="Q481" s="1">
        <v>61104.6120337826</v>
      </c>
      <c r="R481" s="1">
        <v>60186.689365293103</v>
      </c>
      <c r="S481" s="1">
        <v>35208.0439453125</v>
      </c>
      <c r="T481" s="1">
        <v>55689.360672740098</v>
      </c>
      <c r="U481" s="1">
        <v>28377.942631363901</v>
      </c>
      <c r="V481" s="1">
        <v>56095.9876798845</v>
      </c>
      <c r="W481" s="1">
        <v>36567.6171875</v>
      </c>
      <c r="X481" s="1">
        <v>48708.5</v>
      </c>
      <c r="Y481" s="1">
        <v>35208.0439453125</v>
      </c>
      <c r="Z481" s="1">
        <v>40224.333984375</v>
      </c>
      <c r="AA481" s="1">
        <v>15412.302734375</v>
      </c>
      <c r="AB481" s="1">
        <v>36136.078125</v>
      </c>
      <c r="AC481" s="1" t="s">
        <v>39</v>
      </c>
      <c r="AD481" s="1" t="s">
        <v>39</v>
      </c>
      <c r="AE481" s="1" t="s">
        <v>39</v>
      </c>
      <c r="AF481" s="1" t="s">
        <v>39</v>
      </c>
      <c r="AG481" s="1" t="s">
        <v>39</v>
      </c>
      <c r="AH481" s="1" t="s">
        <v>39</v>
      </c>
      <c r="AI481" s="1" t="s">
        <v>39</v>
      </c>
      <c r="AJ481" s="1">
        <v>2.1599999999999999E-4</v>
      </c>
      <c r="AK481" s="1">
        <v>1.14E-3</v>
      </c>
      <c r="AL481" s="1">
        <v>16</v>
      </c>
      <c r="AM481" s="1">
        <v>40.090000000000003</v>
      </c>
    </row>
    <row r="482" spans="1:39">
      <c r="A482" s="1" t="s">
        <v>2169</v>
      </c>
      <c r="B482" s="1" t="s">
        <v>2170</v>
      </c>
      <c r="C482" s="1">
        <v>4</v>
      </c>
      <c r="D482" s="1" t="s">
        <v>2033</v>
      </c>
      <c r="E482" s="1" t="s">
        <v>2171</v>
      </c>
      <c r="F482" s="1" t="s">
        <v>2172</v>
      </c>
      <c r="G482" s="1" t="s">
        <v>2036</v>
      </c>
      <c r="H482" s="1">
        <v>1</v>
      </c>
      <c r="I482" s="1">
        <v>1725.9026200000001</v>
      </c>
      <c r="J482" s="1">
        <v>0.91800000000000004</v>
      </c>
      <c r="K482" s="1">
        <v>80.599999999999994</v>
      </c>
      <c r="L482" s="1">
        <v>110.7</v>
      </c>
      <c r="M482" s="1">
        <v>92.9</v>
      </c>
      <c r="N482" s="1">
        <v>73.900000000000006</v>
      </c>
      <c r="O482" s="1">
        <v>156.69999999999999</v>
      </c>
      <c r="P482" s="1">
        <v>85.3</v>
      </c>
      <c r="Q482" s="1">
        <v>11357.945437878499</v>
      </c>
      <c r="R482" s="1">
        <v>15607.430875703199</v>
      </c>
      <c r="S482" s="1">
        <v>13095.763671875</v>
      </c>
      <c r="T482" s="1">
        <v>10418.5049292819</v>
      </c>
      <c r="U482" s="1">
        <v>22094.387597388999</v>
      </c>
      <c r="V482" s="1">
        <v>12021.8368980909</v>
      </c>
      <c r="W482" s="1">
        <v>6797.0810546875</v>
      </c>
      <c r="X482" s="1">
        <v>12630.94140625</v>
      </c>
      <c r="Y482" s="1">
        <v>13095.763671875</v>
      </c>
      <c r="Z482" s="1">
        <v>7525.26904296875</v>
      </c>
      <c r="AA482" s="1">
        <v>11999.650390625</v>
      </c>
      <c r="AB482" s="1">
        <v>7744.26220703125</v>
      </c>
      <c r="AC482" s="1" t="s">
        <v>66</v>
      </c>
      <c r="AD482" s="1" t="s">
        <v>39</v>
      </c>
      <c r="AE482" s="1" t="s">
        <v>39</v>
      </c>
      <c r="AF482" s="1" t="s">
        <v>66</v>
      </c>
      <c r="AG482" s="1" t="s">
        <v>39</v>
      </c>
      <c r="AH482" s="1" t="s">
        <v>39</v>
      </c>
      <c r="AI482" s="1" t="s">
        <v>39</v>
      </c>
      <c r="AJ482" s="1">
        <v>2.1599999999999999E-4</v>
      </c>
      <c r="AK482" s="1">
        <v>1.8469999999999999E-4</v>
      </c>
      <c r="AL482" s="1">
        <v>11</v>
      </c>
      <c r="AM482" s="1">
        <v>39.67</v>
      </c>
    </row>
    <row r="483" spans="1:39">
      <c r="A483" s="1" t="s">
        <v>2173</v>
      </c>
      <c r="B483" s="1" t="s">
        <v>48</v>
      </c>
      <c r="C483" s="1">
        <v>4</v>
      </c>
      <c r="D483" s="1" t="s">
        <v>2174</v>
      </c>
      <c r="E483" s="1" t="s">
        <v>2175</v>
      </c>
      <c r="F483" s="1" t="s">
        <v>2176</v>
      </c>
      <c r="G483" s="1" t="s">
        <v>2177</v>
      </c>
      <c r="H483" s="1">
        <v>1</v>
      </c>
      <c r="I483" s="1">
        <v>1722.89959</v>
      </c>
      <c r="J483" s="1">
        <v>0.91700000000000004</v>
      </c>
      <c r="K483" s="1">
        <v>163.5</v>
      </c>
      <c r="L483" s="1">
        <v>84.5</v>
      </c>
      <c r="M483" s="1">
        <v>72.8</v>
      </c>
      <c r="N483" s="1">
        <v>127.7</v>
      </c>
      <c r="O483" s="1">
        <v>74</v>
      </c>
      <c r="P483" s="1">
        <v>77.5</v>
      </c>
      <c r="Q483" s="1">
        <v>23538.739285850999</v>
      </c>
      <c r="R483" s="1">
        <v>12160.5327248842</v>
      </c>
      <c r="S483" s="1">
        <v>10477.2333984375</v>
      </c>
      <c r="T483" s="1">
        <v>18382.488876509899</v>
      </c>
      <c r="U483" s="1">
        <v>10647.062095700499</v>
      </c>
      <c r="V483" s="1">
        <v>11154.816834773599</v>
      </c>
      <c r="W483" s="1">
        <v>14086.58984375</v>
      </c>
      <c r="X483" s="1">
        <v>9841.400390625</v>
      </c>
      <c r="Y483" s="1">
        <v>10477.2333984375</v>
      </c>
      <c r="Z483" s="1">
        <v>13277.6416015625</v>
      </c>
      <c r="AA483" s="1">
        <v>5782.51025390625</v>
      </c>
      <c r="AB483" s="1">
        <v>7185.74267578125</v>
      </c>
      <c r="AC483" s="1" t="s">
        <v>39</v>
      </c>
      <c r="AD483" s="1" t="s">
        <v>39</v>
      </c>
      <c r="AE483" s="1" t="s">
        <v>39</v>
      </c>
      <c r="AF483" s="1" t="s">
        <v>39</v>
      </c>
      <c r="AG483" s="1" t="s">
        <v>66</v>
      </c>
      <c r="AH483" s="1" t="s">
        <v>66</v>
      </c>
      <c r="AI483" s="1" t="s">
        <v>39</v>
      </c>
      <c r="AJ483" s="1">
        <v>2.1599999999999999E-4</v>
      </c>
      <c r="AK483" s="1">
        <v>5.2380000000000005E-4</v>
      </c>
      <c r="AL483" s="1">
        <v>12</v>
      </c>
      <c r="AM483" s="1">
        <v>43.48</v>
      </c>
    </row>
    <row r="484" spans="1:39">
      <c r="A484" s="1" t="s">
        <v>2178</v>
      </c>
      <c r="B484" s="1" t="s">
        <v>68</v>
      </c>
      <c r="C484" s="1">
        <v>3</v>
      </c>
      <c r="D484" s="1" t="s">
        <v>166</v>
      </c>
      <c r="E484" s="1" t="s">
        <v>2179</v>
      </c>
      <c r="F484" s="1" t="s">
        <v>2180</v>
      </c>
      <c r="G484" s="1" t="s">
        <v>169</v>
      </c>
      <c r="H484" s="1">
        <v>1</v>
      </c>
      <c r="I484" s="1">
        <v>1385.69157</v>
      </c>
      <c r="J484" s="1">
        <v>0.91700000000000004</v>
      </c>
      <c r="K484" s="1">
        <v>47.6</v>
      </c>
      <c r="L484" s="1">
        <v>30.9</v>
      </c>
      <c r="M484" s="1">
        <v>211.5</v>
      </c>
      <c r="N484" s="1">
        <v>174.2</v>
      </c>
      <c r="O484" s="1">
        <v>107.5</v>
      </c>
      <c r="P484" s="1">
        <v>28.4</v>
      </c>
      <c r="Q484" s="1">
        <v>4597.7009431075203</v>
      </c>
      <c r="R484" s="1">
        <v>2985.7045423588702</v>
      </c>
      <c r="S484" s="1">
        <v>20418.4150390625</v>
      </c>
      <c r="T484" s="1">
        <v>16816.5917602062</v>
      </c>
      <c r="U484" s="1">
        <v>10377.6764099295</v>
      </c>
      <c r="V484" s="1">
        <v>2738.5144375626101</v>
      </c>
      <c r="W484" s="1">
        <v>2751.46118164063</v>
      </c>
      <c r="X484" s="1" t="s">
        <v>46</v>
      </c>
      <c r="Y484" s="1">
        <v>20418.4150390625</v>
      </c>
      <c r="Z484" s="1">
        <v>12146.5966796875</v>
      </c>
      <c r="AA484" s="1">
        <v>5636.20458984375</v>
      </c>
      <c r="AB484" s="1" t="s">
        <v>46</v>
      </c>
      <c r="AC484" s="1" t="s">
        <v>66</v>
      </c>
      <c r="AD484" s="1" t="s">
        <v>59</v>
      </c>
      <c r="AE484" s="1" t="s">
        <v>39</v>
      </c>
      <c r="AF484" s="1" t="s">
        <v>39</v>
      </c>
      <c r="AG484" s="1" t="s">
        <v>39</v>
      </c>
      <c r="AH484" s="1" t="s">
        <v>59</v>
      </c>
      <c r="AI484" s="1" t="s">
        <v>39</v>
      </c>
      <c r="AJ484" s="1">
        <v>2.1599999999999999E-4</v>
      </c>
      <c r="AK484" s="1">
        <v>1.804E-3</v>
      </c>
      <c r="AL484" s="1">
        <v>19</v>
      </c>
      <c r="AM484" s="1">
        <v>33.22</v>
      </c>
    </row>
    <row r="485" spans="1:39">
      <c r="A485" s="1" t="s">
        <v>2181</v>
      </c>
      <c r="B485" s="1" t="s">
        <v>2182</v>
      </c>
      <c r="C485" s="1">
        <v>4</v>
      </c>
      <c r="D485" s="1" t="s">
        <v>2183</v>
      </c>
      <c r="E485" s="1" t="s">
        <v>2184</v>
      </c>
      <c r="F485" s="1" t="s">
        <v>2185</v>
      </c>
      <c r="G485" s="1" t="s">
        <v>2186</v>
      </c>
      <c r="H485" s="1">
        <v>1</v>
      </c>
      <c r="I485" s="1">
        <v>1464.6610000000001</v>
      </c>
      <c r="J485" s="1">
        <v>0.91700000000000004</v>
      </c>
      <c r="K485" s="1">
        <v>111.7</v>
      </c>
      <c r="L485" s="1">
        <v>73.900000000000006</v>
      </c>
      <c r="M485" s="1">
        <v>118.8</v>
      </c>
      <c r="N485" s="1">
        <v>102.5</v>
      </c>
      <c r="O485" s="1">
        <v>85.6</v>
      </c>
      <c r="P485" s="1">
        <v>107.5</v>
      </c>
      <c r="Q485" s="1">
        <v>13329.352475122199</v>
      </c>
      <c r="R485" s="1">
        <v>8812.78105791913</v>
      </c>
      <c r="S485" s="1">
        <v>14173.6279296875</v>
      </c>
      <c r="T485" s="1">
        <v>12223.449485462301</v>
      </c>
      <c r="U485" s="1">
        <v>10206.273593137899</v>
      </c>
      <c r="V485" s="1">
        <v>12823.1934457443</v>
      </c>
      <c r="W485" s="1">
        <v>7976.85546875</v>
      </c>
      <c r="X485" s="1">
        <v>7132.09765625</v>
      </c>
      <c r="Y485" s="1">
        <v>14173.6279296875</v>
      </c>
      <c r="Z485" s="1">
        <v>8828.9775390625</v>
      </c>
      <c r="AA485" s="1">
        <v>5543.1142578125</v>
      </c>
      <c r="AB485" s="1">
        <v>8260.482421875</v>
      </c>
      <c r="AC485" s="1" t="s">
        <v>66</v>
      </c>
      <c r="AD485" s="1" t="s">
        <v>39</v>
      </c>
      <c r="AE485" s="1" t="s">
        <v>39</v>
      </c>
      <c r="AF485" s="1" t="s">
        <v>39</v>
      </c>
      <c r="AG485" s="1" t="s">
        <v>66</v>
      </c>
      <c r="AH485" s="1" t="s">
        <v>39</v>
      </c>
      <c r="AI485" s="1" t="s">
        <v>39</v>
      </c>
      <c r="AJ485" s="1">
        <v>2.1599999999999999E-4</v>
      </c>
      <c r="AK485" s="1">
        <v>2.794E-3</v>
      </c>
      <c r="AL485" s="1">
        <v>12</v>
      </c>
      <c r="AM485" s="1">
        <v>30.81</v>
      </c>
    </row>
    <row r="486" spans="1:39">
      <c r="A486" s="1" t="s">
        <v>2187</v>
      </c>
      <c r="B486" s="1" t="s">
        <v>149</v>
      </c>
      <c r="C486" s="1">
        <v>4</v>
      </c>
      <c r="D486" s="1" t="s">
        <v>2188</v>
      </c>
      <c r="E486" s="1" t="s">
        <v>2189</v>
      </c>
      <c r="F486" s="1" t="s">
        <v>2190</v>
      </c>
      <c r="G486" s="1" t="s">
        <v>2191</v>
      </c>
      <c r="H486" s="1">
        <v>1</v>
      </c>
      <c r="I486" s="1">
        <v>1203.61905</v>
      </c>
      <c r="J486" s="1">
        <v>0.91700000000000004</v>
      </c>
      <c r="K486" s="1">
        <v>140.6</v>
      </c>
      <c r="L486" s="1">
        <v>74.7</v>
      </c>
      <c r="M486" s="1">
        <v>101.6</v>
      </c>
      <c r="N486" s="1">
        <v>93.2</v>
      </c>
      <c r="O486" s="1">
        <v>109.4</v>
      </c>
      <c r="P486" s="1">
        <v>80.5</v>
      </c>
      <c r="Q486" s="1">
        <v>39427.001721084103</v>
      </c>
      <c r="R486" s="1">
        <v>20961.7126643601</v>
      </c>
      <c r="S486" s="1">
        <v>28491.14453125</v>
      </c>
      <c r="T486" s="1">
        <v>26125.057088757301</v>
      </c>
      <c r="U486" s="1">
        <v>30694.939672701799</v>
      </c>
      <c r="V486" s="1">
        <v>22570.7732774094</v>
      </c>
      <c r="W486" s="1">
        <v>23594.806640625</v>
      </c>
      <c r="X486" s="1">
        <v>16964.109375</v>
      </c>
      <c r="Y486" s="1">
        <v>28491.14453125</v>
      </c>
      <c r="Z486" s="1">
        <v>18870.0859375</v>
      </c>
      <c r="AA486" s="1">
        <v>16670.68359375</v>
      </c>
      <c r="AB486" s="1">
        <v>14539.70703125</v>
      </c>
      <c r="AC486" s="1" t="s">
        <v>39</v>
      </c>
      <c r="AD486" s="1" t="s">
        <v>39</v>
      </c>
      <c r="AE486" s="1" t="s">
        <v>39</v>
      </c>
      <c r="AF486" s="1" t="s">
        <v>66</v>
      </c>
      <c r="AG486" s="1" t="s">
        <v>66</v>
      </c>
      <c r="AH486" s="1" t="s">
        <v>39</v>
      </c>
      <c r="AI486" s="1" t="s">
        <v>39</v>
      </c>
      <c r="AJ486" s="1">
        <v>6.9740000000000004E-4</v>
      </c>
      <c r="AK486" s="1">
        <v>7.9839999999999998E-3</v>
      </c>
      <c r="AL486" s="1">
        <v>11</v>
      </c>
      <c r="AM486" s="1">
        <v>36.630000000000003</v>
      </c>
    </row>
    <row r="487" spans="1:39">
      <c r="A487" s="1" t="s">
        <v>921</v>
      </c>
      <c r="B487" s="1" t="s">
        <v>149</v>
      </c>
      <c r="C487" s="1">
        <v>6</v>
      </c>
      <c r="D487" s="1" t="s">
        <v>923</v>
      </c>
      <c r="E487" s="1" t="s">
        <v>924</v>
      </c>
      <c r="F487" s="1" t="s">
        <v>925</v>
      </c>
      <c r="G487" s="1" t="s">
        <v>926</v>
      </c>
      <c r="H487" s="1">
        <v>1</v>
      </c>
      <c r="I487" s="1">
        <v>1412.8116199999999</v>
      </c>
      <c r="J487" s="1">
        <v>0.91400000000000003</v>
      </c>
      <c r="K487" s="1">
        <v>105.6</v>
      </c>
      <c r="L487" s="1">
        <v>109.2</v>
      </c>
      <c r="M487" s="1">
        <v>97.1</v>
      </c>
      <c r="N487" s="1">
        <v>96.5</v>
      </c>
      <c r="O487" s="1">
        <v>107.1</v>
      </c>
      <c r="P487" s="1">
        <v>84.6</v>
      </c>
      <c r="Q487" s="1">
        <v>32220.9889246329</v>
      </c>
      <c r="R487" s="1">
        <v>33312.451120026097</v>
      </c>
      <c r="S487" s="1">
        <v>29621.427734375</v>
      </c>
      <c r="T487" s="1">
        <v>29434.6718175963</v>
      </c>
      <c r="U487" s="1">
        <v>32682.830791035802</v>
      </c>
      <c r="V487" s="1">
        <v>25829.2402531191</v>
      </c>
      <c r="W487" s="1">
        <v>19282.419921875</v>
      </c>
      <c r="X487" s="1">
        <v>26959.44140625</v>
      </c>
      <c r="Y487" s="1">
        <v>29621.427734375</v>
      </c>
      <c r="Z487" s="1">
        <v>21260.615234375</v>
      </c>
      <c r="AA487" s="1">
        <v>17750.32421875</v>
      </c>
      <c r="AB487" s="1">
        <v>16638.755859375</v>
      </c>
      <c r="AC487" s="1" t="s">
        <v>39</v>
      </c>
      <c r="AD487" s="1" t="s">
        <v>39</v>
      </c>
      <c r="AE487" s="1" t="s">
        <v>39</v>
      </c>
      <c r="AF487" s="1" t="s">
        <v>39</v>
      </c>
      <c r="AG487" s="1" t="s">
        <v>39</v>
      </c>
      <c r="AH487" s="1" t="s">
        <v>39</v>
      </c>
      <c r="AI487" s="1" t="s">
        <v>39</v>
      </c>
      <c r="AJ487" s="1">
        <v>2.1599999999999999E-4</v>
      </c>
      <c r="AK487" s="1">
        <v>3.2030000000000001E-6</v>
      </c>
      <c r="AL487" s="1">
        <v>50</v>
      </c>
      <c r="AM487" s="1">
        <v>48.87</v>
      </c>
    </row>
    <row r="488" spans="1:39">
      <c r="A488" s="1" t="s">
        <v>2192</v>
      </c>
      <c r="B488" s="1" t="s">
        <v>2193</v>
      </c>
      <c r="C488" s="1">
        <v>3</v>
      </c>
      <c r="D488" s="1" t="s">
        <v>2194</v>
      </c>
      <c r="E488" s="1" t="s">
        <v>2195</v>
      </c>
      <c r="F488" s="1" t="s">
        <v>2196</v>
      </c>
      <c r="G488" s="1" t="s">
        <v>2197</v>
      </c>
      <c r="H488" s="1">
        <v>1</v>
      </c>
      <c r="I488" s="1">
        <v>2200.0776900000001</v>
      </c>
      <c r="J488" s="1">
        <v>0.91300000000000003</v>
      </c>
      <c r="K488" s="1">
        <v>148.69999999999999</v>
      </c>
      <c r="L488" s="1">
        <v>71.2</v>
      </c>
      <c r="M488" s="1">
        <v>93.9</v>
      </c>
      <c r="N488" s="1">
        <v>85.7</v>
      </c>
      <c r="O488" s="1">
        <v>55.7</v>
      </c>
      <c r="P488" s="1">
        <v>144.69999999999999</v>
      </c>
      <c r="Q488" s="1">
        <v>15106.0941455868</v>
      </c>
      <c r="R488" s="1">
        <v>7235.2684776176102</v>
      </c>
      <c r="S488" s="1">
        <v>9542.705078125</v>
      </c>
      <c r="T488" s="1">
        <v>8710.1541561398499</v>
      </c>
      <c r="U488" s="1">
        <v>5658.5371625635798</v>
      </c>
      <c r="V488" s="1">
        <v>14704.117495688301</v>
      </c>
      <c r="W488" s="1">
        <v>9040.1337890625</v>
      </c>
      <c r="X488" s="1">
        <v>5855.43212890625</v>
      </c>
      <c r="Y488" s="1">
        <v>9542.705078125</v>
      </c>
      <c r="Z488" s="1">
        <v>6291.330078125</v>
      </c>
      <c r="AA488" s="1" t="s">
        <v>46</v>
      </c>
      <c r="AB488" s="1">
        <v>9472.1416015625</v>
      </c>
      <c r="AC488" s="1" t="s">
        <v>39</v>
      </c>
      <c r="AD488" s="1" t="s">
        <v>39</v>
      </c>
      <c r="AE488" s="1" t="s">
        <v>39</v>
      </c>
      <c r="AF488" s="1" t="s">
        <v>66</v>
      </c>
      <c r="AG488" s="1" t="s">
        <v>59</v>
      </c>
      <c r="AH488" s="1" t="s">
        <v>66</v>
      </c>
      <c r="AI488" s="1" t="s">
        <v>39</v>
      </c>
      <c r="AJ488" s="1">
        <v>2.1599999999999999E-4</v>
      </c>
      <c r="AK488" s="1">
        <v>2.4009999999999999E-3</v>
      </c>
      <c r="AL488" s="1">
        <v>9</v>
      </c>
      <c r="AM488" s="1">
        <v>46.87</v>
      </c>
    </row>
    <row r="489" spans="1:39">
      <c r="A489" s="1" t="s">
        <v>2198</v>
      </c>
      <c r="B489" s="1" t="s">
        <v>2199</v>
      </c>
      <c r="C489" s="1">
        <v>4</v>
      </c>
      <c r="D489" s="1" t="s">
        <v>2200</v>
      </c>
      <c r="E489" s="1" t="s">
        <v>2201</v>
      </c>
      <c r="F489" s="1" t="s">
        <v>2202</v>
      </c>
      <c r="G489" s="1" t="s">
        <v>2203</v>
      </c>
      <c r="H489" s="1">
        <v>1</v>
      </c>
      <c r="I489" s="1">
        <v>2412.1111099999998</v>
      </c>
      <c r="J489" s="1">
        <v>0.91200000000000003</v>
      </c>
      <c r="K489" s="1">
        <v>92.1</v>
      </c>
      <c r="L489" s="1">
        <v>96.5</v>
      </c>
      <c r="M489" s="1">
        <v>131.5</v>
      </c>
      <c r="N489" s="1">
        <v>84</v>
      </c>
      <c r="O489" s="1">
        <v>89</v>
      </c>
      <c r="P489" s="1">
        <v>106.8</v>
      </c>
      <c r="Q489" s="1">
        <v>29172.550037866298</v>
      </c>
      <c r="R489" s="1">
        <v>30584.276888772099</v>
      </c>
      <c r="S489" s="1">
        <v>41676.9765625</v>
      </c>
      <c r="T489" s="1">
        <v>26615.2052350663</v>
      </c>
      <c r="U489" s="1">
        <v>28211.8019491058</v>
      </c>
      <c r="V489" s="1">
        <v>33835.618512259898</v>
      </c>
      <c r="W489" s="1">
        <v>17458.103515625</v>
      </c>
      <c r="X489" s="1">
        <v>24751.556640625</v>
      </c>
      <c r="Y489" s="1">
        <v>41676.9765625</v>
      </c>
      <c r="Z489" s="1">
        <v>19224.119140625</v>
      </c>
      <c r="AA489" s="1">
        <v>15322.0703125</v>
      </c>
      <c r="AB489" s="1">
        <v>21796.328125</v>
      </c>
      <c r="AC489" s="1" t="s">
        <v>39</v>
      </c>
      <c r="AD489" s="1" t="s">
        <v>39</v>
      </c>
      <c r="AE489" s="1" t="s">
        <v>39</v>
      </c>
      <c r="AF489" s="1" t="s">
        <v>39</v>
      </c>
      <c r="AG489" s="1" t="s">
        <v>66</v>
      </c>
      <c r="AH489" s="1" t="s">
        <v>66</v>
      </c>
      <c r="AI489" s="1" t="s">
        <v>39</v>
      </c>
      <c r="AJ489" s="1">
        <v>2.1599999999999999E-4</v>
      </c>
      <c r="AK489" s="1">
        <v>5.2160000000000002E-5</v>
      </c>
      <c r="AL489" s="1">
        <v>26</v>
      </c>
      <c r="AM489" s="1">
        <v>32.11</v>
      </c>
    </row>
    <row r="490" spans="1:39">
      <c r="A490" s="1" t="s">
        <v>2204</v>
      </c>
      <c r="B490" s="1" t="s">
        <v>121</v>
      </c>
      <c r="C490" s="1">
        <v>9</v>
      </c>
      <c r="D490" s="1" t="s">
        <v>2205</v>
      </c>
      <c r="E490" s="1" t="s">
        <v>2206</v>
      </c>
      <c r="F490" s="1" t="s">
        <v>2207</v>
      </c>
      <c r="G490" s="1" t="s">
        <v>2208</v>
      </c>
      <c r="H490" s="1">
        <v>1</v>
      </c>
      <c r="I490" s="1">
        <v>1243.6615899999999</v>
      </c>
      <c r="J490" s="1">
        <v>0.91200000000000003</v>
      </c>
      <c r="K490" s="1">
        <v>111.8</v>
      </c>
      <c r="L490" s="1">
        <v>110.6</v>
      </c>
      <c r="M490" s="1">
        <v>91.6</v>
      </c>
      <c r="N490" s="1">
        <v>102</v>
      </c>
      <c r="O490" s="1">
        <v>86.4</v>
      </c>
      <c r="P490" s="1">
        <v>97.6</v>
      </c>
      <c r="Q490" s="1">
        <v>163821.163886141</v>
      </c>
      <c r="R490" s="1">
        <v>162131.90261953301</v>
      </c>
      <c r="S490" s="1">
        <v>134296.53125</v>
      </c>
      <c r="T490" s="1">
        <v>149456.016578004</v>
      </c>
      <c r="U490" s="1">
        <v>126617.30313388701</v>
      </c>
      <c r="V490" s="1">
        <v>143031.18669843499</v>
      </c>
      <c r="W490" s="1">
        <v>98037.6015625</v>
      </c>
      <c r="X490" s="1">
        <v>131211.765625</v>
      </c>
      <c r="Y490" s="1">
        <v>134296.53125</v>
      </c>
      <c r="Z490" s="1">
        <v>107951.8359375</v>
      </c>
      <c r="AA490" s="1">
        <v>68766.9375</v>
      </c>
      <c r="AB490" s="1">
        <v>92138.25</v>
      </c>
      <c r="AC490" s="1" t="s">
        <v>39</v>
      </c>
      <c r="AD490" s="1" t="s">
        <v>39</v>
      </c>
      <c r="AE490" s="1" t="s">
        <v>39</v>
      </c>
      <c r="AF490" s="1" t="s">
        <v>39</v>
      </c>
      <c r="AG490" s="1" t="s">
        <v>39</v>
      </c>
      <c r="AH490" s="1" t="s">
        <v>39</v>
      </c>
      <c r="AI490" s="1" t="s">
        <v>39</v>
      </c>
      <c r="AJ490" s="1">
        <v>2.1599999999999999E-4</v>
      </c>
      <c r="AK490" s="1">
        <v>1.2440000000000001E-3</v>
      </c>
      <c r="AL490" s="1">
        <v>8</v>
      </c>
      <c r="AM490" s="1">
        <v>32.56</v>
      </c>
    </row>
    <row r="491" spans="1:39">
      <c r="A491" s="1" t="s">
        <v>2209</v>
      </c>
      <c r="B491" s="1" t="s">
        <v>121</v>
      </c>
      <c r="C491" s="1">
        <v>6</v>
      </c>
      <c r="D491" s="1" t="s">
        <v>2210</v>
      </c>
      <c r="E491" s="1" t="s">
        <v>2211</v>
      </c>
      <c r="F491" s="1" t="s">
        <v>2212</v>
      </c>
      <c r="G491" s="1" t="s">
        <v>2213</v>
      </c>
      <c r="H491" s="1">
        <v>1</v>
      </c>
      <c r="I491" s="1">
        <v>1167.6302900000001</v>
      </c>
      <c r="J491" s="1">
        <v>0.91200000000000003</v>
      </c>
      <c r="K491" s="1">
        <v>92.6</v>
      </c>
      <c r="L491" s="1">
        <v>91.6</v>
      </c>
      <c r="M491" s="1">
        <v>146</v>
      </c>
      <c r="N491" s="1">
        <v>89.4</v>
      </c>
      <c r="O491" s="1">
        <v>97.1</v>
      </c>
      <c r="P491" s="1">
        <v>83.5</v>
      </c>
      <c r="Q491" s="1">
        <v>45634.315847115002</v>
      </c>
      <c r="R491" s="1">
        <v>45137.869115624802</v>
      </c>
      <c r="S491" s="1">
        <v>71955.9453125</v>
      </c>
      <c r="T491" s="1">
        <v>44049.955834877699</v>
      </c>
      <c r="U491" s="1">
        <v>47864.361332132801</v>
      </c>
      <c r="V491" s="1">
        <v>41152.603002519201</v>
      </c>
      <c r="W491" s="1">
        <v>27309.529296875</v>
      </c>
      <c r="X491" s="1">
        <v>36529.63671875</v>
      </c>
      <c r="Y491" s="1">
        <v>71955.9453125</v>
      </c>
      <c r="Z491" s="1">
        <v>31817.2109375</v>
      </c>
      <c r="AA491" s="1">
        <v>25995.54296875</v>
      </c>
      <c r="AB491" s="1">
        <v>26509.8046875</v>
      </c>
      <c r="AC491" s="1" t="s">
        <v>39</v>
      </c>
      <c r="AD491" s="1" t="s">
        <v>39</v>
      </c>
      <c r="AE491" s="1" t="s">
        <v>39</v>
      </c>
      <c r="AF491" s="1" t="s">
        <v>39</v>
      </c>
      <c r="AG491" s="1" t="s">
        <v>39</v>
      </c>
      <c r="AH491" s="1" t="s">
        <v>39</v>
      </c>
      <c r="AI491" s="1" t="s">
        <v>39</v>
      </c>
      <c r="AJ491" s="1">
        <v>2.1599999999999999E-4</v>
      </c>
      <c r="AK491" s="1">
        <v>2.7460000000000001E-5</v>
      </c>
      <c r="AL491" s="1">
        <v>57</v>
      </c>
      <c r="AM491" s="1">
        <v>24.34</v>
      </c>
    </row>
    <row r="492" spans="1:39">
      <c r="A492" s="1" t="s">
        <v>2214</v>
      </c>
      <c r="B492" s="1" t="s">
        <v>68</v>
      </c>
      <c r="C492" s="1">
        <v>2</v>
      </c>
      <c r="D492" s="1" t="s">
        <v>2215</v>
      </c>
      <c r="E492" s="1" t="s">
        <v>2216</v>
      </c>
      <c r="F492" s="1" t="s">
        <v>2217</v>
      </c>
      <c r="G492" s="1" t="s">
        <v>2218</v>
      </c>
      <c r="H492" s="1">
        <v>1</v>
      </c>
      <c r="I492" s="1">
        <v>1240.7333599999999</v>
      </c>
      <c r="J492" s="1">
        <v>0.91200000000000003</v>
      </c>
      <c r="K492" s="1">
        <v>138.4</v>
      </c>
      <c r="L492" s="1">
        <v>157</v>
      </c>
      <c r="M492" s="1">
        <v>25.5</v>
      </c>
      <c r="N492" s="1">
        <v>101</v>
      </c>
      <c r="O492" s="1">
        <v>143.1</v>
      </c>
      <c r="P492" s="1">
        <v>35.1</v>
      </c>
      <c r="Q492" s="1">
        <v>30244.6194642562</v>
      </c>
      <c r="R492" s="1">
        <v>34298.485853198697</v>
      </c>
      <c r="S492" s="1">
        <v>5571.0875088777702</v>
      </c>
      <c r="T492" s="1">
        <v>22071.776769772001</v>
      </c>
      <c r="U492" s="1">
        <v>31264.5843912249</v>
      </c>
      <c r="V492" s="1">
        <v>7665.6508279825102</v>
      </c>
      <c r="W492" s="1">
        <v>18099.67578125</v>
      </c>
      <c r="X492" s="1">
        <v>27757.4296875</v>
      </c>
      <c r="Y492" s="1" t="s">
        <v>46</v>
      </c>
      <c r="Z492" s="1">
        <v>15942.408203125</v>
      </c>
      <c r="AA492" s="1">
        <v>16980.0625</v>
      </c>
      <c r="AB492" s="1" t="s">
        <v>46</v>
      </c>
      <c r="AC492" s="1" t="s">
        <v>66</v>
      </c>
      <c r="AD492" s="1" t="s">
        <v>39</v>
      </c>
      <c r="AE492" s="1" t="s">
        <v>59</v>
      </c>
      <c r="AF492" s="1" t="s">
        <v>39</v>
      </c>
      <c r="AG492" s="1" t="s">
        <v>66</v>
      </c>
      <c r="AH492" s="1" t="s">
        <v>59</v>
      </c>
      <c r="AI492" s="1" t="s">
        <v>39</v>
      </c>
      <c r="AJ492" s="1">
        <v>4.0840000000000001E-4</v>
      </c>
      <c r="AK492" s="1">
        <v>3.1480000000000002E-3</v>
      </c>
      <c r="AL492" s="1">
        <v>6</v>
      </c>
      <c r="AM492" s="1">
        <v>47.75</v>
      </c>
    </row>
    <row r="493" spans="1:39">
      <c r="A493" s="1" t="s">
        <v>2219</v>
      </c>
      <c r="B493" s="1" t="s">
        <v>93</v>
      </c>
      <c r="C493" s="1">
        <v>5</v>
      </c>
      <c r="D493" s="1" t="s">
        <v>2220</v>
      </c>
      <c r="E493" s="1" t="s">
        <v>2221</v>
      </c>
      <c r="F493" s="1" t="s">
        <v>2222</v>
      </c>
      <c r="G493" s="1" t="s">
        <v>2223</v>
      </c>
      <c r="H493" s="1">
        <v>1</v>
      </c>
      <c r="I493" s="1">
        <v>960.46076000000005</v>
      </c>
      <c r="J493" s="1">
        <v>0.91100000000000003</v>
      </c>
      <c r="K493" s="1">
        <v>111.5</v>
      </c>
      <c r="L493" s="1">
        <v>93.2</v>
      </c>
      <c r="M493" s="1">
        <v>105.6</v>
      </c>
      <c r="N493" s="1">
        <v>95</v>
      </c>
      <c r="O493" s="1">
        <v>98.4</v>
      </c>
      <c r="P493" s="1">
        <v>96.3</v>
      </c>
      <c r="Q493" s="1">
        <v>158241.38333140701</v>
      </c>
      <c r="R493" s="1">
        <v>132308.943396822</v>
      </c>
      <c r="S493" s="1">
        <v>149836.921875</v>
      </c>
      <c r="T493" s="1">
        <v>134781.84123322699</v>
      </c>
      <c r="U493" s="1">
        <v>139606.419669111</v>
      </c>
      <c r="V493" s="1">
        <v>136572.54485483901</v>
      </c>
      <c r="W493" s="1">
        <v>94698.421875</v>
      </c>
      <c r="X493" s="1">
        <v>107076.3359375</v>
      </c>
      <c r="Y493" s="1">
        <v>149836.921875</v>
      </c>
      <c r="Z493" s="1">
        <v>97352.703125</v>
      </c>
      <c r="AA493" s="1">
        <v>75821.4375</v>
      </c>
      <c r="AB493" s="1">
        <v>87977.703125</v>
      </c>
      <c r="AC493" s="1" t="s">
        <v>39</v>
      </c>
      <c r="AD493" s="1" t="s">
        <v>39</v>
      </c>
      <c r="AE493" s="1" t="s">
        <v>39</v>
      </c>
      <c r="AF493" s="1" t="s">
        <v>39</v>
      </c>
      <c r="AG493" s="1" t="s">
        <v>66</v>
      </c>
      <c r="AH493" s="1" t="s">
        <v>39</v>
      </c>
      <c r="AI493" s="1" t="s">
        <v>39</v>
      </c>
      <c r="AJ493" s="1">
        <v>1.6169999999999999E-3</v>
      </c>
      <c r="AK493" s="1">
        <v>2.1000000000000001E-2</v>
      </c>
      <c r="AL493" s="1">
        <v>5</v>
      </c>
      <c r="AM493" s="1">
        <v>36.049999999999997</v>
      </c>
    </row>
    <row r="494" spans="1:39">
      <c r="A494" s="1" t="s">
        <v>2224</v>
      </c>
      <c r="B494" s="1" t="s">
        <v>272</v>
      </c>
      <c r="C494" s="1">
        <v>14</v>
      </c>
      <c r="D494" s="1" t="s">
        <v>2225</v>
      </c>
      <c r="E494" s="1" t="s">
        <v>2226</v>
      </c>
      <c r="F494" s="1" t="s">
        <v>2227</v>
      </c>
      <c r="G494" s="1" t="s">
        <v>2228</v>
      </c>
      <c r="H494" s="1">
        <v>1</v>
      </c>
      <c r="I494" s="1">
        <v>2438.1921400000001</v>
      </c>
      <c r="J494" s="1">
        <v>0.91100000000000003</v>
      </c>
      <c r="K494" s="1">
        <v>88.9</v>
      </c>
      <c r="L494" s="1">
        <v>131</v>
      </c>
      <c r="M494" s="1">
        <v>101</v>
      </c>
      <c r="N494" s="1">
        <v>88.8</v>
      </c>
      <c r="O494" s="1">
        <v>98.4</v>
      </c>
      <c r="P494" s="1">
        <v>92</v>
      </c>
      <c r="Q494" s="1">
        <v>218732.92723284799</v>
      </c>
      <c r="R494" s="1">
        <v>322316.72873768798</v>
      </c>
      <c r="S494" s="1">
        <v>248558.09863281299</v>
      </c>
      <c r="T494" s="1">
        <v>218486.10776101699</v>
      </c>
      <c r="U494" s="1">
        <v>242211.602284858</v>
      </c>
      <c r="V494" s="1">
        <v>226335.11424289699</v>
      </c>
      <c r="W494" s="1">
        <v>130899.152832031</v>
      </c>
      <c r="X494" s="1">
        <v>260847.78125</v>
      </c>
      <c r="Y494" s="1">
        <v>248558.09863281299</v>
      </c>
      <c r="Z494" s="1">
        <v>157812.15771484401</v>
      </c>
      <c r="AA494" s="1">
        <v>131547.1875</v>
      </c>
      <c r="AB494" s="1">
        <v>145801.21875</v>
      </c>
      <c r="AC494" s="1" t="s">
        <v>39</v>
      </c>
      <c r="AD494" s="1" t="s">
        <v>39</v>
      </c>
      <c r="AE494" s="1" t="s">
        <v>39</v>
      </c>
      <c r="AF494" s="1" t="s">
        <v>39</v>
      </c>
      <c r="AG494" s="1" t="s">
        <v>39</v>
      </c>
      <c r="AH494" s="1" t="s">
        <v>39</v>
      </c>
      <c r="AI494" s="1" t="s">
        <v>39</v>
      </c>
      <c r="AJ494" s="1">
        <v>2.1599999999999999E-4</v>
      </c>
      <c r="AK494" s="1">
        <v>1.3790000000000001E-6</v>
      </c>
      <c r="AL494" s="1">
        <v>33</v>
      </c>
      <c r="AM494" s="1">
        <v>42.37</v>
      </c>
    </row>
    <row r="495" spans="1:39">
      <c r="A495" s="1" t="s">
        <v>2229</v>
      </c>
      <c r="B495" s="1" t="s">
        <v>272</v>
      </c>
      <c r="C495" s="1">
        <v>5</v>
      </c>
      <c r="D495" s="1" t="s">
        <v>2230</v>
      </c>
      <c r="E495" s="1" t="s">
        <v>2231</v>
      </c>
      <c r="F495" s="1" t="s">
        <v>2232</v>
      </c>
      <c r="G495" s="1" t="s">
        <v>2233</v>
      </c>
      <c r="H495" s="1">
        <v>0</v>
      </c>
      <c r="I495" s="1">
        <v>1163.5765200000001</v>
      </c>
      <c r="J495" s="1">
        <v>0.91</v>
      </c>
      <c r="K495" s="1">
        <v>117</v>
      </c>
      <c r="L495" s="1">
        <v>91.5</v>
      </c>
      <c r="M495" s="1">
        <v>105.9</v>
      </c>
      <c r="N495" s="1">
        <v>96.3</v>
      </c>
      <c r="O495" s="1">
        <v>83.3</v>
      </c>
      <c r="P495" s="1">
        <v>106.1</v>
      </c>
      <c r="Q495" s="1">
        <v>24806.2230932319</v>
      </c>
      <c r="R495" s="1">
        <v>19405.9428292915</v>
      </c>
      <c r="S495" s="1">
        <v>22453.232421875</v>
      </c>
      <c r="T495" s="1">
        <v>20429.812252128799</v>
      </c>
      <c r="U495" s="1">
        <v>17671.125235514701</v>
      </c>
      <c r="V495" s="1">
        <v>22493.572466245001</v>
      </c>
      <c r="W495" s="1">
        <v>14845.1064453125</v>
      </c>
      <c r="X495" s="1">
        <v>15705.0400390625</v>
      </c>
      <c r="Y495" s="1">
        <v>22453.232421875</v>
      </c>
      <c r="Z495" s="1">
        <v>14756.419921875</v>
      </c>
      <c r="AA495" s="1">
        <v>9597.3388671875</v>
      </c>
      <c r="AB495" s="1">
        <v>14489.9755859375</v>
      </c>
      <c r="AC495" s="1" t="s">
        <v>39</v>
      </c>
      <c r="AD495" s="1" t="s">
        <v>39</v>
      </c>
      <c r="AE495" s="1" t="s">
        <v>39</v>
      </c>
      <c r="AF495" s="1" t="s">
        <v>39</v>
      </c>
      <c r="AG495" s="1" t="s">
        <v>66</v>
      </c>
      <c r="AH495" s="1" t="s">
        <v>39</v>
      </c>
      <c r="AI495" s="1" t="s">
        <v>39</v>
      </c>
      <c r="AJ495" s="1">
        <v>5.3050000000000005E-4</v>
      </c>
      <c r="AK495" s="1">
        <v>5.1789999999999996E-3</v>
      </c>
      <c r="AL495" s="1">
        <v>7</v>
      </c>
      <c r="AM495" s="1">
        <v>38.65</v>
      </c>
    </row>
    <row r="496" spans="1:39">
      <c r="A496" s="1" t="s">
        <v>2234</v>
      </c>
      <c r="B496" s="1" t="s">
        <v>177</v>
      </c>
      <c r="C496" s="1">
        <v>3</v>
      </c>
      <c r="D496" s="1" t="s">
        <v>2235</v>
      </c>
      <c r="E496" s="1" t="s">
        <v>2236</v>
      </c>
      <c r="F496" s="1" t="s">
        <v>2237</v>
      </c>
      <c r="G496" s="1" t="s">
        <v>2238</v>
      </c>
      <c r="H496" s="1">
        <v>1</v>
      </c>
      <c r="I496" s="1">
        <v>2963.5043599999999</v>
      </c>
      <c r="J496" s="1">
        <v>0.91</v>
      </c>
      <c r="K496" s="1">
        <v>75.900000000000006</v>
      </c>
      <c r="L496" s="1">
        <v>117.7</v>
      </c>
      <c r="M496" s="1">
        <v>128.19999999999999</v>
      </c>
      <c r="N496" s="1">
        <v>82.5</v>
      </c>
      <c r="O496" s="1">
        <v>116.6</v>
      </c>
      <c r="P496" s="1">
        <v>79.099999999999994</v>
      </c>
      <c r="Q496" s="1">
        <v>16306.160146550599</v>
      </c>
      <c r="R496" s="1">
        <v>25303.067424688699</v>
      </c>
      <c r="S496" s="1">
        <v>27545.7109375</v>
      </c>
      <c r="T496" s="1">
        <v>17717.848909489199</v>
      </c>
      <c r="U496" s="1">
        <v>25055.402297135701</v>
      </c>
      <c r="V496" s="1">
        <v>17006.545088838899</v>
      </c>
      <c r="W496" s="1">
        <v>9758.3046875</v>
      </c>
      <c r="X496" s="1">
        <v>20477.525390625</v>
      </c>
      <c r="Y496" s="1">
        <v>27545.7109375</v>
      </c>
      <c r="Z496" s="1">
        <v>12797.5732421875</v>
      </c>
      <c r="AA496" s="1">
        <v>13607.802734375</v>
      </c>
      <c r="AB496" s="1">
        <v>10955.326171875</v>
      </c>
      <c r="AC496" s="1" t="s">
        <v>66</v>
      </c>
      <c r="AD496" s="1" t="s">
        <v>39</v>
      </c>
      <c r="AE496" s="1" t="s">
        <v>39</v>
      </c>
      <c r="AF496" s="1" t="s">
        <v>39</v>
      </c>
      <c r="AG496" s="1" t="s">
        <v>66</v>
      </c>
      <c r="AH496" s="1" t="s">
        <v>66</v>
      </c>
      <c r="AI496" s="1" t="s">
        <v>39</v>
      </c>
      <c r="AJ496" s="1">
        <v>2.1599999999999999E-4</v>
      </c>
      <c r="AK496" s="1">
        <v>1.2339999999999999E-4</v>
      </c>
      <c r="AL496" s="1">
        <v>23</v>
      </c>
      <c r="AM496" s="1">
        <v>49.74</v>
      </c>
    </row>
    <row r="497" spans="1:39">
      <c r="A497" s="1" t="s">
        <v>472</v>
      </c>
      <c r="B497" s="1" t="s">
        <v>93</v>
      </c>
      <c r="C497" s="1">
        <v>6</v>
      </c>
      <c r="D497" s="1" t="s">
        <v>474</v>
      </c>
      <c r="E497" s="1" t="s">
        <v>475</v>
      </c>
      <c r="F497" s="1" t="s">
        <v>476</v>
      </c>
      <c r="G497" s="1" t="s">
        <v>477</v>
      </c>
      <c r="H497" s="1">
        <v>1</v>
      </c>
      <c r="I497" s="1">
        <v>1320.6802700000001</v>
      </c>
      <c r="J497" s="1">
        <v>0.91</v>
      </c>
      <c r="K497" s="1">
        <v>110.3</v>
      </c>
      <c r="L497" s="1">
        <v>106.3</v>
      </c>
      <c r="M497" s="1">
        <v>108.6</v>
      </c>
      <c r="N497" s="1">
        <v>98.8</v>
      </c>
      <c r="O497" s="1">
        <v>116.1</v>
      </c>
      <c r="P497" s="1">
        <v>60</v>
      </c>
      <c r="Q497" s="1">
        <v>29830.494565264798</v>
      </c>
      <c r="R497" s="1">
        <v>28744.7912884383</v>
      </c>
      <c r="S497" s="1">
        <v>29363.884765625</v>
      </c>
      <c r="T497" s="1">
        <v>26708.548759798501</v>
      </c>
      <c r="U497" s="1">
        <v>31393.666268516001</v>
      </c>
      <c r="V497" s="1">
        <v>16224.757449794601</v>
      </c>
      <c r="W497" s="1">
        <v>17851.845703125</v>
      </c>
      <c r="X497" s="1">
        <v>23262.87890625</v>
      </c>
      <c r="Y497" s="1">
        <v>29363.884765625</v>
      </c>
      <c r="Z497" s="1">
        <v>19291.541015625</v>
      </c>
      <c r="AA497" s="1">
        <v>17050.16796875</v>
      </c>
      <c r="AB497" s="1">
        <v>10451.7119140625</v>
      </c>
      <c r="AC497" s="1" t="s">
        <v>39</v>
      </c>
      <c r="AD497" s="1" t="s">
        <v>39</v>
      </c>
      <c r="AE497" s="1" t="s">
        <v>39</v>
      </c>
      <c r="AF497" s="1" t="s">
        <v>39</v>
      </c>
      <c r="AG497" s="1" t="s">
        <v>39</v>
      </c>
      <c r="AH497" s="1" t="s">
        <v>39</v>
      </c>
      <c r="AI497" s="1" t="s">
        <v>39</v>
      </c>
      <c r="AJ497" s="1">
        <v>2.1599999999999999E-4</v>
      </c>
      <c r="AK497" s="1">
        <v>9.4809999999999995E-6</v>
      </c>
      <c r="AL497" s="1">
        <v>31</v>
      </c>
      <c r="AM497" s="1">
        <v>37.29</v>
      </c>
    </row>
    <row r="498" spans="1:39">
      <c r="A498" s="1" t="s">
        <v>2239</v>
      </c>
      <c r="B498" s="1" t="s">
        <v>48</v>
      </c>
      <c r="C498" s="1">
        <v>4</v>
      </c>
      <c r="D498" s="1" t="s">
        <v>122</v>
      </c>
      <c r="E498" s="1" t="s">
        <v>2240</v>
      </c>
      <c r="F498" s="1" t="s">
        <v>2241</v>
      </c>
      <c r="G498" s="1" t="s">
        <v>125</v>
      </c>
      <c r="H498" s="1">
        <v>1</v>
      </c>
      <c r="I498" s="1">
        <v>884.46585000000005</v>
      </c>
      <c r="J498" s="1">
        <v>0.90900000000000003</v>
      </c>
      <c r="K498" s="1">
        <v>108.7</v>
      </c>
      <c r="L498" s="1">
        <v>91.5</v>
      </c>
      <c r="M498" s="1">
        <v>112.9</v>
      </c>
      <c r="N498" s="1">
        <v>102.1</v>
      </c>
      <c r="O498" s="1">
        <v>101.8</v>
      </c>
      <c r="P498" s="1">
        <v>83.2</v>
      </c>
      <c r="Q498" s="1">
        <v>22866.648344069199</v>
      </c>
      <c r="R498" s="1">
        <v>19244.785748840899</v>
      </c>
      <c r="S498" s="1">
        <v>23750.658203125</v>
      </c>
      <c r="T498" s="1">
        <v>21478.864216918399</v>
      </c>
      <c r="U498" s="1">
        <v>21418.1462202119</v>
      </c>
      <c r="V498" s="1">
        <v>17499.302289902102</v>
      </c>
      <c r="W498" s="1">
        <v>13684.3818359375</v>
      </c>
      <c r="X498" s="1">
        <v>15574.6171875</v>
      </c>
      <c r="Y498" s="1">
        <v>23750.658203125</v>
      </c>
      <c r="Z498" s="1">
        <v>15514.1484375</v>
      </c>
      <c r="AA498" s="1">
        <v>11632.3779296875</v>
      </c>
      <c r="AB498" s="1">
        <v>11272.751953125</v>
      </c>
      <c r="AC498" s="1" t="s">
        <v>39</v>
      </c>
      <c r="AD498" s="1" t="s">
        <v>66</v>
      </c>
      <c r="AE498" s="1" t="s">
        <v>39</v>
      </c>
      <c r="AF498" s="1" t="s">
        <v>39</v>
      </c>
      <c r="AG498" s="1" t="s">
        <v>39</v>
      </c>
      <c r="AH498" s="1" t="s">
        <v>66</v>
      </c>
      <c r="AI498" s="1" t="s">
        <v>39</v>
      </c>
      <c r="AJ498" s="1">
        <v>2.8700000000000002E-3</v>
      </c>
      <c r="AK498" s="1">
        <v>3.15E-2</v>
      </c>
      <c r="AL498" s="1">
        <v>16</v>
      </c>
      <c r="AM498" s="1">
        <v>15.5</v>
      </c>
    </row>
    <row r="499" spans="1:39">
      <c r="A499" s="1" t="s">
        <v>2242</v>
      </c>
      <c r="B499" s="1" t="s">
        <v>121</v>
      </c>
      <c r="C499" s="1">
        <v>4</v>
      </c>
      <c r="D499" s="1" t="s">
        <v>2243</v>
      </c>
      <c r="E499" s="1" t="s">
        <v>2244</v>
      </c>
      <c r="F499" s="1" t="s">
        <v>2245</v>
      </c>
      <c r="G499" s="1" t="s">
        <v>2246</v>
      </c>
      <c r="H499" s="1">
        <v>1</v>
      </c>
      <c r="I499" s="1">
        <v>1145.5554099999999</v>
      </c>
      <c r="J499" s="1">
        <v>0.90900000000000003</v>
      </c>
      <c r="K499" s="1">
        <v>93.8</v>
      </c>
      <c r="L499" s="1">
        <v>156.30000000000001</v>
      </c>
      <c r="M499" s="1">
        <v>66.400000000000006</v>
      </c>
      <c r="N499" s="1">
        <v>79.900000000000006</v>
      </c>
      <c r="O499" s="1">
        <v>143.4</v>
      </c>
      <c r="P499" s="1">
        <v>60.3</v>
      </c>
      <c r="Q499" s="1">
        <v>15132.4924089941</v>
      </c>
      <c r="R499" s="1">
        <v>25200.0185051113</v>
      </c>
      <c r="S499" s="1">
        <v>10702.30859375</v>
      </c>
      <c r="T499" s="1">
        <v>12880.184186128599</v>
      </c>
      <c r="U499" s="1">
        <v>23126.562523484899</v>
      </c>
      <c r="V499" s="1">
        <v>9723.7624149895801</v>
      </c>
      <c r="W499" s="1">
        <v>9055.931640625</v>
      </c>
      <c r="X499" s="1">
        <v>20394.12890625</v>
      </c>
      <c r="Y499" s="1">
        <v>10702.30859375</v>
      </c>
      <c r="Z499" s="1">
        <v>9303.3359375</v>
      </c>
      <c r="AA499" s="1">
        <v>12560.2333984375</v>
      </c>
      <c r="AB499" s="1">
        <v>6263.8818359375</v>
      </c>
      <c r="AC499" s="1" t="s">
        <v>39</v>
      </c>
      <c r="AD499" s="1" t="s">
        <v>39</v>
      </c>
      <c r="AE499" s="1" t="s">
        <v>66</v>
      </c>
      <c r="AF499" s="1" t="s">
        <v>39</v>
      </c>
      <c r="AG499" s="1" t="s">
        <v>39</v>
      </c>
      <c r="AH499" s="1" t="s">
        <v>66</v>
      </c>
      <c r="AI499" s="1" t="s">
        <v>39</v>
      </c>
      <c r="AJ499" s="1">
        <v>2.1599999999999999E-4</v>
      </c>
      <c r="AK499" s="1">
        <v>1.119E-3</v>
      </c>
      <c r="AL499" s="1">
        <v>35</v>
      </c>
      <c r="AM499" s="1">
        <v>21.26</v>
      </c>
    </row>
    <row r="500" spans="1:39">
      <c r="A500" s="1" t="s">
        <v>2083</v>
      </c>
      <c r="B500" s="1" t="s">
        <v>2247</v>
      </c>
      <c r="C500" s="1">
        <v>6</v>
      </c>
      <c r="D500" s="1" t="s">
        <v>2085</v>
      </c>
      <c r="E500" s="1" t="s">
        <v>2086</v>
      </c>
      <c r="F500" s="1" t="s">
        <v>2087</v>
      </c>
      <c r="G500" s="1" t="s">
        <v>2088</v>
      </c>
      <c r="H500" s="1">
        <v>1</v>
      </c>
      <c r="I500" s="1">
        <v>2832.3113400000002</v>
      </c>
      <c r="J500" s="1">
        <v>0.90800000000000003</v>
      </c>
      <c r="K500" s="1">
        <v>94.7</v>
      </c>
      <c r="L500" s="1">
        <v>164.4</v>
      </c>
      <c r="M500" s="1">
        <v>55.8</v>
      </c>
      <c r="N500" s="1">
        <v>114.4</v>
      </c>
      <c r="O500" s="1">
        <v>21.4</v>
      </c>
      <c r="P500" s="1">
        <v>149.30000000000001</v>
      </c>
      <c r="Q500" s="1">
        <v>33212.7326962066</v>
      </c>
      <c r="R500" s="1">
        <v>57641.9682271251</v>
      </c>
      <c r="S500" s="1">
        <v>19567.09375</v>
      </c>
      <c r="T500" s="1">
        <v>40101.511218495703</v>
      </c>
      <c r="U500" s="1">
        <v>7486.5141411130899</v>
      </c>
      <c r="V500" s="1">
        <v>52321.232604910401</v>
      </c>
      <c r="W500" s="1">
        <v>19875.921875</v>
      </c>
      <c r="X500" s="1">
        <v>46649.08203125</v>
      </c>
      <c r="Y500" s="1">
        <v>19567.09375</v>
      </c>
      <c r="Z500" s="1">
        <v>28965.255859375</v>
      </c>
      <c r="AA500" s="1" t="s">
        <v>46</v>
      </c>
      <c r="AB500" s="1">
        <v>33704.4453125</v>
      </c>
      <c r="AC500" s="1" t="s">
        <v>39</v>
      </c>
      <c r="AD500" s="1" t="s">
        <v>66</v>
      </c>
      <c r="AE500" s="1" t="s">
        <v>39</v>
      </c>
      <c r="AF500" s="1" t="s">
        <v>39</v>
      </c>
      <c r="AG500" s="1" t="s">
        <v>59</v>
      </c>
      <c r="AH500" s="1" t="s">
        <v>39</v>
      </c>
      <c r="AI500" s="1" t="s">
        <v>39</v>
      </c>
      <c r="AJ500" s="1">
        <v>2.1599999999999999E-4</v>
      </c>
      <c r="AK500" s="1">
        <v>1.026E-6</v>
      </c>
      <c r="AL500" s="1">
        <v>21</v>
      </c>
      <c r="AM500" s="1">
        <v>38.26</v>
      </c>
    </row>
    <row r="501" spans="1:39">
      <c r="A501" s="1" t="s">
        <v>2248</v>
      </c>
      <c r="B501" s="1" t="s">
        <v>93</v>
      </c>
      <c r="C501" s="1">
        <v>6</v>
      </c>
      <c r="D501" s="1" t="s">
        <v>2249</v>
      </c>
      <c r="E501" s="1" t="s">
        <v>2250</v>
      </c>
      <c r="F501" s="1" t="s">
        <v>2251</v>
      </c>
      <c r="G501" s="1" t="s">
        <v>2252</v>
      </c>
      <c r="H501" s="1">
        <v>1</v>
      </c>
      <c r="I501" s="1">
        <v>1170.62995</v>
      </c>
      <c r="J501" s="1">
        <v>0.90800000000000003</v>
      </c>
      <c r="K501" s="1">
        <v>110.7</v>
      </c>
      <c r="L501" s="1">
        <v>97.1</v>
      </c>
      <c r="M501" s="1">
        <v>102.9</v>
      </c>
      <c r="N501" s="1">
        <v>77.3</v>
      </c>
      <c r="O501" s="1">
        <v>93.4</v>
      </c>
      <c r="P501" s="1">
        <v>118.7</v>
      </c>
      <c r="Q501" s="1">
        <v>18520.982116069601</v>
      </c>
      <c r="R501" s="1">
        <v>16255.2581329115</v>
      </c>
      <c r="S501" s="1">
        <v>17219.1796875</v>
      </c>
      <c r="T501" s="1">
        <v>12942.033735410199</v>
      </c>
      <c r="U501" s="1">
        <v>15629.596846333199</v>
      </c>
      <c r="V501" s="1">
        <v>19860.0841456772</v>
      </c>
      <c r="W501" s="1">
        <v>11083.7490234375</v>
      </c>
      <c r="X501" s="1">
        <v>13155.2216796875</v>
      </c>
      <c r="Y501" s="1">
        <v>17219.1796875</v>
      </c>
      <c r="Z501" s="1">
        <v>9348.009765625</v>
      </c>
      <c r="AA501" s="1">
        <v>8488.5673828125</v>
      </c>
      <c r="AB501" s="1">
        <v>12793.52734375</v>
      </c>
      <c r="AC501" s="1" t="s">
        <v>39</v>
      </c>
      <c r="AD501" s="1" t="s">
        <v>39</v>
      </c>
      <c r="AE501" s="1" t="s">
        <v>39</v>
      </c>
      <c r="AF501" s="1" t="s">
        <v>39</v>
      </c>
      <c r="AG501" s="1" t="s">
        <v>39</v>
      </c>
      <c r="AH501" s="1" t="s">
        <v>39</v>
      </c>
      <c r="AI501" s="1" t="s">
        <v>39</v>
      </c>
      <c r="AJ501" s="1">
        <v>2.1599999999999999E-4</v>
      </c>
      <c r="AK501" s="1">
        <v>9.1020000000000001E-4</v>
      </c>
      <c r="AL501" s="1">
        <v>14</v>
      </c>
      <c r="AM501" s="1">
        <v>32.79</v>
      </c>
    </row>
    <row r="502" spans="1:39">
      <c r="A502" s="1" t="s">
        <v>2253</v>
      </c>
      <c r="B502" s="1" t="s">
        <v>272</v>
      </c>
      <c r="C502" s="1">
        <v>3</v>
      </c>
      <c r="D502" s="1" t="s">
        <v>122</v>
      </c>
      <c r="E502" s="1" t="s">
        <v>2254</v>
      </c>
      <c r="F502" s="1" t="s">
        <v>2255</v>
      </c>
      <c r="G502" s="1" t="s">
        <v>125</v>
      </c>
      <c r="H502" s="1">
        <v>1</v>
      </c>
      <c r="I502" s="1">
        <v>997.54990999999995</v>
      </c>
      <c r="J502" s="1">
        <v>0.90700000000000003</v>
      </c>
      <c r="K502" s="1">
        <v>126.8</v>
      </c>
      <c r="L502" s="1">
        <v>112.3</v>
      </c>
      <c r="M502" s="1">
        <v>78.3</v>
      </c>
      <c r="N502" s="1">
        <v>81.400000000000006</v>
      </c>
      <c r="O502" s="1">
        <v>115</v>
      </c>
      <c r="P502" s="1">
        <v>86.1</v>
      </c>
      <c r="Q502" s="1">
        <v>26110.9307855472</v>
      </c>
      <c r="R502" s="1">
        <v>23130.890128753101</v>
      </c>
      <c r="S502" s="1">
        <v>16120.7548828125</v>
      </c>
      <c r="T502" s="1">
        <v>16771.098960087598</v>
      </c>
      <c r="U502" s="1">
        <v>23681.0384851569</v>
      </c>
      <c r="V502" s="1">
        <v>17731.009325378302</v>
      </c>
      <c r="W502" s="1">
        <v>15625.8994140625</v>
      </c>
      <c r="X502" s="1">
        <v>18719.603515625</v>
      </c>
      <c r="Y502" s="1">
        <v>16120.7548828125</v>
      </c>
      <c r="Z502" s="1">
        <v>12113.7373046875</v>
      </c>
      <c r="AA502" s="1">
        <v>12861.3740234375</v>
      </c>
      <c r="AB502" s="1">
        <v>11422.013671875</v>
      </c>
      <c r="AC502" s="1" t="s">
        <v>39</v>
      </c>
      <c r="AD502" s="1" t="s">
        <v>66</v>
      </c>
      <c r="AE502" s="1" t="s">
        <v>66</v>
      </c>
      <c r="AF502" s="1" t="s">
        <v>39</v>
      </c>
      <c r="AG502" s="1" t="s">
        <v>39</v>
      </c>
      <c r="AH502" s="1" t="s">
        <v>66</v>
      </c>
      <c r="AI502" s="1" t="s">
        <v>39</v>
      </c>
      <c r="AJ502" s="1">
        <v>5.3050000000000005E-4</v>
      </c>
      <c r="AK502" s="1">
        <v>5.8950000000000001E-3</v>
      </c>
      <c r="AL502" s="1">
        <v>28</v>
      </c>
      <c r="AM502" s="1">
        <v>21.06</v>
      </c>
    </row>
    <row r="503" spans="1:39">
      <c r="A503" s="1" t="s">
        <v>2256</v>
      </c>
      <c r="B503" s="1" t="s">
        <v>507</v>
      </c>
      <c r="C503" s="1">
        <v>4</v>
      </c>
      <c r="D503" s="1" t="s">
        <v>2257</v>
      </c>
      <c r="E503" s="1" t="s">
        <v>2258</v>
      </c>
      <c r="F503" s="1" t="s">
        <v>2259</v>
      </c>
      <c r="G503" s="1" t="s">
        <v>2260</v>
      </c>
      <c r="H503" s="1">
        <v>0</v>
      </c>
      <c r="I503" s="1">
        <v>1713.80133</v>
      </c>
      <c r="J503" s="1">
        <v>0.90600000000000003</v>
      </c>
      <c r="K503" s="1">
        <v>112.9</v>
      </c>
      <c r="L503" s="1">
        <v>106.8</v>
      </c>
      <c r="M503" s="1">
        <v>98.1</v>
      </c>
      <c r="N503" s="1">
        <v>79.2</v>
      </c>
      <c r="O503" s="1">
        <v>106.2</v>
      </c>
      <c r="P503" s="1">
        <v>96.8</v>
      </c>
      <c r="Q503" s="1">
        <v>38512.140423527402</v>
      </c>
      <c r="R503" s="1">
        <v>36447.697423503698</v>
      </c>
      <c r="S503" s="1">
        <v>33472.453125</v>
      </c>
      <c r="T503" s="1">
        <v>27025.240733424998</v>
      </c>
      <c r="U503" s="1">
        <v>36226.001376940803</v>
      </c>
      <c r="V503" s="1">
        <v>33031.796238158597</v>
      </c>
      <c r="W503" s="1">
        <v>23047.314453125</v>
      </c>
      <c r="X503" s="1">
        <v>29496.765625</v>
      </c>
      <c r="Y503" s="1">
        <v>33472.453125</v>
      </c>
      <c r="Z503" s="1">
        <v>19520.287109375</v>
      </c>
      <c r="AA503" s="1">
        <v>19674.650390625</v>
      </c>
      <c r="AB503" s="1">
        <v>21278.51953125</v>
      </c>
      <c r="AC503" s="1" t="s">
        <v>39</v>
      </c>
      <c r="AD503" s="1" t="s">
        <v>39</v>
      </c>
      <c r="AE503" s="1" t="s">
        <v>66</v>
      </c>
      <c r="AF503" s="1" t="s">
        <v>39</v>
      </c>
      <c r="AG503" s="1" t="s">
        <v>66</v>
      </c>
      <c r="AH503" s="1" t="s">
        <v>39</v>
      </c>
      <c r="AI503" s="1" t="s">
        <v>39</v>
      </c>
      <c r="AJ503" s="1">
        <v>2.1599999999999999E-4</v>
      </c>
      <c r="AK503" s="1">
        <v>7.7330000000000007E-5</v>
      </c>
      <c r="AL503" s="1">
        <v>13</v>
      </c>
      <c r="AM503" s="1">
        <v>31.18</v>
      </c>
    </row>
    <row r="504" spans="1:39">
      <c r="A504" s="1" t="s">
        <v>2261</v>
      </c>
      <c r="B504" s="1" t="s">
        <v>1046</v>
      </c>
      <c r="C504" s="1">
        <v>15</v>
      </c>
      <c r="D504" s="1" t="s">
        <v>2262</v>
      </c>
      <c r="E504" s="1" t="s">
        <v>2263</v>
      </c>
      <c r="F504" s="1" t="s">
        <v>2264</v>
      </c>
      <c r="G504" s="1" t="s">
        <v>2265</v>
      </c>
      <c r="H504" s="1">
        <v>1</v>
      </c>
      <c r="I504" s="1">
        <v>2653.3348999999998</v>
      </c>
      <c r="J504" s="1">
        <v>0.90500000000000003</v>
      </c>
      <c r="K504" s="1">
        <v>94.9</v>
      </c>
      <c r="L504" s="1">
        <v>110.9</v>
      </c>
      <c r="M504" s="1">
        <v>101.5</v>
      </c>
      <c r="N504" s="1">
        <v>86</v>
      </c>
      <c r="O504" s="1">
        <v>116.9</v>
      </c>
      <c r="P504" s="1">
        <v>89.7</v>
      </c>
      <c r="Q504" s="1">
        <v>174816.889967617</v>
      </c>
      <c r="R504" s="1">
        <v>204285.19034187199</v>
      </c>
      <c r="S504" s="1">
        <v>186962.919921875</v>
      </c>
      <c r="T504" s="1">
        <v>158293.21473247799</v>
      </c>
      <c r="U504" s="1">
        <v>215348.12588694901</v>
      </c>
      <c r="V504" s="1">
        <v>165285.95283811499</v>
      </c>
      <c r="W504" s="1">
        <v>104617.91503906299</v>
      </c>
      <c r="X504" s="1">
        <v>165326.009765625</v>
      </c>
      <c r="Y504" s="1">
        <v>186962.919921875</v>
      </c>
      <c r="Z504" s="1">
        <v>114334.9296875</v>
      </c>
      <c r="AA504" s="1">
        <v>116957.404296875</v>
      </c>
      <c r="AB504" s="1">
        <v>106474.390625</v>
      </c>
      <c r="AC504" s="1" t="s">
        <v>39</v>
      </c>
      <c r="AD504" s="1" t="s">
        <v>39</v>
      </c>
      <c r="AE504" s="1" t="s">
        <v>39</v>
      </c>
      <c r="AF504" s="1" t="s">
        <v>39</v>
      </c>
      <c r="AG504" s="1" t="s">
        <v>39</v>
      </c>
      <c r="AH504" s="1" t="s">
        <v>39</v>
      </c>
      <c r="AI504" s="1" t="s">
        <v>39</v>
      </c>
      <c r="AJ504" s="1">
        <v>2.1599999999999999E-4</v>
      </c>
      <c r="AK504" s="1">
        <v>5.694E-7</v>
      </c>
      <c r="AL504" s="1">
        <v>61</v>
      </c>
      <c r="AM504" s="1">
        <v>48.44</v>
      </c>
    </row>
    <row r="505" spans="1:39">
      <c r="A505" s="1" t="s">
        <v>2266</v>
      </c>
      <c r="B505" s="1" t="s">
        <v>188</v>
      </c>
      <c r="C505" s="1">
        <v>5</v>
      </c>
      <c r="D505" s="1" t="s">
        <v>2267</v>
      </c>
      <c r="E505" s="1" t="s">
        <v>2268</v>
      </c>
      <c r="F505" s="1" t="s">
        <v>2269</v>
      </c>
      <c r="G505" s="1" t="s">
        <v>2270</v>
      </c>
      <c r="H505" s="1">
        <v>0</v>
      </c>
      <c r="I505" s="1">
        <v>2664.2874999999999</v>
      </c>
      <c r="J505" s="1">
        <v>0.90500000000000003</v>
      </c>
      <c r="K505" s="1">
        <v>98.7</v>
      </c>
      <c r="L505" s="1">
        <v>120.2</v>
      </c>
      <c r="M505" s="1">
        <v>101.5</v>
      </c>
      <c r="N505" s="1">
        <v>97.3</v>
      </c>
      <c r="O505" s="1">
        <v>90.4</v>
      </c>
      <c r="P505" s="1">
        <v>91.9</v>
      </c>
      <c r="Q505" s="1">
        <v>20637.376438068</v>
      </c>
      <c r="R505" s="1">
        <v>25143.1351346708</v>
      </c>
      <c r="S505" s="1">
        <v>21239.685546875</v>
      </c>
      <c r="T505" s="1">
        <v>20342.748864597899</v>
      </c>
      <c r="U505" s="1">
        <v>18909.838717289</v>
      </c>
      <c r="V505" s="1">
        <v>19220.276264520398</v>
      </c>
      <c r="W505" s="1">
        <v>12350.2900390625</v>
      </c>
      <c r="X505" s="1">
        <v>20348.09375</v>
      </c>
      <c r="Y505" s="1">
        <v>21239.685546875</v>
      </c>
      <c r="Z505" s="1">
        <v>14693.5341796875</v>
      </c>
      <c r="AA505" s="1">
        <v>10270.0947265625</v>
      </c>
      <c r="AB505" s="1">
        <v>12381.3740234375</v>
      </c>
      <c r="AC505" s="1" t="s">
        <v>66</v>
      </c>
      <c r="AD505" s="1" t="s">
        <v>39</v>
      </c>
      <c r="AE505" s="1" t="s">
        <v>39</v>
      </c>
      <c r="AF505" s="1" t="s">
        <v>39</v>
      </c>
      <c r="AG505" s="1" t="s">
        <v>39</v>
      </c>
      <c r="AH505" s="1" t="s">
        <v>39</v>
      </c>
      <c r="AI505" s="1" t="s">
        <v>39</v>
      </c>
      <c r="AJ505" s="1">
        <v>2.1599999999999999E-4</v>
      </c>
      <c r="AK505" s="1">
        <v>2.296E-4</v>
      </c>
      <c r="AL505" s="1">
        <v>18</v>
      </c>
      <c r="AM505" s="1">
        <v>37</v>
      </c>
    </row>
    <row r="506" spans="1:39">
      <c r="A506" s="1" t="s">
        <v>2271</v>
      </c>
      <c r="B506" s="1" t="s">
        <v>68</v>
      </c>
      <c r="C506" s="1">
        <v>5</v>
      </c>
      <c r="D506" s="1" t="s">
        <v>2272</v>
      </c>
      <c r="E506" s="1" t="s">
        <v>2273</v>
      </c>
      <c r="F506" s="1" t="s">
        <v>2274</v>
      </c>
      <c r="G506" s="1" t="s">
        <v>2275</v>
      </c>
      <c r="H506" s="1">
        <v>1</v>
      </c>
      <c r="I506" s="1">
        <v>1817.8850600000001</v>
      </c>
      <c r="J506" s="1">
        <v>0.90400000000000003</v>
      </c>
      <c r="K506" s="1">
        <v>105.4</v>
      </c>
      <c r="L506" s="1">
        <v>79.8</v>
      </c>
      <c r="M506" s="1">
        <v>137.5</v>
      </c>
      <c r="N506" s="1">
        <v>114.4</v>
      </c>
      <c r="O506" s="1">
        <v>124.4</v>
      </c>
      <c r="P506" s="1">
        <v>38.5</v>
      </c>
      <c r="Q506" s="1">
        <v>11540.521323638101</v>
      </c>
      <c r="R506" s="1">
        <v>8738.6649464251495</v>
      </c>
      <c r="S506" s="1">
        <v>15064.1435546875</v>
      </c>
      <c r="T506" s="1">
        <v>12535.405329785001</v>
      </c>
      <c r="U506" s="1">
        <v>13622.080384631199</v>
      </c>
      <c r="V506" s="1">
        <v>4216.2138112806197</v>
      </c>
      <c r="W506" s="1">
        <v>6906.34228515625</v>
      </c>
      <c r="X506" s="1">
        <v>7072.1162109375</v>
      </c>
      <c r="Y506" s="1">
        <v>15064.1435546875</v>
      </c>
      <c r="Z506" s="1">
        <v>9054.302734375</v>
      </c>
      <c r="AA506" s="1">
        <v>7398.26806640625</v>
      </c>
      <c r="AB506" s="1" t="s">
        <v>46</v>
      </c>
      <c r="AC506" s="1" t="s">
        <v>39</v>
      </c>
      <c r="AD506" s="1" t="s">
        <v>39</v>
      </c>
      <c r="AE506" s="1" t="s">
        <v>39</v>
      </c>
      <c r="AF506" s="1" t="s">
        <v>39</v>
      </c>
      <c r="AG506" s="1" t="s">
        <v>39</v>
      </c>
      <c r="AH506" s="1" t="s">
        <v>59</v>
      </c>
      <c r="AI506" s="1" t="s">
        <v>39</v>
      </c>
      <c r="AJ506" s="1">
        <v>2.1599999999999999E-4</v>
      </c>
      <c r="AK506" s="1">
        <v>7.7919999999999999E-5</v>
      </c>
      <c r="AL506" s="1">
        <v>26</v>
      </c>
      <c r="AM506" s="1">
        <v>42.68</v>
      </c>
    </row>
    <row r="507" spans="1:39">
      <c r="A507" s="1" t="s">
        <v>2276</v>
      </c>
      <c r="B507" s="1" t="s">
        <v>188</v>
      </c>
      <c r="C507" s="1">
        <v>6</v>
      </c>
      <c r="D507" s="1" t="s">
        <v>897</v>
      </c>
      <c r="E507" s="1" t="s">
        <v>2277</v>
      </c>
      <c r="F507" s="1" t="s">
        <v>2278</v>
      </c>
      <c r="G507" s="1" t="s">
        <v>900</v>
      </c>
      <c r="H507" s="1">
        <v>1</v>
      </c>
      <c r="I507" s="1">
        <v>1571.7920099999999</v>
      </c>
      <c r="J507" s="1">
        <v>0.90300000000000002</v>
      </c>
      <c r="K507" s="1">
        <v>105</v>
      </c>
      <c r="L507" s="1">
        <v>79.900000000000006</v>
      </c>
      <c r="M507" s="1">
        <v>129.6</v>
      </c>
      <c r="N507" s="1">
        <v>103.5</v>
      </c>
      <c r="O507" s="1">
        <v>87.1</v>
      </c>
      <c r="P507" s="1">
        <v>94.9</v>
      </c>
      <c r="Q507" s="1">
        <v>17902.5264664725</v>
      </c>
      <c r="R507" s="1">
        <v>13616.9159447726</v>
      </c>
      <c r="S507" s="1">
        <v>22089.84375</v>
      </c>
      <c r="T507" s="1">
        <v>17644.301675155701</v>
      </c>
      <c r="U507" s="1">
        <v>14841.0255742267</v>
      </c>
      <c r="V507" s="1">
        <v>16170.429605519599</v>
      </c>
      <c r="W507" s="1">
        <v>10713.638671875</v>
      </c>
      <c r="X507" s="1">
        <v>11020.037109375</v>
      </c>
      <c r="Y507" s="1">
        <v>22089.84375</v>
      </c>
      <c r="Z507" s="1">
        <v>12744.4501953125</v>
      </c>
      <c r="AA507" s="1">
        <v>8060.28759765625</v>
      </c>
      <c r="AB507" s="1">
        <v>10416.71484375</v>
      </c>
      <c r="AC507" s="1" t="s">
        <v>39</v>
      </c>
      <c r="AD507" s="1" t="s">
        <v>39</v>
      </c>
      <c r="AE507" s="1" t="s">
        <v>39</v>
      </c>
      <c r="AF507" s="1" t="s">
        <v>39</v>
      </c>
      <c r="AG507" s="1" t="s">
        <v>39</v>
      </c>
      <c r="AH507" s="1" t="s">
        <v>39</v>
      </c>
      <c r="AI507" s="1" t="s">
        <v>39</v>
      </c>
      <c r="AJ507" s="1">
        <v>2.1599999999999999E-4</v>
      </c>
      <c r="AK507" s="1">
        <v>1.3090000000000001E-4</v>
      </c>
      <c r="AL507" s="1">
        <v>28</v>
      </c>
      <c r="AM507" s="1">
        <v>35.020000000000003</v>
      </c>
    </row>
    <row r="508" spans="1:39">
      <c r="A508" s="1" t="s">
        <v>2279</v>
      </c>
      <c r="B508" s="1" t="s">
        <v>240</v>
      </c>
      <c r="C508" s="1">
        <v>6</v>
      </c>
      <c r="D508" s="1" t="s">
        <v>2280</v>
      </c>
      <c r="E508" s="1" t="s">
        <v>2281</v>
      </c>
      <c r="F508" s="1" t="s">
        <v>2282</v>
      </c>
      <c r="G508" s="1" t="s">
        <v>2283</v>
      </c>
      <c r="H508" s="1">
        <v>1</v>
      </c>
      <c r="I508" s="1">
        <v>1570.82575</v>
      </c>
      <c r="J508" s="1">
        <v>0.90300000000000002</v>
      </c>
      <c r="K508" s="1">
        <v>126.4</v>
      </c>
      <c r="L508" s="1">
        <v>99</v>
      </c>
      <c r="M508" s="1">
        <v>85.9</v>
      </c>
      <c r="N508" s="1">
        <v>77.599999999999994</v>
      </c>
      <c r="O508" s="1">
        <v>84.5</v>
      </c>
      <c r="P508" s="1">
        <v>126.5</v>
      </c>
      <c r="Q508" s="1">
        <v>21524.542160020599</v>
      </c>
      <c r="R508" s="1">
        <v>16870.282726945199</v>
      </c>
      <c r="S508" s="1">
        <v>14638.8515625</v>
      </c>
      <c r="T508" s="1">
        <v>13217.752714873801</v>
      </c>
      <c r="U508" s="1">
        <v>14394.6836452138</v>
      </c>
      <c r="V508" s="1">
        <v>21546.842660148599</v>
      </c>
      <c r="W508" s="1">
        <v>12881.2080078125</v>
      </c>
      <c r="X508" s="1">
        <v>13652.955078125</v>
      </c>
      <c r="Y508" s="1">
        <v>14638.8515625</v>
      </c>
      <c r="Z508" s="1">
        <v>9547.1611328125</v>
      </c>
      <c r="AA508" s="1">
        <v>7817.87548828125</v>
      </c>
      <c r="AB508" s="1">
        <v>13880.1083984375</v>
      </c>
      <c r="AC508" s="1" t="s">
        <v>39</v>
      </c>
      <c r="AD508" s="1" t="s">
        <v>39</v>
      </c>
      <c r="AE508" s="1" t="s">
        <v>39</v>
      </c>
      <c r="AF508" s="1" t="s">
        <v>39</v>
      </c>
      <c r="AG508" s="1" t="s">
        <v>39</v>
      </c>
      <c r="AH508" s="1" t="s">
        <v>39</v>
      </c>
      <c r="AI508" s="1" t="s">
        <v>39</v>
      </c>
      <c r="AJ508" s="1">
        <v>2.1599999999999999E-4</v>
      </c>
      <c r="AK508" s="1">
        <v>1.0009999999999999E-4</v>
      </c>
      <c r="AL508" s="1">
        <v>45</v>
      </c>
      <c r="AM508" s="1">
        <v>41.56</v>
      </c>
    </row>
    <row r="509" spans="1:39">
      <c r="A509" s="1" t="s">
        <v>2284</v>
      </c>
      <c r="B509" s="1" t="s">
        <v>188</v>
      </c>
      <c r="C509" s="1">
        <v>1</v>
      </c>
      <c r="D509" s="1" t="s">
        <v>2285</v>
      </c>
      <c r="E509" s="1" t="s">
        <v>2286</v>
      </c>
      <c r="F509" s="1" t="s">
        <v>2287</v>
      </c>
      <c r="G509" s="1" t="s">
        <v>2288</v>
      </c>
      <c r="H509" s="1">
        <v>1</v>
      </c>
      <c r="I509" s="1">
        <v>1570.82978</v>
      </c>
      <c r="J509" s="1">
        <v>0.90300000000000002</v>
      </c>
      <c r="K509" s="1">
        <v>126.4</v>
      </c>
      <c r="L509" s="1">
        <v>99</v>
      </c>
      <c r="M509" s="1">
        <v>85.9</v>
      </c>
      <c r="N509" s="1">
        <v>77.599999999999994</v>
      </c>
      <c r="O509" s="1">
        <v>84.5</v>
      </c>
      <c r="P509" s="1">
        <v>126.5</v>
      </c>
      <c r="Q509" s="1">
        <v>21524.542160020599</v>
      </c>
      <c r="R509" s="1">
        <v>16870.282726945199</v>
      </c>
      <c r="S509" s="1">
        <v>14638.8515625</v>
      </c>
      <c r="T509" s="1">
        <v>13217.752714873801</v>
      </c>
      <c r="U509" s="1">
        <v>14394.6836452138</v>
      </c>
      <c r="V509" s="1">
        <v>21546.842660148599</v>
      </c>
      <c r="W509" s="1">
        <v>12881.2080078125</v>
      </c>
      <c r="X509" s="1">
        <v>13652.955078125</v>
      </c>
      <c r="Y509" s="1">
        <v>14638.8515625</v>
      </c>
      <c r="Z509" s="1">
        <v>9547.1611328125</v>
      </c>
      <c r="AA509" s="1">
        <v>7817.87548828125</v>
      </c>
      <c r="AB509" s="1">
        <v>13880.1083984375</v>
      </c>
      <c r="AC509" s="1" t="s">
        <v>66</v>
      </c>
      <c r="AD509" s="1" t="s">
        <v>66</v>
      </c>
      <c r="AE509" s="1" t="s">
        <v>39</v>
      </c>
      <c r="AF509" s="1" t="s">
        <v>66</v>
      </c>
      <c r="AG509" s="1" t="s">
        <v>66</v>
      </c>
      <c r="AH509" s="1" t="s">
        <v>66</v>
      </c>
      <c r="AI509" s="1" t="s">
        <v>39</v>
      </c>
      <c r="AJ509" s="1">
        <v>5.3050000000000005E-4</v>
      </c>
      <c r="AK509" s="1">
        <v>5.8250000000000003E-3</v>
      </c>
      <c r="AL509" s="1">
        <v>15</v>
      </c>
      <c r="AM509" s="1">
        <v>41.56</v>
      </c>
    </row>
    <row r="510" spans="1:39">
      <c r="A510" s="1" t="s">
        <v>2289</v>
      </c>
      <c r="B510" s="1" t="s">
        <v>2290</v>
      </c>
      <c r="C510" s="1">
        <v>4</v>
      </c>
      <c r="D510" s="1" t="s">
        <v>2011</v>
      </c>
      <c r="E510" s="1" t="s">
        <v>2291</v>
      </c>
      <c r="F510" s="1" t="s">
        <v>2292</v>
      </c>
      <c r="G510" s="1" t="s">
        <v>2014</v>
      </c>
      <c r="H510" s="1">
        <v>1</v>
      </c>
      <c r="I510" s="1">
        <v>1887.8947800000001</v>
      </c>
      <c r="J510" s="1">
        <v>0.90200000000000002</v>
      </c>
      <c r="K510" s="1">
        <v>114.7</v>
      </c>
      <c r="L510" s="1">
        <v>79.599999999999994</v>
      </c>
      <c r="M510" s="1">
        <v>86.3</v>
      </c>
      <c r="N510" s="1">
        <v>76.8</v>
      </c>
      <c r="O510" s="1">
        <v>71.8</v>
      </c>
      <c r="P510" s="1">
        <v>170.7</v>
      </c>
      <c r="Q510" s="1">
        <v>22533.877158616</v>
      </c>
      <c r="R510" s="1">
        <v>15637.0792510049</v>
      </c>
      <c r="S510" s="1">
        <v>16960.08203125</v>
      </c>
      <c r="T510" s="1">
        <v>15097.6661553914</v>
      </c>
      <c r="U510" s="1">
        <v>14110.459153620901</v>
      </c>
      <c r="V510" s="1">
        <v>33538.457923070702</v>
      </c>
      <c r="W510" s="1">
        <v>13485.2373046875</v>
      </c>
      <c r="X510" s="1">
        <v>12654.935546875</v>
      </c>
      <c r="Y510" s="1">
        <v>16960.08203125</v>
      </c>
      <c r="Z510" s="1">
        <v>10905.01953125</v>
      </c>
      <c r="AA510" s="1">
        <v>7663.5107421875</v>
      </c>
      <c r="AB510" s="1">
        <v>21604.90234375</v>
      </c>
      <c r="AC510" s="1" t="s">
        <v>39</v>
      </c>
      <c r="AD510" s="1" t="s">
        <v>66</v>
      </c>
      <c r="AE510" s="1" t="s">
        <v>39</v>
      </c>
      <c r="AF510" s="1" t="s">
        <v>39</v>
      </c>
      <c r="AG510" s="1" t="s">
        <v>66</v>
      </c>
      <c r="AH510" s="1" t="s">
        <v>39</v>
      </c>
      <c r="AI510" s="1" t="s">
        <v>39</v>
      </c>
      <c r="AJ510" s="1">
        <v>2.1599999999999999E-4</v>
      </c>
      <c r="AK510" s="1">
        <v>2.4250000000000001E-4</v>
      </c>
      <c r="AL510" s="1">
        <v>11</v>
      </c>
      <c r="AM510" s="1">
        <v>41.3</v>
      </c>
    </row>
    <row r="511" spans="1:39">
      <c r="A511" s="1" t="s">
        <v>2293</v>
      </c>
      <c r="B511" s="1" t="s">
        <v>68</v>
      </c>
      <c r="C511" s="1">
        <v>4</v>
      </c>
      <c r="D511" s="1" t="s">
        <v>897</v>
      </c>
      <c r="E511" s="1" t="s">
        <v>2294</v>
      </c>
      <c r="F511" s="1" t="s">
        <v>2295</v>
      </c>
      <c r="G511" s="1" t="s">
        <v>900</v>
      </c>
      <c r="H511" s="1">
        <v>1</v>
      </c>
      <c r="I511" s="1">
        <v>1231.61734</v>
      </c>
      <c r="J511" s="1">
        <v>0.90200000000000002</v>
      </c>
      <c r="K511" s="1">
        <v>95.5</v>
      </c>
      <c r="L511" s="1">
        <v>118.5</v>
      </c>
      <c r="M511" s="1">
        <v>91.3</v>
      </c>
      <c r="N511" s="1">
        <v>77.900000000000006</v>
      </c>
      <c r="O511" s="1">
        <v>130.6</v>
      </c>
      <c r="P511" s="1">
        <v>86.1</v>
      </c>
      <c r="Q511" s="1">
        <v>12638.2040987603</v>
      </c>
      <c r="R511" s="1">
        <v>15693.944521094199</v>
      </c>
      <c r="S511" s="1">
        <v>12093.021484375</v>
      </c>
      <c r="T511" s="1">
        <v>10318.743361213899</v>
      </c>
      <c r="U511" s="1">
        <v>17285.783789689802</v>
      </c>
      <c r="V511" s="1">
        <v>11404.1295967193</v>
      </c>
      <c r="W511" s="1">
        <v>7563.24267578125</v>
      </c>
      <c r="X511" s="1">
        <v>12700.9560546875</v>
      </c>
      <c r="Y511" s="1">
        <v>12093.021484375</v>
      </c>
      <c r="Z511" s="1">
        <v>7453.21142578125</v>
      </c>
      <c r="AA511" s="1">
        <v>9388.056640625</v>
      </c>
      <c r="AB511" s="1">
        <v>7346.345703125</v>
      </c>
      <c r="AC511" s="1" t="s">
        <v>39</v>
      </c>
      <c r="AD511" s="1" t="s">
        <v>39</v>
      </c>
      <c r="AE511" s="1" t="s">
        <v>39</v>
      </c>
      <c r="AF511" s="1" t="s">
        <v>66</v>
      </c>
      <c r="AG511" s="1" t="s">
        <v>39</v>
      </c>
      <c r="AH511" s="1" t="s">
        <v>66</v>
      </c>
      <c r="AI511" s="1" t="s">
        <v>39</v>
      </c>
      <c r="AJ511" s="1">
        <v>2.1599999999999999E-4</v>
      </c>
      <c r="AK511" s="1">
        <v>7.6329999999999996E-4</v>
      </c>
      <c r="AL511" s="1">
        <v>18</v>
      </c>
      <c r="AM511" s="1">
        <v>27.82</v>
      </c>
    </row>
    <row r="512" spans="1:39">
      <c r="A512" s="1" t="s">
        <v>2296</v>
      </c>
      <c r="B512" s="1" t="s">
        <v>121</v>
      </c>
      <c r="C512" s="1">
        <v>3</v>
      </c>
      <c r="D512" s="1" t="s">
        <v>2297</v>
      </c>
      <c r="E512" s="1" t="s">
        <v>2298</v>
      </c>
      <c r="F512" s="1" t="s">
        <v>2299</v>
      </c>
      <c r="G512" s="1" t="s">
        <v>2300</v>
      </c>
      <c r="H512" s="1">
        <v>1</v>
      </c>
      <c r="I512" s="1">
        <v>1098.6088199999999</v>
      </c>
      <c r="J512" s="1">
        <v>0.90200000000000002</v>
      </c>
      <c r="K512" s="1">
        <v>170.9</v>
      </c>
      <c r="L512" s="1">
        <v>82.6</v>
      </c>
      <c r="M512" s="1">
        <v>73</v>
      </c>
      <c r="N512" s="1">
        <v>65.8</v>
      </c>
      <c r="O512" s="1">
        <v>128.9</v>
      </c>
      <c r="P512" s="1">
        <v>78.8</v>
      </c>
      <c r="Q512" s="1">
        <v>29043.487872267899</v>
      </c>
      <c r="R512" s="1">
        <v>14039.2888472293</v>
      </c>
      <c r="S512" s="1">
        <v>12415.099609375</v>
      </c>
      <c r="T512" s="1">
        <v>11192.4436199828</v>
      </c>
      <c r="U512" s="1">
        <v>21908.804078735498</v>
      </c>
      <c r="V512" s="1">
        <v>13393.0938510829</v>
      </c>
      <c r="W512" s="1">
        <v>17380.8671875</v>
      </c>
      <c r="X512" s="1">
        <v>11361.859375</v>
      </c>
      <c r="Y512" s="1">
        <v>12415.099609375</v>
      </c>
      <c r="Z512" s="1">
        <v>8084.28369140625</v>
      </c>
      <c r="AA512" s="1">
        <v>11898.8583984375</v>
      </c>
      <c r="AB512" s="1">
        <v>8627.6025390625</v>
      </c>
      <c r="AC512" s="1" t="s">
        <v>39</v>
      </c>
      <c r="AD512" s="1" t="s">
        <v>39</v>
      </c>
      <c r="AE512" s="1" t="s">
        <v>66</v>
      </c>
      <c r="AF512" s="1" t="s">
        <v>66</v>
      </c>
      <c r="AG512" s="1" t="s">
        <v>66</v>
      </c>
      <c r="AH512" s="1" t="s">
        <v>39</v>
      </c>
      <c r="AI512" s="1" t="s">
        <v>39</v>
      </c>
      <c r="AJ512" s="1">
        <v>2.1599999999999999E-4</v>
      </c>
      <c r="AK512" s="1">
        <v>2.31E-3</v>
      </c>
      <c r="AL512" s="1">
        <v>20</v>
      </c>
      <c r="AM512" s="1">
        <v>29.43</v>
      </c>
    </row>
    <row r="513" spans="1:39">
      <c r="A513" s="1" t="s">
        <v>2301</v>
      </c>
      <c r="B513" s="1" t="s">
        <v>2302</v>
      </c>
      <c r="C513" s="1">
        <v>4</v>
      </c>
      <c r="D513" s="1" t="s">
        <v>397</v>
      </c>
      <c r="E513" s="1" t="s">
        <v>2303</v>
      </c>
      <c r="F513" s="1" t="s">
        <v>2304</v>
      </c>
      <c r="G513" s="1" t="s">
        <v>400</v>
      </c>
      <c r="H513" s="1">
        <v>1</v>
      </c>
      <c r="I513" s="1">
        <v>1840.81051</v>
      </c>
      <c r="J513" s="1">
        <v>0.90100000000000002</v>
      </c>
      <c r="K513" s="1">
        <v>139.80000000000001</v>
      </c>
      <c r="L513" s="1">
        <v>84.2</v>
      </c>
      <c r="M513" s="1">
        <v>99.9</v>
      </c>
      <c r="N513" s="1">
        <v>84.8</v>
      </c>
      <c r="O513" s="1">
        <v>101.2</v>
      </c>
      <c r="P513" s="1">
        <v>90.1</v>
      </c>
      <c r="Q513" s="1">
        <v>41030.946302442899</v>
      </c>
      <c r="R513" s="1">
        <v>24733.8572329782</v>
      </c>
      <c r="S513" s="1">
        <v>29336.779296875</v>
      </c>
      <c r="T513" s="1">
        <v>24906.959243546</v>
      </c>
      <c r="U513" s="1">
        <v>29697.8995864436</v>
      </c>
      <c r="V513" s="1">
        <v>26444.5970418209</v>
      </c>
      <c r="W513" s="1">
        <v>24554.67578125</v>
      </c>
      <c r="X513" s="1">
        <v>20016.869140625</v>
      </c>
      <c r="Y513" s="1">
        <v>29336.779296875</v>
      </c>
      <c r="Z513" s="1">
        <v>17990.255859375</v>
      </c>
      <c r="AA513" s="1">
        <v>16129.1826171875</v>
      </c>
      <c r="AB513" s="1">
        <v>17035.158203125</v>
      </c>
      <c r="AC513" s="1" t="s">
        <v>66</v>
      </c>
      <c r="AD513" s="1" t="s">
        <v>39</v>
      </c>
      <c r="AE513" s="1" t="s">
        <v>39</v>
      </c>
      <c r="AF513" s="1" t="s">
        <v>39</v>
      </c>
      <c r="AG513" s="1" t="s">
        <v>66</v>
      </c>
      <c r="AH513" s="1" t="s">
        <v>39</v>
      </c>
      <c r="AI513" s="1" t="s">
        <v>39</v>
      </c>
      <c r="AJ513" s="1">
        <v>2.1599999999999999E-4</v>
      </c>
      <c r="AK513" s="1">
        <v>2.3309999999999999E-5</v>
      </c>
      <c r="AL513" s="1">
        <v>15</v>
      </c>
      <c r="AM513" s="1">
        <v>32.549999999999997</v>
      </c>
    </row>
    <row r="514" spans="1:39">
      <c r="A514" s="1" t="s">
        <v>2305</v>
      </c>
      <c r="B514" s="1" t="s">
        <v>93</v>
      </c>
      <c r="C514" s="1">
        <v>3</v>
      </c>
      <c r="D514" s="1" t="s">
        <v>2306</v>
      </c>
      <c r="E514" s="1" t="s">
        <v>2307</v>
      </c>
      <c r="F514" s="1" t="s">
        <v>2308</v>
      </c>
      <c r="G514" s="1" t="s">
        <v>2309</v>
      </c>
      <c r="H514" s="1">
        <v>1</v>
      </c>
      <c r="I514" s="1">
        <v>1337.67696</v>
      </c>
      <c r="J514" s="1">
        <v>0.90100000000000002</v>
      </c>
      <c r="K514" s="1">
        <v>143.6</v>
      </c>
      <c r="L514" s="1">
        <v>102.3</v>
      </c>
      <c r="M514" s="1">
        <v>88.1</v>
      </c>
      <c r="N514" s="1">
        <v>79.400000000000006</v>
      </c>
      <c r="O514" s="1">
        <v>92.1</v>
      </c>
      <c r="P514" s="1">
        <v>94.5</v>
      </c>
      <c r="Q514" s="1">
        <v>15669.9631407215</v>
      </c>
      <c r="R514" s="1">
        <v>11160.718797671299</v>
      </c>
      <c r="S514" s="1">
        <v>9616.5234375</v>
      </c>
      <c r="T514" s="1">
        <v>8670.0045427208497</v>
      </c>
      <c r="U514" s="1">
        <v>10050.6967381083</v>
      </c>
      <c r="V514" s="1">
        <v>10308.040287055501</v>
      </c>
      <c r="W514" s="1">
        <v>9377.5771484375</v>
      </c>
      <c r="X514" s="1">
        <v>9032.2607421875</v>
      </c>
      <c r="Y514" s="1">
        <v>9616.5234375</v>
      </c>
      <c r="Z514" s="1">
        <v>6262.330078125</v>
      </c>
      <c r="AA514" s="1">
        <v>5458.619140625</v>
      </c>
      <c r="AB514" s="1">
        <v>6640.263671875</v>
      </c>
      <c r="AC514" s="1" t="s">
        <v>39</v>
      </c>
      <c r="AD514" s="1" t="s">
        <v>39</v>
      </c>
      <c r="AE514" s="1" t="s">
        <v>39</v>
      </c>
      <c r="AF514" s="1" t="s">
        <v>66</v>
      </c>
      <c r="AG514" s="1" t="s">
        <v>66</v>
      </c>
      <c r="AH514" s="1" t="s">
        <v>66</v>
      </c>
      <c r="AI514" s="1" t="s">
        <v>39</v>
      </c>
      <c r="AJ514" s="1">
        <v>2.1599999999999999E-4</v>
      </c>
      <c r="AK514" s="1">
        <v>2.8380000000000001E-4</v>
      </c>
      <c r="AL514" s="1">
        <v>38</v>
      </c>
      <c r="AM514" s="1">
        <v>35.869999999999997</v>
      </c>
    </row>
    <row r="515" spans="1:39">
      <c r="A515" s="1" t="s">
        <v>2310</v>
      </c>
      <c r="B515" s="1" t="s">
        <v>188</v>
      </c>
      <c r="C515" s="1">
        <v>3</v>
      </c>
      <c r="D515" s="1" t="s">
        <v>2311</v>
      </c>
      <c r="E515" s="1" t="s">
        <v>2312</v>
      </c>
      <c r="F515" s="1" t="s">
        <v>2313</v>
      </c>
      <c r="G515" s="1" t="s">
        <v>2314</v>
      </c>
      <c r="H515" s="1">
        <v>1</v>
      </c>
      <c r="I515" s="1">
        <v>1411.7766200000001</v>
      </c>
      <c r="J515" s="1">
        <v>0.9</v>
      </c>
      <c r="K515" s="1">
        <v>113.4</v>
      </c>
      <c r="L515" s="1">
        <v>109.1</v>
      </c>
      <c r="M515" s="1">
        <v>112.6</v>
      </c>
      <c r="N515" s="1">
        <v>101.3</v>
      </c>
      <c r="O515" s="1">
        <v>107.4</v>
      </c>
      <c r="P515" s="1">
        <v>56.2</v>
      </c>
      <c r="Q515" s="1">
        <v>48570.291637046299</v>
      </c>
      <c r="R515" s="1">
        <v>46726.766213499999</v>
      </c>
      <c r="S515" s="1">
        <v>48199.14453125</v>
      </c>
      <c r="T515" s="1">
        <v>43387.279002241601</v>
      </c>
      <c r="U515" s="1">
        <v>45979.404146314002</v>
      </c>
      <c r="V515" s="1">
        <v>24073.670309692101</v>
      </c>
      <c r="W515" s="1">
        <v>29066.54296875</v>
      </c>
      <c r="X515" s="1">
        <v>37815.515625</v>
      </c>
      <c r="Y515" s="1">
        <v>48199.14453125</v>
      </c>
      <c r="Z515" s="1">
        <v>31338.560546875</v>
      </c>
      <c r="AA515" s="1">
        <v>24971.806640625</v>
      </c>
      <c r="AB515" s="1">
        <v>15507.84765625</v>
      </c>
      <c r="AC515" s="1" t="s">
        <v>39</v>
      </c>
      <c r="AD515" s="1" t="s">
        <v>39</v>
      </c>
      <c r="AE515" s="1" t="s">
        <v>66</v>
      </c>
      <c r="AF515" s="1" t="s">
        <v>39</v>
      </c>
      <c r="AG515" s="1" t="s">
        <v>66</v>
      </c>
      <c r="AH515" s="1" t="s">
        <v>66</v>
      </c>
      <c r="AI515" s="1" t="s">
        <v>39</v>
      </c>
      <c r="AJ515" s="1">
        <v>2.1599999999999999E-4</v>
      </c>
      <c r="AK515" s="1">
        <v>2.6710000000000002E-3</v>
      </c>
      <c r="AL515" s="1">
        <v>9</v>
      </c>
      <c r="AM515" s="1">
        <v>46.59</v>
      </c>
    </row>
    <row r="516" spans="1:39">
      <c r="A516" s="1" t="s">
        <v>2315</v>
      </c>
      <c r="B516" s="1" t="s">
        <v>188</v>
      </c>
      <c r="C516" s="1">
        <v>1</v>
      </c>
      <c r="D516" s="1" t="s">
        <v>1321</v>
      </c>
      <c r="E516" s="1" t="s">
        <v>2316</v>
      </c>
      <c r="F516" s="1" t="s">
        <v>2317</v>
      </c>
      <c r="G516" s="1" t="s">
        <v>1324</v>
      </c>
      <c r="H516" s="1">
        <v>1</v>
      </c>
      <c r="I516" s="1">
        <v>2584.46434</v>
      </c>
      <c r="J516" s="1">
        <v>0.9</v>
      </c>
      <c r="K516" s="1">
        <v>133.5</v>
      </c>
      <c r="L516" s="1">
        <v>79.8</v>
      </c>
      <c r="M516" s="1">
        <v>86.9</v>
      </c>
      <c r="N516" s="1">
        <v>111.6</v>
      </c>
      <c r="O516" s="1">
        <v>68</v>
      </c>
      <c r="P516" s="1">
        <v>120.1</v>
      </c>
      <c r="Q516" s="1">
        <v>25601.3286043837</v>
      </c>
      <c r="R516" s="1">
        <v>15301.993482281399</v>
      </c>
      <c r="S516" s="1">
        <v>16650.921875</v>
      </c>
      <c r="T516" s="1">
        <v>21393.050096723098</v>
      </c>
      <c r="U516" s="1">
        <v>13043.986402423499</v>
      </c>
      <c r="V516" s="1">
        <v>23029.539381998798</v>
      </c>
      <c r="W516" s="1">
        <v>15320.931640625</v>
      </c>
      <c r="X516" s="1">
        <v>12383.75390625</v>
      </c>
      <c r="Y516" s="1">
        <v>16650.921875</v>
      </c>
      <c r="Z516" s="1">
        <v>15452.1650390625</v>
      </c>
      <c r="AA516" s="1">
        <v>7084.30029296875</v>
      </c>
      <c r="AB516" s="1">
        <v>14835.236328125</v>
      </c>
      <c r="AC516" s="1" t="s">
        <v>66</v>
      </c>
      <c r="AD516" s="1" t="s">
        <v>66</v>
      </c>
      <c r="AE516" s="1" t="s">
        <v>66</v>
      </c>
      <c r="AF516" s="1" t="s">
        <v>66</v>
      </c>
      <c r="AG516" s="1" t="s">
        <v>66</v>
      </c>
      <c r="AH516" s="1" t="s">
        <v>39</v>
      </c>
      <c r="AI516" s="1" t="s">
        <v>39</v>
      </c>
      <c r="AJ516" s="1">
        <v>1.0139999999999999E-3</v>
      </c>
      <c r="AK516" s="1">
        <v>8.9110000000000005E-3</v>
      </c>
      <c r="AL516" s="1">
        <v>7</v>
      </c>
      <c r="AM516" s="1">
        <v>43.53</v>
      </c>
    </row>
    <row r="517" spans="1:39">
      <c r="A517" s="1" t="s">
        <v>2318</v>
      </c>
      <c r="B517" s="1" t="s">
        <v>272</v>
      </c>
      <c r="C517" s="1">
        <v>7</v>
      </c>
      <c r="D517" s="1" t="s">
        <v>2319</v>
      </c>
      <c r="E517" s="1" t="s">
        <v>2320</v>
      </c>
      <c r="F517" s="1" t="s">
        <v>2321</v>
      </c>
      <c r="G517" s="1" t="s">
        <v>2322</v>
      </c>
      <c r="H517" s="1">
        <v>1</v>
      </c>
      <c r="I517" s="1">
        <v>2128.0280299999999</v>
      </c>
      <c r="J517" s="1">
        <v>0.89800000000000002</v>
      </c>
      <c r="K517" s="1">
        <v>114.6</v>
      </c>
      <c r="L517" s="1">
        <v>101</v>
      </c>
      <c r="M517" s="1">
        <v>98.7</v>
      </c>
      <c r="N517" s="1">
        <v>96.1</v>
      </c>
      <c r="O517" s="1">
        <v>101</v>
      </c>
      <c r="P517" s="1">
        <v>88.7</v>
      </c>
      <c r="Q517" s="1">
        <v>120759.40670255201</v>
      </c>
      <c r="R517" s="1">
        <v>106459.054708194</v>
      </c>
      <c r="S517" s="1">
        <v>104026.0546875</v>
      </c>
      <c r="T517" s="1">
        <v>101293.23471851699</v>
      </c>
      <c r="U517" s="1">
        <v>106436.656679129</v>
      </c>
      <c r="V517" s="1">
        <v>93457.729934031304</v>
      </c>
      <c r="W517" s="1">
        <v>72267.6015625</v>
      </c>
      <c r="X517" s="1">
        <v>86156.2734375</v>
      </c>
      <c r="Y517" s="1">
        <v>104026.0546875</v>
      </c>
      <c r="Z517" s="1">
        <v>73163.9375</v>
      </c>
      <c r="AA517" s="1">
        <v>57806.65625</v>
      </c>
      <c r="AB517" s="1">
        <v>60203.875</v>
      </c>
      <c r="AC517" s="1" t="s">
        <v>39</v>
      </c>
      <c r="AD517" s="1" t="s">
        <v>39</v>
      </c>
      <c r="AE517" s="1" t="s">
        <v>39</v>
      </c>
      <c r="AF517" s="1" t="s">
        <v>39</v>
      </c>
      <c r="AG517" s="1" t="s">
        <v>39</v>
      </c>
      <c r="AH517" s="1" t="s">
        <v>39</v>
      </c>
      <c r="AI517" s="1" t="s">
        <v>39</v>
      </c>
      <c r="AJ517" s="1">
        <v>2.1599999999999999E-4</v>
      </c>
      <c r="AK517" s="1">
        <v>2.6350000000000002E-6</v>
      </c>
      <c r="AL517" s="1">
        <v>37</v>
      </c>
      <c r="AM517" s="1">
        <v>33.17</v>
      </c>
    </row>
    <row r="518" spans="1:39">
      <c r="A518" s="1" t="s">
        <v>2323</v>
      </c>
      <c r="B518" s="1" t="s">
        <v>93</v>
      </c>
      <c r="C518" s="1">
        <v>11</v>
      </c>
      <c r="D518" s="1" t="s">
        <v>1927</v>
      </c>
      <c r="E518" s="1" t="s">
        <v>2324</v>
      </c>
      <c r="F518" s="1" t="s">
        <v>2325</v>
      </c>
      <c r="G518" s="1" t="s">
        <v>1930</v>
      </c>
      <c r="H518" s="1">
        <v>1</v>
      </c>
      <c r="I518" s="1">
        <v>1345.7296699999999</v>
      </c>
      <c r="J518" s="1">
        <v>0.89800000000000002</v>
      </c>
      <c r="K518" s="1">
        <v>128.6</v>
      </c>
      <c r="L518" s="1">
        <v>101.6</v>
      </c>
      <c r="M518" s="1">
        <v>89.3</v>
      </c>
      <c r="N518" s="1">
        <v>101.6</v>
      </c>
      <c r="O518" s="1">
        <v>91.2</v>
      </c>
      <c r="P518" s="1">
        <v>87.6</v>
      </c>
      <c r="Q518" s="1">
        <v>114873.741145705</v>
      </c>
      <c r="R518" s="1">
        <v>90795.155563438399</v>
      </c>
      <c r="S518" s="1">
        <v>79745.8046875</v>
      </c>
      <c r="T518" s="1">
        <v>90800.221944033605</v>
      </c>
      <c r="U518" s="1">
        <v>81500.349621594694</v>
      </c>
      <c r="V518" s="1">
        <v>78285.373032448406</v>
      </c>
      <c r="W518" s="1">
        <v>68745.3671875</v>
      </c>
      <c r="X518" s="1">
        <v>73479.6328125</v>
      </c>
      <c r="Y518" s="1">
        <v>79745.8046875</v>
      </c>
      <c r="Z518" s="1">
        <v>65584.8515625</v>
      </c>
      <c r="AA518" s="1">
        <v>44263.53515625</v>
      </c>
      <c r="AB518" s="1">
        <v>50430.1015625</v>
      </c>
      <c r="AC518" s="1" t="s">
        <v>39</v>
      </c>
      <c r="AD518" s="1" t="s">
        <v>39</v>
      </c>
      <c r="AE518" s="1" t="s">
        <v>39</v>
      </c>
      <c r="AF518" s="1" t="s">
        <v>39</v>
      </c>
      <c r="AG518" s="1" t="s">
        <v>39</v>
      </c>
      <c r="AH518" s="1" t="s">
        <v>39</v>
      </c>
      <c r="AI518" s="1" t="s">
        <v>39</v>
      </c>
      <c r="AJ518" s="1">
        <v>2.1599999999999999E-4</v>
      </c>
      <c r="AK518" s="1">
        <v>7.4719999999999998E-6</v>
      </c>
      <c r="AL518" s="1">
        <v>52</v>
      </c>
      <c r="AM518" s="1">
        <v>33.799999999999997</v>
      </c>
    </row>
    <row r="519" spans="1:39">
      <c r="A519" s="1" t="s">
        <v>2326</v>
      </c>
      <c r="B519" s="1" t="s">
        <v>266</v>
      </c>
      <c r="C519" s="1">
        <v>18</v>
      </c>
      <c r="D519" s="1" t="s">
        <v>1811</v>
      </c>
      <c r="E519" s="1" t="s">
        <v>2327</v>
      </c>
      <c r="F519" s="1" t="s">
        <v>2328</v>
      </c>
      <c r="G519" s="1" t="s">
        <v>1814</v>
      </c>
      <c r="H519" s="1">
        <v>0</v>
      </c>
      <c r="I519" s="1">
        <v>1757.90031</v>
      </c>
      <c r="J519" s="1">
        <v>0.89700000000000002</v>
      </c>
      <c r="K519" s="1">
        <v>125</v>
      </c>
      <c r="L519" s="1">
        <v>94.8</v>
      </c>
      <c r="M519" s="1">
        <v>100.1</v>
      </c>
      <c r="N519" s="1">
        <v>101.7</v>
      </c>
      <c r="O519" s="1">
        <v>93.3</v>
      </c>
      <c r="P519" s="1">
        <v>85.1</v>
      </c>
      <c r="Q519" s="1">
        <v>273074.81315233302</v>
      </c>
      <c r="R519" s="1">
        <v>207064.540299482</v>
      </c>
      <c r="S519" s="1">
        <v>218682.80078125</v>
      </c>
      <c r="T519" s="1">
        <v>222156.60729548</v>
      </c>
      <c r="U519" s="1">
        <v>203865.76354177701</v>
      </c>
      <c r="V519" s="1">
        <v>185817.360381165</v>
      </c>
      <c r="W519" s="1">
        <v>163419.66503906299</v>
      </c>
      <c r="X519" s="1">
        <v>167575.310546875</v>
      </c>
      <c r="Y519" s="1">
        <v>218682.80078125</v>
      </c>
      <c r="Z519" s="1">
        <v>160463.353515625</v>
      </c>
      <c r="AA519" s="1">
        <v>110721.23535156299</v>
      </c>
      <c r="AB519" s="1">
        <v>119700.373046875</v>
      </c>
      <c r="AC519" s="1" t="s">
        <v>39</v>
      </c>
      <c r="AD519" s="1" t="s">
        <v>39</v>
      </c>
      <c r="AE519" s="1" t="s">
        <v>39</v>
      </c>
      <c r="AF519" s="1" t="s">
        <v>39</v>
      </c>
      <c r="AG519" s="1" t="s">
        <v>39</v>
      </c>
      <c r="AH519" s="1" t="s">
        <v>39</v>
      </c>
      <c r="AI519" s="1" t="s">
        <v>39</v>
      </c>
      <c r="AJ519" s="1">
        <v>2.1599999999999999E-4</v>
      </c>
      <c r="AK519" s="1">
        <v>2.3519999999999999E-7</v>
      </c>
      <c r="AL519" s="1">
        <v>47</v>
      </c>
      <c r="AM519" s="1">
        <v>41.3</v>
      </c>
    </row>
    <row r="520" spans="1:39">
      <c r="A520" s="1" t="s">
        <v>2329</v>
      </c>
      <c r="B520" s="1" t="s">
        <v>272</v>
      </c>
      <c r="C520" s="1">
        <v>7</v>
      </c>
      <c r="D520" s="1" t="s">
        <v>1653</v>
      </c>
      <c r="E520" s="1" t="s">
        <v>2330</v>
      </c>
      <c r="F520" s="1" t="s">
        <v>2331</v>
      </c>
      <c r="G520" s="1" t="s">
        <v>1656</v>
      </c>
      <c r="H520" s="1">
        <v>1</v>
      </c>
      <c r="I520" s="1">
        <v>2821.4552899999999</v>
      </c>
      <c r="J520" s="1">
        <v>0.89700000000000002</v>
      </c>
      <c r="K520" s="1">
        <v>81.900000000000006</v>
      </c>
      <c r="L520" s="1">
        <v>80.599999999999994</v>
      </c>
      <c r="M520" s="1">
        <v>150.9</v>
      </c>
      <c r="N520" s="1">
        <v>135.4</v>
      </c>
      <c r="O520" s="1">
        <v>80</v>
      </c>
      <c r="P520" s="1">
        <v>71.3</v>
      </c>
      <c r="Q520" s="1">
        <v>37586.394758230803</v>
      </c>
      <c r="R520" s="1">
        <v>37016.304270173503</v>
      </c>
      <c r="S520" s="1">
        <v>69261.1015625</v>
      </c>
      <c r="T520" s="1">
        <v>62143.575976397602</v>
      </c>
      <c r="U520" s="1">
        <v>36703.641004122401</v>
      </c>
      <c r="V520" s="1">
        <v>32728.156389923399</v>
      </c>
      <c r="W520" s="1">
        <v>22493.30859375</v>
      </c>
      <c r="X520" s="1">
        <v>29956.93359375</v>
      </c>
      <c r="Y520" s="1">
        <v>69261.1015625</v>
      </c>
      <c r="Z520" s="1">
        <v>44886.203125</v>
      </c>
      <c r="AA520" s="1">
        <v>19934.060546875</v>
      </c>
      <c r="AB520" s="1">
        <v>21082.919921875</v>
      </c>
      <c r="AC520" s="1" t="s">
        <v>39</v>
      </c>
      <c r="AD520" s="1" t="s">
        <v>39</v>
      </c>
      <c r="AE520" s="1" t="s">
        <v>39</v>
      </c>
      <c r="AF520" s="1" t="s">
        <v>39</v>
      </c>
      <c r="AG520" s="1" t="s">
        <v>39</v>
      </c>
      <c r="AH520" s="1" t="s">
        <v>39</v>
      </c>
      <c r="AI520" s="1" t="s">
        <v>39</v>
      </c>
      <c r="AJ520" s="1">
        <v>2.1599999999999999E-4</v>
      </c>
      <c r="AK520" s="1">
        <v>3.9509999999999999E-6</v>
      </c>
      <c r="AL520" s="1">
        <v>30</v>
      </c>
      <c r="AM520" s="1">
        <v>53.89</v>
      </c>
    </row>
    <row r="521" spans="1:39">
      <c r="A521" s="1" t="s">
        <v>2332</v>
      </c>
      <c r="B521" s="1" t="s">
        <v>93</v>
      </c>
      <c r="C521" s="1">
        <v>5</v>
      </c>
      <c r="D521" s="1" t="s">
        <v>2235</v>
      </c>
      <c r="E521" s="1" t="s">
        <v>2333</v>
      </c>
      <c r="F521" s="1" t="s">
        <v>2334</v>
      </c>
      <c r="G521" s="1" t="s">
        <v>2238</v>
      </c>
      <c r="H521" s="1">
        <v>1</v>
      </c>
      <c r="I521" s="1">
        <v>2296.0954400000001</v>
      </c>
      <c r="J521" s="1">
        <v>0.89700000000000002</v>
      </c>
      <c r="K521" s="1">
        <v>66.900000000000006</v>
      </c>
      <c r="L521" s="1">
        <v>86.8</v>
      </c>
      <c r="M521" s="1">
        <v>177</v>
      </c>
      <c r="N521" s="1">
        <v>60</v>
      </c>
      <c r="O521" s="1">
        <v>119.9</v>
      </c>
      <c r="P521" s="1">
        <v>89.4</v>
      </c>
      <c r="Q521" s="1">
        <v>13155.3339543443</v>
      </c>
      <c r="R521" s="1">
        <v>17074.3328130318</v>
      </c>
      <c r="S521" s="1">
        <v>34808.625</v>
      </c>
      <c r="T521" s="1">
        <v>11796.3988037497</v>
      </c>
      <c r="U521" s="1">
        <v>23575.135892428101</v>
      </c>
      <c r="V521" s="1">
        <v>17580.5916742175</v>
      </c>
      <c r="W521" s="1">
        <v>7872.71533203125</v>
      </c>
      <c r="X521" s="1">
        <v>13818.0908203125</v>
      </c>
      <c r="Y521" s="1">
        <v>34808.625</v>
      </c>
      <c r="Z521" s="1">
        <v>8520.51953125</v>
      </c>
      <c r="AA521" s="1">
        <v>12803.857421875</v>
      </c>
      <c r="AB521" s="1">
        <v>11325.1171875</v>
      </c>
      <c r="AC521" s="1" t="s">
        <v>39</v>
      </c>
      <c r="AD521" s="1" t="s">
        <v>39</v>
      </c>
      <c r="AE521" s="1" t="s">
        <v>39</v>
      </c>
      <c r="AF521" s="1" t="s">
        <v>39</v>
      </c>
      <c r="AG521" s="1" t="s">
        <v>39</v>
      </c>
      <c r="AH521" s="1" t="s">
        <v>66</v>
      </c>
      <c r="AI521" s="1" t="s">
        <v>39</v>
      </c>
      <c r="AJ521" s="1">
        <v>2.1599999999999999E-4</v>
      </c>
      <c r="AK521" s="1">
        <v>2.9090000000000001E-5</v>
      </c>
      <c r="AL521" s="1">
        <v>21</v>
      </c>
      <c r="AM521" s="1">
        <v>42.56</v>
      </c>
    </row>
    <row r="522" spans="1:39">
      <c r="A522" s="1" t="s">
        <v>2335</v>
      </c>
      <c r="B522" s="1" t="s">
        <v>93</v>
      </c>
      <c r="C522" s="1">
        <v>6</v>
      </c>
      <c r="D522" s="1" t="s">
        <v>2336</v>
      </c>
      <c r="E522" s="1" t="s">
        <v>2337</v>
      </c>
      <c r="F522" s="1" t="s">
        <v>2338</v>
      </c>
      <c r="G522" s="1" t="s">
        <v>2339</v>
      </c>
      <c r="H522" s="1">
        <v>1</v>
      </c>
      <c r="I522" s="1">
        <v>1287.7241899999999</v>
      </c>
      <c r="J522" s="1">
        <v>0.89600000000000002</v>
      </c>
      <c r="K522" s="1">
        <v>115.4</v>
      </c>
      <c r="L522" s="1">
        <v>93.9</v>
      </c>
      <c r="M522" s="1">
        <v>107.3</v>
      </c>
      <c r="N522" s="1">
        <v>104.7</v>
      </c>
      <c r="O522" s="1">
        <v>84.2</v>
      </c>
      <c r="P522" s="1">
        <v>94.4</v>
      </c>
      <c r="Q522" s="1">
        <v>66200.637109096904</v>
      </c>
      <c r="R522" s="1">
        <v>53891.377556742103</v>
      </c>
      <c r="S522" s="1">
        <v>61580.1953125</v>
      </c>
      <c r="T522" s="1">
        <v>60095.226416895901</v>
      </c>
      <c r="U522" s="1">
        <v>48308.951913448502</v>
      </c>
      <c r="V522" s="1">
        <v>54145.685227918999</v>
      </c>
      <c r="W522" s="1">
        <v>39617.296875</v>
      </c>
      <c r="X522" s="1">
        <v>43613.765625</v>
      </c>
      <c r="Y522" s="1">
        <v>61580.1953125</v>
      </c>
      <c r="Z522" s="1">
        <v>43406.68359375</v>
      </c>
      <c r="AA522" s="1">
        <v>26237.00390625</v>
      </c>
      <c r="AB522" s="1">
        <v>34879.7265625</v>
      </c>
      <c r="AC522" s="1" t="s">
        <v>39</v>
      </c>
      <c r="AD522" s="1" t="s">
        <v>39</v>
      </c>
      <c r="AE522" s="1" t="s">
        <v>39</v>
      </c>
      <c r="AF522" s="1" t="s">
        <v>66</v>
      </c>
      <c r="AG522" s="1" t="s">
        <v>39</v>
      </c>
      <c r="AH522" s="1" t="s">
        <v>39</v>
      </c>
      <c r="AI522" s="1" t="s">
        <v>39</v>
      </c>
      <c r="AJ522" s="1">
        <v>2.1599999999999999E-4</v>
      </c>
      <c r="AK522" s="1">
        <v>1.097E-4</v>
      </c>
      <c r="AL522" s="1">
        <v>28</v>
      </c>
      <c r="AM522" s="1">
        <v>43.09</v>
      </c>
    </row>
    <row r="523" spans="1:39">
      <c r="A523" s="1" t="s">
        <v>2340</v>
      </c>
      <c r="B523" s="1" t="s">
        <v>266</v>
      </c>
      <c r="C523" s="1">
        <v>4</v>
      </c>
      <c r="D523" s="1" t="s">
        <v>2341</v>
      </c>
      <c r="E523" s="1" t="s">
        <v>2342</v>
      </c>
      <c r="F523" s="1" t="s">
        <v>2343</v>
      </c>
      <c r="G523" s="1" t="s">
        <v>2344</v>
      </c>
      <c r="H523" s="1">
        <v>1</v>
      </c>
      <c r="I523" s="1">
        <v>2517.3017500000001</v>
      </c>
      <c r="J523" s="1">
        <v>0.89600000000000002</v>
      </c>
      <c r="K523" s="1">
        <v>56.7</v>
      </c>
      <c r="L523" s="1">
        <v>111.4</v>
      </c>
      <c r="M523" s="1">
        <v>145.4</v>
      </c>
      <c r="N523" s="1">
        <v>73.900000000000006</v>
      </c>
      <c r="O523" s="1">
        <v>112.8</v>
      </c>
      <c r="P523" s="1">
        <v>99.8</v>
      </c>
      <c r="Q523" s="1">
        <v>12353.067116681799</v>
      </c>
      <c r="R523" s="1">
        <v>24279.299492668499</v>
      </c>
      <c r="S523" s="1">
        <v>31677.423828125</v>
      </c>
      <c r="T523" s="1">
        <v>16111.1748420569</v>
      </c>
      <c r="U523" s="1">
        <v>24580.562308932102</v>
      </c>
      <c r="V523" s="1">
        <v>21757.420095113899</v>
      </c>
      <c r="W523" s="1">
        <v>7392.6044921875</v>
      </c>
      <c r="X523" s="1">
        <v>19649</v>
      </c>
      <c r="Y523" s="1">
        <v>31677.423828125</v>
      </c>
      <c r="Z523" s="1">
        <v>11637.0751953125</v>
      </c>
      <c r="AA523" s="1">
        <v>13349.9130859375</v>
      </c>
      <c r="AB523" s="1">
        <v>14015.7587890625</v>
      </c>
      <c r="AC523" s="1" t="s">
        <v>39</v>
      </c>
      <c r="AD523" s="1" t="s">
        <v>66</v>
      </c>
      <c r="AE523" s="1" t="s">
        <v>39</v>
      </c>
      <c r="AF523" s="1" t="s">
        <v>39</v>
      </c>
      <c r="AG523" s="1" t="s">
        <v>39</v>
      </c>
      <c r="AH523" s="1" t="s">
        <v>66</v>
      </c>
      <c r="AI523" s="1" t="s">
        <v>39</v>
      </c>
      <c r="AJ523" s="1">
        <v>2.1599999999999999E-4</v>
      </c>
      <c r="AK523" s="1">
        <v>3.1100000000000002E-7</v>
      </c>
      <c r="AL523" s="1">
        <v>36</v>
      </c>
      <c r="AM523" s="1">
        <v>47.36</v>
      </c>
    </row>
    <row r="524" spans="1:39">
      <c r="A524" s="1" t="s">
        <v>2345</v>
      </c>
      <c r="B524" s="1" t="s">
        <v>48</v>
      </c>
      <c r="C524" s="1">
        <v>2</v>
      </c>
      <c r="D524" s="1" t="s">
        <v>1851</v>
      </c>
      <c r="E524" s="1" t="s">
        <v>2346</v>
      </c>
      <c r="F524" s="1" t="s">
        <v>2347</v>
      </c>
      <c r="G524" s="1" t="s">
        <v>1854</v>
      </c>
      <c r="H524" s="1">
        <v>1</v>
      </c>
      <c r="I524" s="1">
        <v>2236.0815299999999</v>
      </c>
      <c r="J524" s="1">
        <v>0.89600000000000002</v>
      </c>
      <c r="K524" s="1">
        <v>50.8</v>
      </c>
      <c r="L524" s="1">
        <v>130.30000000000001</v>
      </c>
      <c r="M524" s="1">
        <v>117.5</v>
      </c>
      <c r="N524" s="1">
        <v>116.7</v>
      </c>
      <c r="O524" s="1">
        <v>103.5</v>
      </c>
      <c r="P524" s="1">
        <v>81.3</v>
      </c>
      <c r="Q524" s="1">
        <v>3656.43945985243</v>
      </c>
      <c r="R524" s="1">
        <v>9386.2158716048598</v>
      </c>
      <c r="S524" s="1">
        <v>8463.701171875</v>
      </c>
      <c r="T524" s="1">
        <v>8407.3508174758408</v>
      </c>
      <c r="U524" s="1">
        <v>7452.6204910691104</v>
      </c>
      <c r="V524" s="1">
        <v>5853.9135259217501</v>
      </c>
      <c r="W524" s="1" t="s">
        <v>46</v>
      </c>
      <c r="X524" s="1">
        <v>7596.1728515625</v>
      </c>
      <c r="Y524" s="1">
        <v>8463.701171875</v>
      </c>
      <c r="Z524" s="1">
        <v>6072.61572265625</v>
      </c>
      <c r="AA524" s="1" t="s">
        <v>46</v>
      </c>
      <c r="AB524" s="1">
        <v>3770.9912109375</v>
      </c>
      <c r="AC524" s="1" t="s">
        <v>59</v>
      </c>
      <c r="AD524" s="1" t="s">
        <v>39</v>
      </c>
      <c r="AE524" s="1" t="s">
        <v>39</v>
      </c>
      <c r="AF524" s="1" t="s">
        <v>66</v>
      </c>
      <c r="AG524" s="1" t="s">
        <v>59</v>
      </c>
      <c r="AH524" s="1" t="s">
        <v>66</v>
      </c>
      <c r="AI524" s="1" t="s">
        <v>39</v>
      </c>
      <c r="AJ524" s="1">
        <v>2.1599999999999999E-4</v>
      </c>
      <c r="AK524" s="1">
        <v>4.9289999999999997E-5</v>
      </c>
      <c r="AL524" s="1">
        <v>25</v>
      </c>
      <c r="AM524" s="1">
        <v>36.47</v>
      </c>
    </row>
    <row r="525" spans="1:39">
      <c r="A525" s="1" t="s">
        <v>2348</v>
      </c>
      <c r="B525" s="1" t="s">
        <v>61</v>
      </c>
      <c r="C525" s="1">
        <v>6</v>
      </c>
      <c r="D525" s="1" t="s">
        <v>2349</v>
      </c>
      <c r="E525" s="1" t="s">
        <v>2350</v>
      </c>
      <c r="F525" s="1" t="s">
        <v>2351</v>
      </c>
      <c r="G525" s="1" t="s">
        <v>2352</v>
      </c>
      <c r="H525" s="1">
        <v>1</v>
      </c>
      <c r="I525" s="1">
        <v>1878.9054599999999</v>
      </c>
      <c r="J525" s="1">
        <v>0.89500000000000002</v>
      </c>
      <c r="K525" s="1">
        <v>85.5</v>
      </c>
      <c r="L525" s="1">
        <v>100.5</v>
      </c>
      <c r="M525" s="1">
        <v>125.4</v>
      </c>
      <c r="N525" s="1">
        <v>90</v>
      </c>
      <c r="O525" s="1">
        <v>110.8</v>
      </c>
      <c r="P525" s="1">
        <v>87.8</v>
      </c>
      <c r="Q525" s="1">
        <v>28669.085204089399</v>
      </c>
      <c r="R525" s="1">
        <v>33705.899661229902</v>
      </c>
      <c r="S525" s="1">
        <v>42047.4453125</v>
      </c>
      <c r="T525" s="1">
        <v>30178.064299515601</v>
      </c>
      <c r="U525" s="1">
        <v>37141.524678959402</v>
      </c>
      <c r="V525" s="1">
        <v>29448.708378837899</v>
      </c>
      <c r="W525" s="1">
        <v>17156.80859375</v>
      </c>
      <c r="X525" s="1">
        <v>27277.85546875</v>
      </c>
      <c r="Y525" s="1">
        <v>42047.4453125</v>
      </c>
      <c r="Z525" s="1">
        <v>21797.56640625</v>
      </c>
      <c r="AA525" s="1">
        <v>20171.87890625</v>
      </c>
      <c r="AB525" s="1">
        <v>18970.35546875</v>
      </c>
      <c r="AC525" s="1" t="s">
        <v>39</v>
      </c>
      <c r="AD525" s="1" t="s">
        <v>39</v>
      </c>
      <c r="AE525" s="1" t="s">
        <v>39</v>
      </c>
      <c r="AF525" s="1" t="s">
        <v>39</v>
      </c>
      <c r="AG525" s="1" t="s">
        <v>39</v>
      </c>
      <c r="AH525" s="1" t="s">
        <v>39</v>
      </c>
      <c r="AI525" s="1" t="s">
        <v>39</v>
      </c>
      <c r="AJ525" s="1">
        <v>2.1599999999999999E-4</v>
      </c>
      <c r="AK525" s="1">
        <v>1.9910000000000001E-5</v>
      </c>
      <c r="AL525" s="1">
        <v>43</v>
      </c>
      <c r="AM525" s="1">
        <v>41.77</v>
      </c>
    </row>
    <row r="526" spans="1:39">
      <c r="A526" s="1" t="s">
        <v>2353</v>
      </c>
      <c r="B526" s="1" t="s">
        <v>149</v>
      </c>
      <c r="C526" s="1">
        <v>5</v>
      </c>
      <c r="D526" s="1" t="s">
        <v>499</v>
      </c>
      <c r="E526" s="1" t="s">
        <v>2354</v>
      </c>
      <c r="F526" s="1" t="s">
        <v>2355</v>
      </c>
      <c r="G526" s="1" t="s">
        <v>502</v>
      </c>
      <c r="H526" s="1">
        <v>1</v>
      </c>
      <c r="I526" s="1">
        <v>1776.7533800000001</v>
      </c>
      <c r="J526" s="1">
        <v>0.89500000000000002</v>
      </c>
      <c r="K526" s="1">
        <v>144.6</v>
      </c>
      <c r="L526" s="1">
        <v>102</v>
      </c>
      <c r="M526" s="1">
        <v>85.5</v>
      </c>
      <c r="N526" s="1">
        <v>91.3</v>
      </c>
      <c r="O526" s="1">
        <v>93.7</v>
      </c>
      <c r="P526" s="1">
        <v>82.9</v>
      </c>
      <c r="Q526" s="1">
        <v>25964.7294123969</v>
      </c>
      <c r="R526" s="1">
        <v>18322.612674849999</v>
      </c>
      <c r="S526" s="1">
        <v>15352.931640625</v>
      </c>
      <c r="T526" s="1">
        <v>16396.414752881501</v>
      </c>
      <c r="U526" s="1">
        <v>16819.105369450499</v>
      </c>
      <c r="V526" s="1">
        <v>14893.722991102401</v>
      </c>
      <c r="W526" s="1">
        <v>15538.40625</v>
      </c>
      <c r="X526" s="1">
        <v>14828.3115234375</v>
      </c>
      <c r="Y526" s="1">
        <v>15352.931640625</v>
      </c>
      <c r="Z526" s="1">
        <v>11843.103515625</v>
      </c>
      <c r="AA526" s="1">
        <v>9134.599609375</v>
      </c>
      <c r="AB526" s="1">
        <v>9594.2822265625</v>
      </c>
      <c r="AC526" s="1" t="s">
        <v>66</v>
      </c>
      <c r="AD526" s="1" t="s">
        <v>39</v>
      </c>
      <c r="AE526" s="1" t="s">
        <v>39</v>
      </c>
      <c r="AF526" s="1" t="s">
        <v>39</v>
      </c>
      <c r="AG526" s="1" t="s">
        <v>39</v>
      </c>
      <c r="AH526" s="1" t="s">
        <v>39</v>
      </c>
      <c r="AI526" s="1" t="s">
        <v>39</v>
      </c>
      <c r="AJ526" s="1">
        <v>2.1599999999999999E-4</v>
      </c>
      <c r="AK526" s="1">
        <v>4.3440000000000003E-6</v>
      </c>
      <c r="AL526" s="1">
        <v>57</v>
      </c>
      <c r="AM526" s="1">
        <v>39.11</v>
      </c>
    </row>
    <row r="527" spans="1:39">
      <c r="A527" s="1" t="s">
        <v>2356</v>
      </c>
      <c r="B527" s="1" t="s">
        <v>93</v>
      </c>
      <c r="C527" s="1">
        <v>4</v>
      </c>
      <c r="D527" s="1" t="s">
        <v>2357</v>
      </c>
      <c r="E527" s="1" t="s">
        <v>2358</v>
      </c>
      <c r="F527" s="1" t="s">
        <v>2359</v>
      </c>
      <c r="G527" s="1" t="s">
        <v>2360</v>
      </c>
      <c r="H527" s="1">
        <v>1</v>
      </c>
      <c r="I527" s="1">
        <v>1783.83196</v>
      </c>
      <c r="J527" s="1">
        <v>0.89500000000000002</v>
      </c>
      <c r="K527" s="1">
        <v>102.1</v>
      </c>
      <c r="L527" s="1">
        <v>92.1</v>
      </c>
      <c r="M527" s="1">
        <v>106.3</v>
      </c>
      <c r="N527" s="1">
        <v>128.9</v>
      </c>
      <c r="O527" s="1">
        <v>82.4</v>
      </c>
      <c r="P527" s="1">
        <v>88.3</v>
      </c>
      <c r="Q527" s="1">
        <v>22131.788705868799</v>
      </c>
      <c r="R527" s="1">
        <v>19962.4586413449</v>
      </c>
      <c r="S527" s="1">
        <v>23044.681640625</v>
      </c>
      <c r="T527" s="1">
        <v>27944.398639768398</v>
      </c>
      <c r="U527" s="1">
        <v>17861.533051777398</v>
      </c>
      <c r="V527" s="1">
        <v>19150.129265321499</v>
      </c>
      <c r="W527" s="1">
        <v>13244.6103515625</v>
      </c>
      <c r="X527" s="1">
        <v>16155.4228515625</v>
      </c>
      <c r="Y527" s="1">
        <v>23044.681640625</v>
      </c>
      <c r="Z527" s="1">
        <v>20184.193359375</v>
      </c>
      <c r="AA527" s="1">
        <v>9700.7509765625</v>
      </c>
      <c r="AB527" s="1">
        <v>12336.1865234375</v>
      </c>
      <c r="AC527" s="1" t="s">
        <v>39</v>
      </c>
      <c r="AD527" s="1" t="s">
        <v>39</v>
      </c>
      <c r="AE527" s="1" t="s">
        <v>39</v>
      </c>
      <c r="AF527" s="1" t="s">
        <v>39</v>
      </c>
      <c r="AG527" s="1" t="s">
        <v>66</v>
      </c>
      <c r="AH527" s="1" t="s">
        <v>66</v>
      </c>
      <c r="AI527" s="1" t="s">
        <v>39</v>
      </c>
      <c r="AJ527" s="1">
        <v>2.1599999999999999E-4</v>
      </c>
      <c r="AK527" s="1">
        <v>5.5520000000000004E-6</v>
      </c>
      <c r="AL527" s="1">
        <v>15</v>
      </c>
      <c r="AM527" s="1">
        <v>35.479999999999997</v>
      </c>
    </row>
    <row r="528" spans="1:39">
      <c r="A528" s="1" t="s">
        <v>2361</v>
      </c>
      <c r="B528" s="1" t="s">
        <v>435</v>
      </c>
      <c r="C528" s="1">
        <v>16</v>
      </c>
      <c r="D528" s="1" t="s">
        <v>2362</v>
      </c>
      <c r="E528" s="1" t="s">
        <v>2363</v>
      </c>
      <c r="F528" s="1" t="s">
        <v>2364</v>
      </c>
      <c r="G528" s="1" t="s">
        <v>2365</v>
      </c>
      <c r="H528" s="1">
        <v>1</v>
      </c>
      <c r="I528" s="1">
        <v>2002.96912</v>
      </c>
      <c r="J528" s="1">
        <v>0.89400000000000002</v>
      </c>
      <c r="K528" s="1">
        <v>110.5</v>
      </c>
      <c r="L528" s="1">
        <v>114.2</v>
      </c>
      <c r="M528" s="1">
        <v>86.7</v>
      </c>
      <c r="N528" s="1">
        <v>112.9</v>
      </c>
      <c r="O528" s="1">
        <v>77</v>
      </c>
      <c r="P528" s="1">
        <v>98.8</v>
      </c>
      <c r="Q528" s="1">
        <v>166721.79730178401</v>
      </c>
      <c r="R528" s="1">
        <v>172345.63155499799</v>
      </c>
      <c r="S528" s="1">
        <v>130843.48046875</v>
      </c>
      <c r="T528" s="1">
        <v>170352.32201832</v>
      </c>
      <c r="U528" s="1">
        <v>116289.26052904699</v>
      </c>
      <c r="V528" s="1">
        <v>149059.03816192399</v>
      </c>
      <c r="W528" s="1">
        <v>99773.46484375</v>
      </c>
      <c r="X528" s="1">
        <v>139477.63671875</v>
      </c>
      <c r="Y528" s="1">
        <v>130843.48046875</v>
      </c>
      <c r="Z528" s="1">
        <v>123045.203125</v>
      </c>
      <c r="AA528" s="1">
        <v>63157.689453125</v>
      </c>
      <c r="AB528" s="1">
        <v>96021.2890625</v>
      </c>
      <c r="AC528" s="1" t="s">
        <v>39</v>
      </c>
      <c r="AD528" s="1" t="s">
        <v>39</v>
      </c>
      <c r="AE528" s="1" t="s">
        <v>39</v>
      </c>
      <c r="AF528" s="1" t="s">
        <v>39</v>
      </c>
      <c r="AG528" s="1" t="s">
        <v>39</v>
      </c>
      <c r="AH528" s="1" t="s">
        <v>39</v>
      </c>
      <c r="AI528" s="1" t="s">
        <v>39</v>
      </c>
      <c r="AJ528" s="1">
        <v>2.1599999999999999E-4</v>
      </c>
      <c r="AK528" s="1">
        <v>1.288E-8</v>
      </c>
      <c r="AL528" s="1">
        <v>55</v>
      </c>
      <c r="AM528" s="1">
        <v>40.909999999999997</v>
      </c>
    </row>
    <row r="529" spans="1:39">
      <c r="A529" s="1" t="s">
        <v>2366</v>
      </c>
      <c r="B529" s="1" t="s">
        <v>266</v>
      </c>
      <c r="C529" s="1">
        <v>3</v>
      </c>
      <c r="D529" s="1" t="s">
        <v>2367</v>
      </c>
      <c r="E529" s="1" t="s">
        <v>2368</v>
      </c>
      <c r="F529" s="1" t="s">
        <v>2369</v>
      </c>
      <c r="G529" s="1" t="s">
        <v>2370</v>
      </c>
      <c r="H529" s="1">
        <v>1</v>
      </c>
      <c r="I529" s="1">
        <v>2155.2783800000002</v>
      </c>
      <c r="J529" s="1">
        <v>0.89400000000000002</v>
      </c>
      <c r="K529" s="1">
        <v>82.1</v>
      </c>
      <c r="L529" s="1">
        <v>148.80000000000001</v>
      </c>
      <c r="M529" s="1">
        <v>85.8</v>
      </c>
      <c r="N529" s="1">
        <v>92.5</v>
      </c>
      <c r="O529" s="1">
        <v>73.400000000000006</v>
      </c>
      <c r="P529" s="1">
        <v>117.4</v>
      </c>
      <c r="Q529" s="1">
        <v>15680.5782549865</v>
      </c>
      <c r="R529" s="1">
        <v>28429.222525092599</v>
      </c>
      <c r="S529" s="1">
        <v>16397.232421875</v>
      </c>
      <c r="T529" s="1">
        <v>17669.419519919298</v>
      </c>
      <c r="U529" s="1">
        <v>14014.278878138901</v>
      </c>
      <c r="V529" s="1">
        <v>22418.7759847124</v>
      </c>
      <c r="W529" s="1">
        <v>9383.9296875</v>
      </c>
      <c r="X529" s="1">
        <v>23007.4921875</v>
      </c>
      <c r="Y529" s="1">
        <v>16397.232421875</v>
      </c>
      <c r="Z529" s="1">
        <v>12762.5927734375</v>
      </c>
      <c r="AA529" s="1">
        <v>7611.2744140625</v>
      </c>
      <c r="AB529" s="1">
        <v>14441.79296875</v>
      </c>
      <c r="AC529" s="1" t="s">
        <v>39</v>
      </c>
      <c r="AD529" s="1" t="s">
        <v>66</v>
      </c>
      <c r="AE529" s="1" t="s">
        <v>39</v>
      </c>
      <c r="AF529" s="1" t="s">
        <v>66</v>
      </c>
      <c r="AG529" s="1" t="s">
        <v>66</v>
      </c>
      <c r="AH529" s="1" t="s">
        <v>39</v>
      </c>
      <c r="AI529" s="1" t="s">
        <v>39</v>
      </c>
      <c r="AJ529" s="1">
        <v>5.3050000000000005E-4</v>
      </c>
      <c r="AK529" s="1">
        <v>4.3940000000000003E-3</v>
      </c>
      <c r="AL529" s="1">
        <v>12</v>
      </c>
      <c r="AM529" s="1">
        <v>41.8</v>
      </c>
    </row>
    <row r="530" spans="1:39">
      <c r="A530" s="1" t="s">
        <v>2371</v>
      </c>
      <c r="B530" s="1" t="s">
        <v>234</v>
      </c>
      <c r="C530" s="1">
        <v>6</v>
      </c>
      <c r="D530" s="1" t="s">
        <v>2235</v>
      </c>
      <c r="E530" s="1" t="s">
        <v>2372</v>
      </c>
      <c r="F530" s="1" t="s">
        <v>2373</v>
      </c>
      <c r="G530" s="1" t="s">
        <v>2238</v>
      </c>
      <c r="H530" s="1">
        <v>1</v>
      </c>
      <c r="I530" s="1">
        <v>1430.7130299999999</v>
      </c>
      <c r="J530" s="1">
        <v>0.89400000000000002</v>
      </c>
      <c r="K530" s="1">
        <v>126.7</v>
      </c>
      <c r="L530" s="1">
        <v>102.8</v>
      </c>
      <c r="M530" s="1">
        <v>83.4</v>
      </c>
      <c r="N530" s="1">
        <v>113.2</v>
      </c>
      <c r="O530" s="1">
        <v>107.4</v>
      </c>
      <c r="P530" s="1">
        <v>66.5</v>
      </c>
      <c r="Q530" s="1">
        <v>31776.554243572598</v>
      </c>
      <c r="R530" s="1">
        <v>25780.211989943298</v>
      </c>
      <c r="S530" s="1">
        <v>20907.044921875</v>
      </c>
      <c r="T530" s="1">
        <v>28397.358098486398</v>
      </c>
      <c r="U530" s="1">
        <v>26932.2842237062</v>
      </c>
      <c r="V530" s="1">
        <v>16669.999579197</v>
      </c>
      <c r="W530" s="1">
        <v>19016.451171875</v>
      </c>
      <c r="X530" s="1">
        <v>20863.673828125</v>
      </c>
      <c r="Y530" s="1">
        <v>20907.044921875</v>
      </c>
      <c r="Z530" s="1">
        <v>20511.365234375</v>
      </c>
      <c r="AA530" s="1">
        <v>14627.1533203125</v>
      </c>
      <c r="AB530" s="1">
        <v>10738.529296875</v>
      </c>
      <c r="AC530" s="1" t="s">
        <v>39</v>
      </c>
      <c r="AD530" s="1" t="s">
        <v>39</v>
      </c>
      <c r="AE530" s="1" t="s">
        <v>39</v>
      </c>
      <c r="AF530" s="1" t="s">
        <v>39</v>
      </c>
      <c r="AG530" s="1" t="s">
        <v>39</v>
      </c>
      <c r="AH530" s="1" t="s">
        <v>39</v>
      </c>
      <c r="AI530" s="1" t="s">
        <v>39</v>
      </c>
      <c r="AJ530" s="1">
        <v>2.1599999999999999E-4</v>
      </c>
      <c r="AK530" s="1">
        <v>7.0089999999999996E-4</v>
      </c>
      <c r="AL530" s="1">
        <v>58</v>
      </c>
      <c r="AM530" s="1">
        <v>31.33</v>
      </c>
    </row>
    <row r="531" spans="1:39">
      <c r="A531" s="1" t="s">
        <v>483</v>
      </c>
      <c r="B531" s="1" t="s">
        <v>272</v>
      </c>
      <c r="C531" s="1">
        <v>7</v>
      </c>
      <c r="D531" s="1" t="s">
        <v>485</v>
      </c>
      <c r="E531" s="1" t="s">
        <v>486</v>
      </c>
      <c r="F531" s="1" t="s">
        <v>487</v>
      </c>
      <c r="G531" s="1" t="s">
        <v>488</v>
      </c>
      <c r="H531" s="1">
        <v>1</v>
      </c>
      <c r="I531" s="1">
        <v>1657.7600399999999</v>
      </c>
      <c r="J531" s="1">
        <v>0.89400000000000002</v>
      </c>
      <c r="K531" s="1">
        <v>105.6</v>
      </c>
      <c r="L531" s="1">
        <v>79.400000000000006</v>
      </c>
      <c r="M531" s="1">
        <v>107.4</v>
      </c>
      <c r="N531" s="1">
        <v>94.4</v>
      </c>
      <c r="O531" s="1">
        <v>150.1</v>
      </c>
      <c r="P531" s="1">
        <v>63.1</v>
      </c>
      <c r="Q531" s="1">
        <v>56522.198568647902</v>
      </c>
      <c r="R531" s="1">
        <v>42475.954236744401</v>
      </c>
      <c r="S531" s="1">
        <v>57492.22265625</v>
      </c>
      <c r="T531" s="1">
        <v>50503.822317136299</v>
      </c>
      <c r="U531" s="1">
        <v>80322.019875308004</v>
      </c>
      <c r="V531" s="1">
        <v>33795.320977407202</v>
      </c>
      <c r="W531" s="1">
        <v>33825.3046875</v>
      </c>
      <c r="X531" s="1">
        <v>34375.375</v>
      </c>
      <c r="Y531" s="1">
        <v>57492.22265625</v>
      </c>
      <c r="Z531" s="1">
        <v>36478.828125</v>
      </c>
      <c r="AA531" s="1">
        <v>43623.57421875</v>
      </c>
      <c r="AB531" s="1">
        <v>21770.369140625</v>
      </c>
      <c r="AC531" s="1" t="s">
        <v>39</v>
      </c>
      <c r="AD531" s="1" t="s">
        <v>39</v>
      </c>
      <c r="AE531" s="1" t="s">
        <v>39</v>
      </c>
      <c r="AF531" s="1" t="s">
        <v>39</v>
      </c>
      <c r="AG531" s="1" t="s">
        <v>66</v>
      </c>
      <c r="AH531" s="1" t="s">
        <v>39</v>
      </c>
      <c r="AI531" s="1" t="s">
        <v>39</v>
      </c>
      <c r="AJ531" s="1">
        <v>2.1599999999999999E-4</v>
      </c>
      <c r="AK531" s="1">
        <v>4.848E-6</v>
      </c>
      <c r="AL531" s="1">
        <v>25</v>
      </c>
      <c r="AM531" s="1">
        <v>39.64</v>
      </c>
    </row>
    <row r="532" spans="1:39">
      <c r="A532" s="1" t="s">
        <v>1778</v>
      </c>
      <c r="B532" s="1" t="s">
        <v>234</v>
      </c>
      <c r="C532" s="1">
        <v>4</v>
      </c>
      <c r="D532" s="1" t="s">
        <v>1780</v>
      </c>
      <c r="E532" s="1" t="s">
        <v>1781</v>
      </c>
      <c r="F532" s="1" t="s">
        <v>1782</v>
      </c>
      <c r="G532" s="1" t="s">
        <v>1783</v>
      </c>
      <c r="H532" s="1">
        <v>1</v>
      </c>
      <c r="I532" s="1">
        <v>1483.77999</v>
      </c>
      <c r="J532" s="1">
        <v>0.89300000000000002</v>
      </c>
      <c r="K532" s="1">
        <v>110.5</v>
      </c>
      <c r="L532" s="1">
        <v>96.9</v>
      </c>
      <c r="M532" s="1">
        <v>105.3</v>
      </c>
      <c r="N532" s="1">
        <v>134.69999999999999</v>
      </c>
      <c r="O532" s="1">
        <v>94</v>
      </c>
      <c r="P532" s="1">
        <v>58.6</v>
      </c>
      <c r="Q532" s="1">
        <v>32570.133985033699</v>
      </c>
      <c r="R532" s="1">
        <v>28551.769143006401</v>
      </c>
      <c r="S532" s="1">
        <v>31013.04296875</v>
      </c>
      <c r="T532" s="1">
        <v>39698.422403654899</v>
      </c>
      <c r="U532" s="1">
        <v>27707.449774297402</v>
      </c>
      <c r="V532" s="1">
        <v>17254.438144163902</v>
      </c>
      <c r="W532" s="1">
        <v>19491.36328125</v>
      </c>
      <c r="X532" s="1">
        <v>23106.66796875</v>
      </c>
      <c r="Y532" s="1">
        <v>31013.04296875</v>
      </c>
      <c r="Z532" s="1">
        <v>28674.10546875</v>
      </c>
      <c r="AA532" s="1">
        <v>15048.15234375</v>
      </c>
      <c r="AB532" s="1">
        <v>11115.0146484375</v>
      </c>
      <c r="AC532" s="1" t="s">
        <v>39</v>
      </c>
      <c r="AD532" s="1" t="s">
        <v>39</v>
      </c>
      <c r="AE532" s="1" t="s">
        <v>39</v>
      </c>
      <c r="AF532" s="1" t="s">
        <v>39</v>
      </c>
      <c r="AG532" s="1" t="s">
        <v>66</v>
      </c>
      <c r="AH532" s="1" t="s">
        <v>66</v>
      </c>
      <c r="AI532" s="1" t="s">
        <v>39</v>
      </c>
      <c r="AJ532" s="1">
        <v>5.3050000000000005E-4</v>
      </c>
      <c r="AK532" s="1">
        <v>5.7210000000000004E-3</v>
      </c>
      <c r="AL532" s="1">
        <v>9</v>
      </c>
      <c r="AM532" s="1">
        <v>50.99</v>
      </c>
    </row>
    <row r="533" spans="1:39">
      <c r="A533" s="1" t="s">
        <v>2374</v>
      </c>
      <c r="B533" s="1" t="s">
        <v>266</v>
      </c>
      <c r="C533" s="1">
        <v>5</v>
      </c>
      <c r="D533" s="1" t="s">
        <v>2375</v>
      </c>
      <c r="E533" s="1" t="s">
        <v>2376</v>
      </c>
      <c r="F533" s="1" t="s">
        <v>2377</v>
      </c>
      <c r="G533" s="1" t="s">
        <v>2378</v>
      </c>
      <c r="H533" s="1">
        <v>1</v>
      </c>
      <c r="I533" s="1">
        <v>1616.77459</v>
      </c>
      <c r="J533" s="1">
        <v>0.89300000000000002</v>
      </c>
      <c r="K533" s="1">
        <v>143.19999999999999</v>
      </c>
      <c r="L533" s="1">
        <v>89.5</v>
      </c>
      <c r="M533" s="1">
        <v>99.3</v>
      </c>
      <c r="N533" s="1">
        <v>96.1</v>
      </c>
      <c r="O533" s="1">
        <v>88.7</v>
      </c>
      <c r="P533" s="1">
        <v>83.2</v>
      </c>
      <c r="Q533" s="1">
        <v>44658.303005827896</v>
      </c>
      <c r="R533" s="1">
        <v>27908.1568542526</v>
      </c>
      <c r="S533" s="1">
        <v>30966.5625</v>
      </c>
      <c r="T533" s="1">
        <v>29951.614314617</v>
      </c>
      <c r="U533" s="1">
        <v>27654.5605123227</v>
      </c>
      <c r="V533" s="1">
        <v>25940.2244727627</v>
      </c>
      <c r="W533" s="1">
        <v>26725.44140625</v>
      </c>
      <c r="X533" s="1">
        <v>22585.798828125</v>
      </c>
      <c r="Y533" s="1">
        <v>30966.5625</v>
      </c>
      <c r="Z533" s="1">
        <v>21634.001953125</v>
      </c>
      <c r="AA533" s="1">
        <v>15019.427734375</v>
      </c>
      <c r="AB533" s="1">
        <v>16710.25</v>
      </c>
      <c r="AC533" s="1" t="s">
        <v>39</v>
      </c>
      <c r="AD533" s="1" t="s">
        <v>39</v>
      </c>
      <c r="AE533" s="1" t="s">
        <v>39</v>
      </c>
      <c r="AF533" s="1" t="s">
        <v>66</v>
      </c>
      <c r="AG533" s="1" t="s">
        <v>39</v>
      </c>
      <c r="AH533" s="1" t="s">
        <v>66</v>
      </c>
      <c r="AI533" s="1" t="s">
        <v>39</v>
      </c>
      <c r="AJ533" s="1">
        <v>2.1599999999999999E-4</v>
      </c>
      <c r="AK533" s="1">
        <v>1.7629999999999999E-5</v>
      </c>
      <c r="AL533" s="1">
        <v>18</v>
      </c>
      <c r="AM533" s="1">
        <v>33.78</v>
      </c>
    </row>
    <row r="534" spans="1:39">
      <c r="A534" s="1" t="s">
        <v>2379</v>
      </c>
      <c r="B534" s="1" t="s">
        <v>61</v>
      </c>
      <c r="C534" s="1">
        <v>9</v>
      </c>
      <c r="D534" s="1" t="s">
        <v>2235</v>
      </c>
      <c r="E534" s="1" t="s">
        <v>2380</v>
      </c>
      <c r="F534" s="1" t="s">
        <v>2381</v>
      </c>
      <c r="G534" s="1" t="s">
        <v>2238</v>
      </c>
      <c r="H534" s="1">
        <v>0</v>
      </c>
      <c r="I534" s="1">
        <v>2198.1022600000001</v>
      </c>
      <c r="J534" s="1">
        <v>0.89300000000000002</v>
      </c>
      <c r="K534" s="1">
        <v>102.3</v>
      </c>
      <c r="L534" s="1">
        <v>96</v>
      </c>
      <c r="M534" s="1">
        <v>119.1</v>
      </c>
      <c r="N534" s="1">
        <v>103.3</v>
      </c>
      <c r="O534" s="1">
        <v>93.7</v>
      </c>
      <c r="P534" s="1">
        <v>85.7</v>
      </c>
      <c r="Q534" s="1">
        <v>51430.613727909302</v>
      </c>
      <c r="R534" s="1">
        <v>48263.305028740098</v>
      </c>
      <c r="S534" s="1">
        <v>59909.443359375</v>
      </c>
      <c r="T534" s="1">
        <v>51940.636587549401</v>
      </c>
      <c r="U534" s="1">
        <v>47138.6956283119</v>
      </c>
      <c r="V534" s="1">
        <v>43093.4897600685</v>
      </c>
      <c r="W534" s="1">
        <v>30778.2822265625</v>
      </c>
      <c r="X534" s="1">
        <v>39059.021484375</v>
      </c>
      <c r="Y534" s="1">
        <v>59909.443359375</v>
      </c>
      <c r="Z534" s="1">
        <v>37516.63671875</v>
      </c>
      <c r="AA534" s="1">
        <v>25601.427734375</v>
      </c>
      <c r="AB534" s="1">
        <v>27760.0908203125</v>
      </c>
      <c r="AC534" s="1" t="s">
        <v>39</v>
      </c>
      <c r="AD534" s="1" t="s">
        <v>39</v>
      </c>
      <c r="AE534" s="1" t="s">
        <v>39</v>
      </c>
      <c r="AF534" s="1" t="s">
        <v>39</v>
      </c>
      <c r="AG534" s="1" t="s">
        <v>39</v>
      </c>
      <c r="AH534" s="1" t="s">
        <v>66</v>
      </c>
      <c r="AI534" s="1" t="s">
        <v>39</v>
      </c>
      <c r="AJ534" s="1">
        <v>2.1599999999999999E-4</v>
      </c>
      <c r="AK534" s="1">
        <v>5.4039999999999998E-5</v>
      </c>
      <c r="AL534" s="1">
        <v>16</v>
      </c>
      <c r="AM534" s="1">
        <v>42.79</v>
      </c>
    </row>
    <row r="535" spans="1:39">
      <c r="A535" s="1" t="s">
        <v>2382</v>
      </c>
      <c r="B535" s="1" t="s">
        <v>149</v>
      </c>
      <c r="C535" s="1">
        <v>4</v>
      </c>
      <c r="D535" s="1" t="s">
        <v>397</v>
      </c>
      <c r="E535" s="1" t="s">
        <v>2383</v>
      </c>
      <c r="F535" s="1" t="s">
        <v>2384</v>
      </c>
      <c r="G535" s="1" t="s">
        <v>400</v>
      </c>
      <c r="H535" s="1">
        <v>1</v>
      </c>
      <c r="I535" s="1">
        <v>1267.6139700000001</v>
      </c>
      <c r="J535" s="1">
        <v>0.89300000000000002</v>
      </c>
      <c r="K535" s="1">
        <v>135.19999999999999</v>
      </c>
      <c r="L535" s="1">
        <v>87.5</v>
      </c>
      <c r="M535" s="1">
        <v>98.9</v>
      </c>
      <c r="N535" s="1">
        <v>88.3</v>
      </c>
      <c r="O535" s="1">
        <v>85.2</v>
      </c>
      <c r="P535" s="1">
        <v>104.9</v>
      </c>
      <c r="Q535" s="1">
        <v>34297.876418598302</v>
      </c>
      <c r="R535" s="1">
        <v>22212.743779564</v>
      </c>
      <c r="S535" s="1">
        <v>25091.150390625</v>
      </c>
      <c r="T535" s="1">
        <v>22401.069578429</v>
      </c>
      <c r="U535" s="1">
        <v>21612.635719505899</v>
      </c>
      <c r="V535" s="1">
        <v>26619.3096404479</v>
      </c>
      <c r="W535" s="1">
        <v>20525.318359375</v>
      </c>
      <c r="X535" s="1">
        <v>17976.556640625</v>
      </c>
      <c r="Y535" s="1">
        <v>25091.150390625</v>
      </c>
      <c r="Z535" s="1">
        <v>16180.255859375</v>
      </c>
      <c r="AA535" s="1">
        <v>11738.0068359375</v>
      </c>
      <c r="AB535" s="1">
        <v>17147.705078125</v>
      </c>
      <c r="AC535" s="1" t="s">
        <v>39</v>
      </c>
      <c r="AD535" s="1" t="s">
        <v>39</v>
      </c>
      <c r="AE535" s="1" t="s">
        <v>66</v>
      </c>
      <c r="AF535" s="1" t="s">
        <v>39</v>
      </c>
      <c r="AG535" s="1" t="s">
        <v>39</v>
      </c>
      <c r="AH535" s="1" t="s">
        <v>66</v>
      </c>
      <c r="AI535" s="1" t="s">
        <v>39</v>
      </c>
      <c r="AJ535" s="1">
        <v>2.1599999999999999E-4</v>
      </c>
      <c r="AK535" s="1">
        <v>5.176E-4</v>
      </c>
      <c r="AL535" s="1">
        <v>26</v>
      </c>
      <c r="AM535" s="1">
        <v>36.65</v>
      </c>
    </row>
    <row r="536" spans="1:39">
      <c r="A536" s="1" t="s">
        <v>2385</v>
      </c>
      <c r="B536" s="1" t="s">
        <v>149</v>
      </c>
      <c r="C536" s="1">
        <v>1</v>
      </c>
      <c r="D536" s="1" t="s">
        <v>2386</v>
      </c>
      <c r="E536" s="1" t="s">
        <v>2387</v>
      </c>
      <c r="F536" s="1" t="s">
        <v>2388</v>
      </c>
      <c r="G536" s="1" t="s">
        <v>2389</v>
      </c>
      <c r="H536" s="1">
        <v>1</v>
      </c>
      <c r="I536" s="1">
        <v>1505.7893099999999</v>
      </c>
      <c r="J536" s="1">
        <v>0.89200000000000002</v>
      </c>
      <c r="K536" s="1">
        <v>54.3</v>
      </c>
      <c r="L536" s="1">
        <v>81.900000000000006</v>
      </c>
      <c r="M536" s="1">
        <v>176.5</v>
      </c>
      <c r="N536" s="1">
        <v>157.5</v>
      </c>
      <c r="O536" s="1">
        <v>59.7</v>
      </c>
      <c r="P536" s="1">
        <v>70.3</v>
      </c>
      <c r="Q536" s="1">
        <v>4215.6149717614499</v>
      </c>
      <c r="R536" s="1">
        <v>6362.3489064935502</v>
      </c>
      <c r="S536" s="1">
        <v>13710.451171875</v>
      </c>
      <c r="T536" s="1">
        <v>12234.407615067699</v>
      </c>
      <c r="U536" s="1">
        <v>4635.1616352764904</v>
      </c>
      <c r="V536" s="1">
        <v>5459.28938837849</v>
      </c>
      <c r="W536" s="1" t="s">
        <v>46</v>
      </c>
      <c r="X536" s="1" t="s">
        <v>46</v>
      </c>
      <c r="Y536" s="1">
        <v>13710.451171875</v>
      </c>
      <c r="Z536" s="1">
        <v>8836.892578125</v>
      </c>
      <c r="AA536" s="1" t="s">
        <v>46</v>
      </c>
      <c r="AB536" s="1" t="s">
        <v>46</v>
      </c>
      <c r="AC536" s="1" t="s">
        <v>59</v>
      </c>
      <c r="AD536" s="1" t="s">
        <v>59</v>
      </c>
      <c r="AE536" s="1" t="s">
        <v>39</v>
      </c>
      <c r="AF536" s="1" t="s">
        <v>66</v>
      </c>
      <c r="AG536" s="1" t="s">
        <v>59</v>
      </c>
      <c r="AH536" s="1" t="s">
        <v>59</v>
      </c>
      <c r="AI536" s="1" t="s">
        <v>39</v>
      </c>
      <c r="AJ536" s="1">
        <v>1.89E-3</v>
      </c>
      <c r="AK536" s="1">
        <v>2.2599999999999999E-2</v>
      </c>
      <c r="AL536" s="1">
        <v>22</v>
      </c>
      <c r="AM536" s="1">
        <v>25.04</v>
      </c>
    </row>
    <row r="537" spans="1:39">
      <c r="A537" s="1" t="s">
        <v>2390</v>
      </c>
      <c r="B537" s="1" t="s">
        <v>266</v>
      </c>
      <c r="C537" s="1">
        <v>7</v>
      </c>
      <c r="D537" s="1" t="s">
        <v>2391</v>
      </c>
      <c r="E537" s="1" t="s">
        <v>2392</v>
      </c>
      <c r="F537" s="1" t="s">
        <v>2393</v>
      </c>
      <c r="G537" s="1" t="s">
        <v>2394</v>
      </c>
      <c r="H537" s="1">
        <v>0</v>
      </c>
      <c r="I537" s="1">
        <v>2655.3711699999999</v>
      </c>
      <c r="J537" s="1">
        <v>0.89</v>
      </c>
      <c r="K537" s="1">
        <v>95.2</v>
      </c>
      <c r="L537" s="1">
        <v>120.2</v>
      </c>
      <c r="M537" s="1">
        <v>104.1</v>
      </c>
      <c r="N537" s="1">
        <v>92.7</v>
      </c>
      <c r="O537" s="1">
        <v>88.8</v>
      </c>
      <c r="P537" s="1">
        <v>99</v>
      </c>
      <c r="Q537" s="1">
        <v>53446.210971808803</v>
      </c>
      <c r="R537" s="1">
        <v>67488.539984881107</v>
      </c>
      <c r="S537" s="1">
        <v>58445.00390625</v>
      </c>
      <c r="T537" s="1">
        <v>52029.118245031597</v>
      </c>
      <c r="U537" s="1">
        <v>49884.639796176001</v>
      </c>
      <c r="V537" s="1">
        <v>55588.9318425737</v>
      </c>
      <c r="W537" s="1">
        <v>31984.501953125</v>
      </c>
      <c r="X537" s="1">
        <v>54617.81640625</v>
      </c>
      <c r="Y537" s="1">
        <v>58445.00390625</v>
      </c>
      <c r="Z537" s="1">
        <v>37580.546875</v>
      </c>
      <c r="AA537" s="1">
        <v>27092.7734375</v>
      </c>
      <c r="AB537" s="1">
        <v>35809.44140625</v>
      </c>
      <c r="AC537" s="1" t="s">
        <v>39</v>
      </c>
      <c r="AD537" s="1" t="s">
        <v>39</v>
      </c>
      <c r="AE537" s="1" t="s">
        <v>39</v>
      </c>
      <c r="AF537" s="1" t="s">
        <v>39</v>
      </c>
      <c r="AG537" s="1" t="s">
        <v>39</v>
      </c>
      <c r="AH537" s="1" t="s">
        <v>39</v>
      </c>
      <c r="AI537" s="1" t="s">
        <v>39</v>
      </c>
      <c r="AJ537" s="1">
        <v>2.1599999999999999E-4</v>
      </c>
      <c r="AK537" s="1">
        <v>6.8340000000000001E-6</v>
      </c>
      <c r="AL537" s="1">
        <v>26</v>
      </c>
      <c r="AM537" s="1">
        <v>43.04</v>
      </c>
    </row>
    <row r="538" spans="1:39">
      <c r="A538" s="1" t="s">
        <v>1091</v>
      </c>
      <c r="B538" s="1" t="s">
        <v>149</v>
      </c>
      <c r="C538" s="1">
        <v>6</v>
      </c>
      <c r="D538" s="1" t="s">
        <v>1093</v>
      </c>
      <c r="E538" s="1" t="s">
        <v>1094</v>
      </c>
      <c r="F538" s="1" t="s">
        <v>1095</v>
      </c>
      <c r="G538" s="1" t="s">
        <v>1096</v>
      </c>
      <c r="H538" s="1">
        <v>1</v>
      </c>
      <c r="I538" s="1">
        <v>1179.59006</v>
      </c>
      <c r="J538" s="1">
        <v>0.89</v>
      </c>
      <c r="K538" s="1">
        <v>84.4</v>
      </c>
      <c r="L538" s="1">
        <v>115.1</v>
      </c>
      <c r="M538" s="1">
        <v>125.4</v>
      </c>
      <c r="N538" s="1">
        <v>103.6</v>
      </c>
      <c r="O538" s="1">
        <v>111.6</v>
      </c>
      <c r="P538" s="1">
        <v>59.9</v>
      </c>
      <c r="Q538" s="1">
        <v>166104.09393007701</v>
      </c>
      <c r="R538" s="1">
        <v>226589.81150424</v>
      </c>
      <c r="S538" s="1">
        <v>246994.90625</v>
      </c>
      <c r="T538" s="1">
        <v>203957.67824403301</v>
      </c>
      <c r="U538" s="1">
        <v>219824.74681444201</v>
      </c>
      <c r="V538" s="1">
        <v>117907.051735197</v>
      </c>
      <c r="W538" s="1">
        <v>99403.8046875</v>
      </c>
      <c r="X538" s="1">
        <v>183376.921875</v>
      </c>
      <c r="Y538" s="1">
        <v>246994.90625</v>
      </c>
      <c r="Z538" s="1">
        <v>147318.296875</v>
      </c>
      <c r="AA538" s="1">
        <v>119388.6953125</v>
      </c>
      <c r="AB538" s="1">
        <v>75953.7109375</v>
      </c>
      <c r="AC538" s="1" t="s">
        <v>39</v>
      </c>
      <c r="AD538" s="1" t="s">
        <v>39</v>
      </c>
      <c r="AE538" s="1" t="s">
        <v>39</v>
      </c>
      <c r="AF538" s="1" t="s">
        <v>66</v>
      </c>
      <c r="AG538" s="1" t="s">
        <v>39</v>
      </c>
      <c r="AH538" s="1" t="s">
        <v>39</v>
      </c>
      <c r="AI538" s="1" t="s">
        <v>39</v>
      </c>
      <c r="AJ538" s="1">
        <v>2.1599999999999999E-4</v>
      </c>
      <c r="AK538" s="1">
        <v>6.9090000000000004E-4</v>
      </c>
      <c r="AL538" s="1">
        <v>18</v>
      </c>
      <c r="AM538" s="1">
        <v>50.61</v>
      </c>
    </row>
    <row r="539" spans="1:39">
      <c r="A539" s="1" t="s">
        <v>2395</v>
      </c>
      <c r="B539" s="1" t="s">
        <v>61</v>
      </c>
      <c r="C539" s="1">
        <v>2</v>
      </c>
      <c r="D539" s="1" t="s">
        <v>2396</v>
      </c>
      <c r="E539" s="1" t="s">
        <v>2397</v>
      </c>
      <c r="F539" s="1" t="s">
        <v>2398</v>
      </c>
      <c r="G539" s="1" t="s">
        <v>2399</v>
      </c>
      <c r="H539" s="1">
        <v>1</v>
      </c>
      <c r="I539" s="1">
        <v>1197.67724</v>
      </c>
      <c r="J539" s="1">
        <v>0.88900000000000001</v>
      </c>
      <c r="K539" s="1">
        <v>120.3</v>
      </c>
      <c r="L539" s="1">
        <v>92.6</v>
      </c>
      <c r="M539" s="1">
        <v>102.6</v>
      </c>
      <c r="N539" s="1">
        <v>102.7</v>
      </c>
      <c r="O539" s="1">
        <v>90.6</v>
      </c>
      <c r="P539" s="1">
        <v>91.2</v>
      </c>
      <c r="Q539" s="1">
        <v>22149.962499499801</v>
      </c>
      <c r="R539" s="1">
        <v>17049.5027512253</v>
      </c>
      <c r="S539" s="1">
        <v>18888.953125</v>
      </c>
      <c r="T539" s="1">
        <v>18897.7454034359</v>
      </c>
      <c r="U539" s="1">
        <v>16671.986768596798</v>
      </c>
      <c r="V539" s="1">
        <v>16790.4267807305</v>
      </c>
      <c r="W539" s="1">
        <v>13255.486328125</v>
      </c>
      <c r="X539" s="1">
        <v>13797.99609375</v>
      </c>
      <c r="Y539" s="1">
        <v>18888.953125</v>
      </c>
      <c r="Z539" s="1">
        <v>13649.810546875</v>
      </c>
      <c r="AA539" s="1">
        <v>9054.6982421875</v>
      </c>
      <c r="AB539" s="1">
        <v>10816.1064453125</v>
      </c>
      <c r="AC539" s="1" t="s">
        <v>66</v>
      </c>
      <c r="AD539" s="1" t="s">
        <v>39</v>
      </c>
      <c r="AE539" s="1" t="s">
        <v>39</v>
      </c>
      <c r="AF539" s="1" t="s">
        <v>66</v>
      </c>
      <c r="AG539" s="1" t="s">
        <v>66</v>
      </c>
      <c r="AH539" s="1" t="s">
        <v>66</v>
      </c>
      <c r="AI539" s="1" t="s">
        <v>39</v>
      </c>
      <c r="AJ539" s="1">
        <v>2.1599999999999999E-4</v>
      </c>
      <c r="AK539" s="1">
        <v>7.0859999999999999E-4</v>
      </c>
      <c r="AL539" s="1">
        <v>20</v>
      </c>
      <c r="AM539" s="1">
        <v>35.42</v>
      </c>
    </row>
    <row r="540" spans="1:39">
      <c r="A540" s="1" t="s">
        <v>2400</v>
      </c>
      <c r="B540" s="1" t="s">
        <v>115</v>
      </c>
      <c r="C540" s="1">
        <v>6</v>
      </c>
      <c r="D540" s="1" t="s">
        <v>128</v>
      </c>
      <c r="E540" s="1" t="s">
        <v>2401</v>
      </c>
      <c r="F540" s="1" t="s">
        <v>2402</v>
      </c>
      <c r="G540" s="1" t="s">
        <v>131</v>
      </c>
      <c r="H540" s="1">
        <v>1</v>
      </c>
      <c r="I540" s="1">
        <v>1738.89048</v>
      </c>
      <c r="J540" s="1">
        <v>0.88900000000000001</v>
      </c>
      <c r="K540" s="1">
        <v>84.6</v>
      </c>
      <c r="L540" s="1">
        <v>93.7</v>
      </c>
      <c r="M540" s="1">
        <v>139.30000000000001</v>
      </c>
      <c r="N540" s="1">
        <v>123.4</v>
      </c>
      <c r="O540" s="1">
        <v>75.8</v>
      </c>
      <c r="P540" s="1">
        <v>83.3</v>
      </c>
      <c r="Q540" s="1">
        <v>37968.659627874098</v>
      </c>
      <c r="R540" s="1">
        <v>42077.640321131999</v>
      </c>
      <c r="S540" s="1">
        <v>62548.921875</v>
      </c>
      <c r="T540" s="1">
        <v>55388.857797681703</v>
      </c>
      <c r="U540" s="1">
        <v>34023.974737814999</v>
      </c>
      <c r="V540" s="1">
        <v>37398.346884218001</v>
      </c>
      <c r="W540" s="1">
        <v>22722.072265625</v>
      </c>
      <c r="X540" s="1">
        <v>34053.0234375</v>
      </c>
      <c r="Y540" s="1">
        <v>62548.921875</v>
      </c>
      <c r="Z540" s="1">
        <v>40007.28125</v>
      </c>
      <c r="AA540" s="1">
        <v>18478.7109375</v>
      </c>
      <c r="AB540" s="1">
        <v>24091.376953125</v>
      </c>
      <c r="AC540" s="1" t="s">
        <v>39</v>
      </c>
      <c r="AD540" s="1" t="s">
        <v>39</v>
      </c>
      <c r="AE540" s="1" t="s">
        <v>39</v>
      </c>
      <c r="AF540" s="1" t="s">
        <v>39</v>
      </c>
      <c r="AG540" s="1" t="s">
        <v>39</v>
      </c>
      <c r="AH540" s="1" t="s">
        <v>39</v>
      </c>
      <c r="AI540" s="1" t="s">
        <v>39</v>
      </c>
      <c r="AJ540" s="1">
        <v>2.1599999999999999E-4</v>
      </c>
      <c r="AK540" s="1">
        <v>3.4139999999999998E-6</v>
      </c>
      <c r="AL540" s="1">
        <v>42</v>
      </c>
      <c r="AM540" s="1">
        <v>35.56</v>
      </c>
    </row>
    <row r="541" spans="1:39">
      <c r="A541" s="1" t="s">
        <v>2403</v>
      </c>
      <c r="B541" s="1" t="s">
        <v>149</v>
      </c>
      <c r="C541" s="1">
        <v>6</v>
      </c>
      <c r="D541" s="1" t="s">
        <v>2404</v>
      </c>
      <c r="E541" s="1" t="s">
        <v>2405</v>
      </c>
      <c r="F541" s="1" t="s">
        <v>2406</v>
      </c>
      <c r="G541" s="1" t="s">
        <v>2407</v>
      </c>
      <c r="H541" s="1">
        <v>1</v>
      </c>
      <c r="I541" s="1">
        <v>1686.8519699999999</v>
      </c>
      <c r="J541" s="1">
        <v>0.88800000000000001</v>
      </c>
      <c r="K541" s="1">
        <v>99.6</v>
      </c>
      <c r="L541" s="1">
        <v>97.7</v>
      </c>
      <c r="M541" s="1">
        <v>110.8</v>
      </c>
      <c r="N541" s="1">
        <v>78.099999999999994</v>
      </c>
      <c r="O541" s="1">
        <v>125.4</v>
      </c>
      <c r="P541" s="1">
        <v>88.5</v>
      </c>
      <c r="Q541" s="1">
        <v>18155.309787832299</v>
      </c>
      <c r="R541" s="1">
        <v>17801.233264588798</v>
      </c>
      <c r="S541" s="1">
        <v>20189.052734375</v>
      </c>
      <c r="T541" s="1">
        <v>14225.0001926309</v>
      </c>
      <c r="U541" s="1">
        <v>22857.870903639101</v>
      </c>
      <c r="V541" s="1">
        <v>16122.335433026899</v>
      </c>
      <c r="W541" s="1">
        <v>10864.9150390625</v>
      </c>
      <c r="X541" s="1">
        <v>14406.3642578125</v>
      </c>
      <c r="Y541" s="1">
        <v>20189.052734375</v>
      </c>
      <c r="Z541" s="1">
        <v>10274.6943359375</v>
      </c>
      <c r="AA541" s="1">
        <v>12414.3046875</v>
      </c>
      <c r="AB541" s="1">
        <v>10385.7333984375</v>
      </c>
      <c r="AC541" s="1" t="s">
        <v>39</v>
      </c>
      <c r="AD541" s="1" t="s">
        <v>39</v>
      </c>
      <c r="AE541" s="1" t="s">
        <v>39</v>
      </c>
      <c r="AF541" s="1" t="s">
        <v>39</v>
      </c>
      <c r="AG541" s="1" t="s">
        <v>39</v>
      </c>
      <c r="AH541" s="1" t="s">
        <v>39</v>
      </c>
      <c r="AI541" s="1" t="s">
        <v>39</v>
      </c>
      <c r="AJ541" s="1">
        <v>2.1599999999999999E-4</v>
      </c>
      <c r="AK541" s="1">
        <v>5.891E-6</v>
      </c>
      <c r="AL541" s="1">
        <v>19</v>
      </c>
      <c r="AM541" s="1">
        <v>45.78</v>
      </c>
    </row>
    <row r="542" spans="1:39">
      <c r="A542" s="1" t="s">
        <v>2408</v>
      </c>
      <c r="B542" s="1" t="s">
        <v>1012</v>
      </c>
      <c r="C542" s="1">
        <v>5</v>
      </c>
      <c r="D542" s="1" t="s">
        <v>2409</v>
      </c>
      <c r="E542" s="1" t="s">
        <v>2410</v>
      </c>
      <c r="F542" s="1" t="s">
        <v>2411</v>
      </c>
      <c r="G542" s="1" t="s">
        <v>2412</v>
      </c>
      <c r="H542" s="1">
        <v>1</v>
      </c>
      <c r="I542" s="1">
        <v>2299.2114799999999</v>
      </c>
      <c r="J542" s="1">
        <v>0.88700000000000001</v>
      </c>
      <c r="K542" s="1">
        <v>55.3</v>
      </c>
      <c r="L542" s="1">
        <v>104.5</v>
      </c>
      <c r="M542" s="1">
        <v>160.80000000000001</v>
      </c>
      <c r="N542" s="1">
        <v>56.8</v>
      </c>
      <c r="O542" s="1">
        <v>79.900000000000006</v>
      </c>
      <c r="P542" s="1">
        <v>142.69999999999999</v>
      </c>
      <c r="Q542" s="1">
        <v>13648.770320063401</v>
      </c>
      <c r="R542" s="1">
        <v>25805.3111436379</v>
      </c>
      <c r="S542" s="1">
        <v>39688.96875</v>
      </c>
      <c r="T542" s="1">
        <v>14018.919755003701</v>
      </c>
      <c r="U542" s="1">
        <v>19722.676224350998</v>
      </c>
      <c r="V542" s="1">
        <v>35215.6097308096</v>
      </c>
      <c r="W542" s="1">
        <v>8168.0087890625</v>
      </c>
      <c r="X542" s="1">
        <v>20883.986328125</v>
      </c>
      <c r="Y542" s="1">
        <v>39688.96875</v>
      </c>
      <c r="Z542" s="1">
        <v>10125.8427734375</v>
      </c>
      <c r="AA542" s="1">
        <v>10711.5537109375</v>
      </c>
      <c r="AB542" s="1">
        <v>22685.294921875</v>
      </c>
      <c r="AC542" s="1" t="s">
        <v>39</v>
      </c>
      <c r="AD542" s="1" t="s">
        <v>39</v>
      </c>
      <c r="AE542" s="1" t="s">
        <v>39</v>
      </c>
      <c r="AF542" s="1" t="s">
        <v>39</v>
      </c>
      <c r="AG542" s="1" t="s">
        <v>39</v>
      </c>
      <c r="AH542" s="1" t="s">
        <v>66</v>
      </c>
      <c r="AI542" s="1" t="s">
        <v>39</v>
      </c>
      <c r="AJ542" s="1">
        <v>2.1599999999999999E-4</v>
      </c>
      <c r="AK542" s="1">
        <v>1.878E-5</v>
      </c>
      <c r="AL542" s="1">
        <v>25</v>
      </c>
      <c r="AM542" s="1">
        <v>48.21</v>
      </c>
    </row>
    <row r="543" spans="1:39">
      <c r="A543" s="1" t="s">
        <v>2413</v>
      </c>
      <c r="B543" s="1" t="s">
        <v>121</v>
      </c>
      <c r="C543" s="1">
        <v>6</v>
      </c>
      <c r="D543" s="1" t="s">
        <v>987</v>
      </c>
      <c r="E543" s="1" t="s">
        <v>2414</v>
      </c>
      <c r="F543" s="1" t="s">
        <v>2415</v>
      </c>
      <c r="G543" s="1" t="s">
        <v>990</v>
      </c>
      <c r="H543" s="1">
        <v>1</v>
      </c>
      <c r="I543" s="1">
        <v>1322.61978</v>
      </c>
      <c r="J543" s="1">
        <v>0.88700000000000001</v>
      </c>
      <c r="K543" s="1">
        <v>100.5</v>
      </c>
      <c r="L543" s="1">
        <v>121</v>
      </c>
      <c r="M543" s="1">
        <v>98.2</v>
      </c>
      <c r="N543" s="1">
        <v>89.2</v>
      </c>
      <c r="O543" s="1">
        <v>120.1</v>
      </c>
      <c r="P543" s="1">
        <v>71</v>
      </c>
      <c r="Q543" s="1">
        <v>20187.478359227702</v>
      </c>
      <c r="R543" s="1">
        <v>24295.488446801501</v>
      </c>
      <c r="S543" s="1">
        <v>19712.619140625</v>
      </c>
      <c r="T543" s="1">
        <v>17909.693918786401</v>
      </c>
      <c r="U543" s="1">
        <v>24110.834314057902</v>
      </c>
      <c r="V543" s="1">
        <v>14264.723981494</v>
      </c>
      <c r="W543" s="1">
        <v>12081.0517578125</v>
      </c>
      <c r="X543" s="1">
        <v>19662.1015625</v>
      </c>
      <c r="Y543" s="1">
        <v>19712.619140625</v>
      </c>
      <c r="Z543" s="1">
        <v>12936.142578125</v>
      </c>
      <c r="AA543" s="1">
        <v>13094.7998046875</v>
      </c>
      <c r="AB543" s="1">
        <v>9189.091796875</v>
      </c>
      <c r="AC543" s="1" t="s">
        <v>39</v>
      </c>
      <c r="AD543" s="1" t="s">
        <v>39</v>
      </c>
      <c r="AE543" s="1" t="s">
        <v>39</v>
      </c>
      <c r="AF543" s="1" t="s">
        <v>39</v>
      </c>
      <c r="AG543" s="1" t="s">
        <v>39</v>
      </c>
      <c r="AH543" s="1" t="s">
        <v>39</v>
      </c>
      <c r="AI543" s="1" t="s">
        <v>39</v>
      </c>
      <c r="AJ543" s="1">
        <v>2.1599999999999999E-4</v>
      </c>
      <c r="AK543" s="1">
        <v>6.9550000000000005E-4</v>
      </c>
      <c r="AL543" s="1">
        <v>14</v>
      </c>
      <c r="AM543" s="1">
        <v>37.61</v>
      </c>
    </row>
    <row r="544" spans="1:39">
      <c r="A544" s="1" t="s">
        <v>466</v>
      </c>
      <c r="B544" s="1" t="s">
        <v>68</v>
      </c>
      <c r="C544" s="1">
        <v>5</v>
      </c>
      <c r="D544" s="1" t="s">
        <v>468</v>
      </c>
      <c r="E544" s="1" t="s">
        <v>469</v>
      </c>
      <c r="F544" s="1" t="s">
        <v>470</v>
      </c>
      <c r="G544" s="1" t="s">
        <v>471</v>
      </c>
      <c r="H544" s="1">
        <v>1</v>
      </c>
      <c r="I544" s="1">
        <v>1102.56351</v>
      </c>
      <c r="J544" s="1">
        <v>0.88700000000000001</v>
      </c>
      <c r="K544" s="1">
        <v>102.7</v>
      </c>
      <c r="L544" s="1">
        <v>91.7</v>
      </c>
      <c r="M544" s="1">
        <v>123.4</v>
      </c>
      <c r="N544" s="1">
        <v>100.2</v>
      </c>
      <c r="O544" s="1">
        <v>109.5</v>
      </c>
      <c r="P544" s="1">
        <v>72.400000000000006</v>
      </c>
      <c r="Q544" s="1">
        <v>54045.944529789798</v>
      </c>
      <c r="R544" s="1">
        <v>48276.416923165401</v>
      </c>
      <c r="S544" s="1">
        <v>64963.35546875</v>
      </c>
      <c r="T544" s="1">
        <v>52743.201617316801</v>
      </c>
      <c r="U544" s="1">
        <v>57625.449173433597</v>
      </c>
      <c r="V544" s="1">
        <v>38125.621730554201</v>
      </c>
      <c r="W544" s="1">
        <v>32343.408203125</v>
      </c>
      <c r="X544" s="1">
        <v>39069.6328125</v>
      </c>
      <c r="Y544" s="1">
        <v>64963.35546875</v>
      </c>
      <c r="Z544" s="1">
        <v>38096.328125</v>
      </c>
      <c r="AA544" s="1">
        <v>31296.873046875</v>
      </c>
      <c r="AB544" s="1">
        <v>24559.875</v>
      </c>
      <c r="AC544" s="1" t="s">
        <v>39</v>
      </c>
      <c r="AD544" s="1" t="s">
        <v>39</v>
      </c>
      <c r="AE544" s="1" t="s">
        <v>39</v>
      </c>
      <c r="AF544" s="1" t="s">
        <v>39</v>
      </c>
      <c r="AG544" s="1" t="s">
        <v>39</v>
      </c>
      <c r="AH544" s="1" t="s">
        <v>66</v>
      </c>
      <c r="AI544" s="1" t="s">
        <v>39</v>
      </c>
      <c r="AJ544" s="1">
        <v>2.1599999999999999E-4</v>
      </c>
      <c r="AK544" s="1">
        <v>3.3609999999999998E-4</v>
      </c>
      <c r="AL544" s="1">
        <v>30</v>
      </c>
      <c r="AM544" s="1">
        <v>30.9</v>
      </c>
    </row>
    <row r="545" spans="1:39">
      <c r="A545" s="1" t="s">
        <v>2416</v>
      </c>
      <c r="B545" s="1" t="s">
        <v>93</v>
      </c>
      <c r="C545" s="1">
        <v>7</v>
      </c>
      <c r="D545" s="1" t="s">
        <v>2417</v>
      </c>
      <c r="E545" s="1" t="s">
        <v>2418</v>
      </c>
      <c r="F545" s="1" t="s">
        <v>2419</v>
      </c>
      <c r="G545" s="1" t="s">
        <v>2420</v>
      </c>
      <c r="H545" s="1">
        <v>1</v>
      </c>
      <c r="I545" s="1">
        <v>1986.0517299999999</v>
      </c>
      <c r="J545" s="1">
        <v>0.88700000000000001</v>
      </c>
      <c r="K545" s="1">
        <v>97.7</v>
      </c>
      <c r="L545" s="1">
        <v>108</v>
      </c>
      <c r="M545" s="1">
        <v>101.4</v>
      </c>
      <c r="N545" s="1">
        <v>86.7</v>
      </c>
      <c r="O545" s="1">
        <v>118.7</v>
      </c>
      <c r="P545" s="1">
        <v>87.5</v>
      </c>
      <c r="Q545" s="1">
        <v>31857.558743513298</v>
      </c>
      <c r="R545" s="1">
        <v>35198.078135695097</v>
      </c>
      <c r="S545" s="1">
        <v>33061.28125</v>
      </c>
      <c r="T545" s="1">
        <v>28254.9443262653</v>
      </c>
      <c r="U545" s="1">
        <v>38712.965453616402</v>
      </c>
      <c r="V545" s="1">
        <v>28521.0676766037</v>
      </c>
      <c r="W545" s="1">
        <v>19064.927734375</v>
      </c>
      <c r="X545" s="1">
        <v>28485.4609375</v>
      </c>
      <c r="Y545" s="1">
        <v>33061.28125</v>
      </c>
      <c r="Z545" s="1">
        <v>20408.5</v>
      </c>
      <c r="AA545" s="1">
        <v>21025.341796875</v>
      </c>
      <c r="AB545" s="1">
        <v>18372.78515625</v>
      </c>
      <c r="AC545" s="1" t="s">
        <v>39</v>
      </c>
      <c r="AD545" s="1" t="s">
        <v>39</v>
      </c>
      <c r="AE545" s="1" t="s">
        <v>39</v>
      </c>
      <c r="AF545" s="1" t="s">
        <v>39</v>
      </c>
      <c r="AG545" s="1" t="s">
        <v>39</v>
      </c>
      <c r="AH545" s="1" t="s">
        <v>66</v>
      </c>
      <c r="AI545" s="1" t="s">
        <v>39</v>
      </c>
      <c r="AJ545" s="1">
        <v>2.1599999999999999E-4</v>
      </c>
      <c r="AK545" s="1">
        <v>1.4339999999999999E-6</v>
      </c>
      <c r="AL545" s="1">
        <v>33</v>
      </c>
      <c r="AM545" s="1">
        <v>46.56</v>
      </c>
    </row>
    <row r="546" spans="1:39">
      <c r="A546" s="1" t="s">
        <v>2421</v>
      </c>
      <c r="B546" s="1" t="s">
        <v>48</v>
      </c>
      <c r="C546" s="1">
        <v>2</v>
      </c>
      <c r="D546" s="1" t="s">
        <v>1027</v>
      </c>
      <c r="E546" s="1" t="s">
        <v>2422</v>
      </c>
      <c r="F546" s="1" t="s">
        <v>2423</v>
      </c>
      <c r="G546" s="1" t="s">
        <v>1030</v>
      </c>
      <c r="H546" s="1">
        <v>1</v>
      </c>
      <c r="I546" s="1">
        <v>1273.6456599999999</v>
      </c>
      <c r="J546" s="1">
        <v>0.88700000000000001</v>
      </c>
      <c r="K546" s="1">
        <v>140</v>
      </c>
      <c r="L546" s="1">
        <v>103.2</v>
      </c>
      <c r="M546" s="1">
        <v>62.1</v>
      </c>
      <c r="N546" s="1">
        <v>91.5</v>
      </c>
      <c r="O546" s="1">
        <v>175.6</v>
      </c>
      <c r="P546" s="1">
        <v>27.5</v>
      </c>
      <c r="Q546" s="1">
        <v>14699.777597365301</v>
      </c>
      <c r="R546" s="1">
        <v>10838.286381142099</v>
      </c>
      <c r="S546" s="1">
        <v>6517.6159245338404</v>
      </c>
      <c r="T546" s="1">
        <v>9608.3861586008406</v>
      </c>
      <c r="U546" s="1">
        <v>18431.7118054813</v>
      </c>
      <c r="V546" s="1">
        <v>2888.5355351087301</v>
      </c>
      <c r="W546" s="1">
        <v>8796.9765625</v>
      </c>
      <c r="X546" s="1">
        <v>8771.3193359375</v>
      </c>
      <c r="Y546" s="1" t="s">
        <v>46</v>
      </c>
      <c r="Z546" s="1">
        <v>6940.12158203125</v>
      </c>
      <c r="AA546" s="1">
        <v>10010.419921875</v>
      </c>
      <c r="AB546" s="1" t="s">
        <v>46</v>
      </c>
      <c r="AC546" s="1" t="s">
        <v>39</v>
      </c>
      <c r="AD546" s="1" t="s">
        <v>39</v>
      </c>
      <c r="AE546" s="1" t="s">
        <v>59</v>
      </c>
      <c r="AF546" s="1" t="s">
        <v>66</v>
      </c>
      <c r="AG546" s="1" t="s">
        <v>66</v>
      </c>
      <c r="AH546" s="1" t="s">
        <v>59</v>
      </c>
      <c r="AI546" s="1" t="s">
        <v>39</v>
      </c>
      <c r="AJ546" s="1">
        <v>1.206E-3</v>
      </c>
      <c r="AK546" s="1">
        <v>1.319E-2</v>
      </c>
      <c r="AL546" s="1">
        <v>9</v>
      </c>
      <c r="AM546" s="1">
        <v>26.33</v>
      </c>
    </row>
    <row r="547" spans="1:39">
      <c r="A547" s="1" t="s">
        <v>2424</v>
      </c>
      <c r="B547" s="1" t="s">
        <v>48</v>
      </c>
      <c r="C547" s="1">
        <v>1</v>
      </c>
      <c r="D547" s="1" t="s">
        <v>2425</v>
      </c>
      <c r="E547" s="1" t="s">
        <v>2426</v>
      </c>
      <c r="F547" s="1" t="s">
        <v>2427</v>
      </c>
      <c r="G547" s="1" t="s">
        <v>2428</v>
      </c>
      <c r="H547" s="1">
        <v>1</v>
      </c>
      <c r="I547" s="1">
        <v>976.52845000000002</v>
      </c>
      <c r="J547" s="1">
        <v>0.88600000000000001</v>
      </c>
      <c r="K547" s="1">
        <v>116.2</v>
      </c>
      <c r="L547" s="1">
        <v>106.9</v>
      </c>
      <c r="M547" s="1">
        <v>97</v>
      </c>
      <c r="N547" s="1">
        <v>94.8</v>
      </c>
      <c r="O547" s="1">
        <v>105</v>
      </c>
      <c r="P547" s="1">
        <v>80.099999999999994</v>
      </c>
      <c r="Q547" s="1">
        <v>65649.055863449597</v>
      </c>
      <c r="R547" s="1">
        <v>60372.046615327599</v>
      </c>
      <c r="S547" s="1">
        <v>54805.9296875</v>
      </c>
      <c r="T547" s="1">
        <v>53517.022682197101</v>
      </c>
      <c r="U547" s="1">
        <v>59296.447052089199</v>
      </c>
      <c r="V547" s="1">
        <v>45226.8168783609</v>
      </c>
      <c r="W547" s="1">
        <v>39287.20703125</v>
      </c>
      <c r="X547" s="1">
        <v>48858.5078125</v>
      </c>
      <c r="Y547" s="1">
        <v>54805.9296875</v>
      </c>
      <c r="Z547" s="1">
        <v>38655.2578125</v>
      </c>
      <c r="AA547" s="1">
        <v>32204.40625</v>
      </c>
      <c r="AB547" s="1">
        <v>29134.34375</v>
      </c>
      <c r="AC547" s="1" t="s">
        <v>66</v>
      </c>
      <c r="AD547" s="1" t="s">
        <v>66</v>
      </c>
      <c r="AE547" s="1" t="s">
        <v>66</v>
      </c>
      <c r="AF547" s="1" t="s">
        <v>39</v>
      </c>
      <c r="AG547" s="1" t="s">
        <v>66</v>
      </c>
      <c r="AH547" s="1" t="s">
        <v>66</v>
      </c>
      <c r="AI547" s="1" t="s">
        <v>39</v>
      </c>
      <c r="AJ547" s="1">
        <v>1.206E-3</v>
      </c>
      <c r="AK547" s="1">
        <v>1.243E-2</v>
      </c>
      <c r="AL547" s="1">
        <v>20</v>
      </c>
      <c r="AM547" s="1">
        <v>34.22</v>
      </c>
    </row>
    <row r="548" spans="1:39">
      <c r="A548" s="1" t="s">
        <v>2429</v>
      </c>
      <c r="B548" s="1" t="s">
        <v>48</v>
      </c>
      <c r="C548" s="1">
        <v>3</v>
      </c>
      <c r="D548" s="1" t="s">
        <v>2430</v>
      </c>
      <c r="E548" s="1" t="s">
        <v>2431</v>
      </c>
      <c r="F548" s="1" t="s">
        <v>2432</v>
      </c>
      <c r="G548" s="1" t="s">
        <v>2433</v>
      </c>
      <c r="H548" s="1">
        <v>1</v>
      </c>
      <c r="I548" s="1">
        <v>976.52845000000002</v>
      </c>
      <c r="J548" s="1">
        <v>0.88600000000000001</v>
      </c>
      <c r="K548" s="1">
        <v>116.2</v>
      </c>
      <c r="L548" s="1">
        <v>106.9</v>
      </c>
      <c r="M548" s="1">
        <v>97</v>
      </c>
      <c r="N548" s="1">
        <v>94.8</v>
      </c>
      <c r="O548" s="1">
        <v>105</v>
      </c>
      <c r="P548" s="1">
        <v>80.099999999999994</v>
      </c>
      <c r="Q548" s="1">
        <v>65649.055863449597</v>
      </c>
      <c r="R548" s="1">
        <v>60372.046615327599</v>
      </c>
      <c r="S548" s="1">
        <v>54805.9296875</v>
      </c>
      <c r="T548" s="1">
        <v>53517.022682197101</v>
      </c>
      <c r="U548" s="1">
        <v>59296.447052089199</v>
      </c>
      <c r="V548" s="1">
        <v>45226.8168783609</v>
      </c>
      <c r="W548" s="1">
        <v>39287.20703125</v>
      </c>
      <c r="X548" s="1">
        <v>48858.5078125</v>
      </c>
      <c r="Y548" s="1">
        <v>54805.9296875</v>
      </c>
      <c r="Z548" s="1">
        <v>38655.2578125</v>
      </c>
      <c r="AA548" s="1">
        <v>32204.40625</v>
      </c>
      <c r="AB548" s="1">
        <v>29134.34375</v>
      </c>
      <c r="AC548" s="1" t="s">
        <v>39</v>
      </c>
      <c r="AD548" s="1" t="s">
        <v>39</v>
      </c>
      <c r="AE548" s="1" t="s">
        <v>39</v>
      </c>
      <c r="AF548" s="1" t="s">
        <v>66</v>
      </c>
      <c r="AG548" s="1" t="s">
        <v>66</v>
      </c>
      <c r="AH548" s="1" t="s">
        <v>66</v>
      </c>
      <c r="AI548" s="1" t="s">
        <v>39</v>
      </c>
      <c r="AJ548" s="1">
        <v>2.1599999999999999E-4</v>
      </c>
      <c r="AK548" s="1">
        <v>1.572E-3</v>
      </c>
      <c r="AL548" s="1">
        <v>22</v>
      </c>
      <c r="AM548" s="1">
        <v>34.22</v>
      </c>
    </row>
    <row r="549" spans="1:39">
      <c r="A549" s="1" t="s">
        <v>2434</v>
      </c>
      <c r="B549" s="1" t="s">
        <v>93</v>
      </c>
      <c r="C549" s="1">
        <v>6</v>
      </c>
      <c r="D549" s="1" t="s">
        <v>2435</v>
      </c>
      <c r="E549" s="1" t="s">
        <v>2436</v>
      </c>
      <c r="F549" s="1" t="s">
        <v>2437</v>
      </c>
      <c r="G549" s="1" t="s">
        <v>2438</v>
      </c>
      <c r="H549" s="1">
        <v>1</v>
      </c>
      <c r="I549" s="1">
        <v>1415.7562800000001</v>
      </c>
      <c r="J549" s="1">
        <v>0.88600000000000001</v>
      </c>
      <c r="K549" s="1">
        <v>116.2</v>
      </c>
      <c r="L549" s="1">
        <v>112.9</v>
      </c>
      <c r="M549" s="1">
        <v>92.9</v>
      </c>
      <c r="N549" s="1">
        <v>84.5</v>
      </c>
      <c r="O549" s="1">
        <v>90.5</v>
      </c>
      <c r="P549" s="1">
        <v>103</v>
      </c>
      <c r="Q549" s="1">
        <v>32931.997600481598</v>
      </c>
      <c r="R549" s="1">
        <v>31994.960341895101</v>
      </c>
      <c r="S549" s="1">
        <v>26340.484375</v>
      </c>
      <c r="T549" s="1">
        <v>23943.546988252201</v>
      </c>
      <c r="U549" s="1">
        <v>25647.284096737301</v>
      </c>
      <c r="V549" s="1">
        <v>29186.075539773101</v>
      </c>
      <c r="W549" s="1">
        <v>19707.91796875</v>
      </c>
      <c r="X549" s="1">
        <v>25893.208984375</v>
      </c>
      <c r="Y549" s="1">
        <v>26340.484375</v>
      </c>
      <c r="Z549" s="1">
        <v>17294.384765625</v>
      </c>
      <c r="AA549" s="1">
        <v>13929.2587890625</v>
      </c>
      <c r="AB549" s="1">
        <v>18801.171875</v>
      </c>
      <c r="AC549" s="1" t="s">
        <v>39</v>
      </c>
      <c r="AD549" s="1" t="s">
        <v>39</v>
      </c>
      <c r="AE549" s="1" t="s">
        <v>39</v>
      </c>
      <c r="AF549" s="1" t="s">
        <v>39</v>
      </c>
      <c r="AG549" s="1" t="s">
        <v>39</v>
      </c>
      <c r="AH549" s="1" t="s">
        <v>39</v>
      </c>
      <c r="AI549" s="1" t="s">
        <v>39</v>
      </c>
      <c r="AJ549" s="1">
        <v>2.1599999999999999E-4</v>
      </c>
      <c r="AK549" s="1">
        <v>3.0880000000000002E-4</v>
      </c>
      <c r="AL549" s="1">
        <v>14</v>
      </c>
      <c r="AM549" s="1">
        <v>36.65</v>
      </c>
    </row>
    <row r="550" spans="1:39">
      <c r="A550" s="1" t="s">
        <v>2439</v>
      </c>
      <c r="B550" s="1" t="s">
        <v>266</v>
      </c>
      <c r="C550" s="1">
        <v>4</v>
      </c>
      <c r="D550" s="1" t="s">
        <v>2440</v>
      </c>
      <c r="E550" s="1" t="s">
        <v>2441</v>
      </c>
      <c r="F550" s="1" t="s">
        <v>2442</v>
      </c>
      <c r="G550" s="1" t="s">
        <v>2443</v>
      </c>
      <c r="H550" s="1">
        <v>1</v>
      </c>
      <c r="I550" s="1">
        <v>1655.87852</v>
      </c>
      <c r="J550" s="1">
        <v>0.88600000000000001</v>
      </c>
      <c r="K550" s="1">
        <v>113.3</v>
      </c>
      <c r="L550" s="1">
        <v>71.900000000000006</v>
      </c>
      <c r="M550" s="1">
        <v>140.4</v>
      </c>
      <c r="N550" s="1">
        <v>67.599999999999994</v>
      </c>
      <c r="O550" s="1">
        <v>100.4</v>
      </c>
      <c r="P550" s="1">
        <v>106.5</v>
      </c>
      <c r="Q550" s="1">
        <v>12538.7239149291</v>
      </c>
      <c r="R550" s="1">
        <v>7953.69736145768</v>
      </c>
      <c r="S550" s="1">
        <v>15535.736328125</v>
      </c>
      <c r="T550" s="1">
        <v>7476.7379138367396</v>
      </c>
      <c r="U550" s="1">
        <v>11112.418014675701</v>
      </c>
      <c r="V550" s="1">
        <v>11784.1955950585</v>
      </c>
      <c r="W550" s="1">
        <v>7503.70947265625</v>
      </c>
      <c r="X550" s="1">
        <v>6436.849609375</v>
      </c>
      <c r="Y550" s="1">
        <v>15535.736328125</v>
      </c>
      <c r="Z550" s="1">
        <v>5400.435546875</v>
      </c>
      <c r="AA550" s="1">
        <v>6035.2490234375</v>
      </c>
      <c r="AB550" s="1">
        <v>7591.177734375</v>
      </c>
      <c r="AC550" s="1" t="s">
        <v>39</v>
      </c>
      <c r="AD550" s="1" t="s">
        <v>66</v>
      </c>
      <c r="AE550" s="1" t="s">
        <v>39</v>
      </c>
      <c r="AF550" s="1" t="s">
        <v>66</v>
      </c>
      <c r="AG550" s="1" t="s">
        <v>39</v>
      </c>
      <c r="AH550" s="1" t="s">
        <v>39</v>
      </c>
      <c r="AI550" s="1" t="s">
        <v>39</v>
      </c>
      <c r="AJ550" s="1">
        <v>2.1599999999999999E-4</v>
      </c>
      <c r="AK550" s="1">
        <v>3.8479999999999997E-4</v>
      </c>
      <c r="AL550" s="1">
        <v>29</v>
      </c>
      <c r="AM550" s="1">
        <v>33.909999999999997</v>
      </c>
    </row>
    <row r="551" spans="1:39">
      <c r="A551" s="1" t="s">
        <v>2444</v>
      </c>
      <c r="B551" s="1" t="s">
        <v>2445</v>
      </c>
      <c r="C551" s="1">
        <v>12</v>
      </c>
      <c r="D551" s="1" t="s">
        <v>1321</v>
      </c>
      <c r="E551" s="1" t="s">
        <v>2446</v>
      </c>
      <c r="F551" s="1" t="s">
        <v>2447</v>
      </c>
      <c r="G551" s="1" t="s">
        <v>1324</v>
      </c>
      <c r="H551" s="1">
        <v>1</v>
      </c>
      <c r="I551" s="1">
        <v>2909.5778</v>
      </c>
      <c r="J551" s="1">
        <v>0.88600000000000001</v>
      </c>
      <c r="K551" s="1">
        <v>100.9</v>
      </c>
      <c r="L551" s="1">
        <v>97.9</v>
      </c>
      <c r="M551" s="1">
        <v>121.7</v>
      </c>
      <c r="N551" s="1">
        <v>107.8</v>
      </c>
      <c r="O551" s="1">
        <v>97.7</v>
      </c>
      <c r="P551" s="1">
        <v>74</v>
      </c>
      <c r="Q551" s="1">
        <v>191204.76772785699</v>
      </c>
      <c r="R551" s="1">
        <v>185535.18372713699</v>
      </c>
      <c r="S551" s="1">
        <v>230583.0234375</v>
      </c>
      <c r="T551" s="1">
        <v>204244.485147111</v>
      </c>
      <c r="U551" s="1">
        <v>185212.928805698</v>
      </c>
      <c r="V551" s="1">
        <v>140286.06683870801</v>
      </c>
      <c r="W551" s="1">
        <v>114425.123046875</v>
      </c>
      <c r="X551" s="1">
        <v>150151.8125</v>
      </c>
      <c r="Y551" s="1">
        <v>230583.0234375</v>
      </c>
      <c r="Z551" s="1">
        <v>147525.45703125</v>
      </c>
      <c r="AA551" s="1">
        <v>100590.72167968799</v>
      </c>
      <c r="AB551" s="1">
        <v>90369.890625</v>
      </c>
      <c r="AC551" s="1" t="s">
        <v>39</v>
      </c>
      <c r="AD551" s="1" t="s">
        <v>39</v>
      </c>
      <c r="AE551" s="1" t="s">
        <v>39</v>
      </c>
      <c r="AF551" s="1" t="s">
        <v>39</v>
      </c>
      <c r="AG551" s="1" t="s">
        <v>39</v>
      </c>
      <c r="AH551" s="1" t="s">
        <v>39</v>
      </c>
      <c r="AI551" s="1" t="s">
        <v>39</v>
      </c>
      <c r="AJ551" s="1">
        <v>2.1599999999999999E-4</v>
      </c>
      <c r="AK551" s="1">
        <v>4.5909999999999998E-7</v>
      </c>
      <c r="AL551" s="1">
        <v>48</v>
      </c>
      <c r="AM551" s="1">
        <v>42.74</v>
      </c>
    </row>
    <row r="552" spans="1:39">
      <c r="A552" s="1" t="s">
        <v>2448</v>
      </c>
      <c r="B552" s="1" t="s">
        <v>121</v>
      </c>
      <c r="C552" s="1">
        <v>6</v>
      </c>
      <c r="D552" s="1" t="s">
        <v>2449</v>
      </c>
      <c r="E552" s="1" t="s">
        <v>2450</v>
      </c>
      <c r="F552" s="1" t="s">
        <v>2451</v>
      </c>
      <c r="G552" s="1" t="s">
        <v>2452</v>
      </c>
      <c r="H552" s="1">
        <v>1</v>
      </c>
      <c r="I552" s="1">
        <v>2257.0917599999998</v>
      </c>
      <c r="J552" s="1">
        <v>0.88600000000000001</v>
      </c>
      <c r="K552" s="1">
        <v>123.5</v>
      </c>
      <c r="L552" s="1">
        <v>92.1</v>
      </c>
      <c r="M552" s="1">
        <v>103.3</v>
      </c>
      <c r="N552" s="1">
        <v>109.4</v>
      </c>
      <c r="O552" s="1">
        <v>81.8</v>
      </c>
      <c r="P552" s="1">
        <v>90</v>
      </c>
      <c r="Q552" s="1">
        <v>51012.838404534901</v>
      </c>
      <c r="R552" s="1">
        <v>38031.7291469704</v>
      </c>
      <c r="S552" s="1">
        <v>42666.54296875</v>
      </c>
      <c r="T552" s="1">
        <v>45183.449618622602</v>
      </c>
      <c r="U552" s="1">
        <v>33799.913714674003</v>
      </c>
      <c r="V552" s="1">
        <v>37202.889741654297</v>
      </c>
      <c r="W552" s="1">
        <v>30528.267578125</v>
      </c>
      <c r="X552" s="1">
        <v>30778.70703125</v>
      </c>
      <c r="Y552" s="1">
        <v>42666.54296875</v>
      </c>
      <c r="Z552" s="1">
        <v>32635.931640625</v>
      </c>
      <c r="AA552" s="1">
        <v>18357.021484375</v>
      </c>
      <c r="AB552" s="1">
        <v>23965.466796875</v>
      </c>
      <c r="AC552" s="1" t="s">
        <v>39</v>
      </c>
      <c r="AD552" s="1" t="s">
        <v>39</v>
      </c>
      <c r="AE552" s="1" t="s">
        <v>39</v>
      </c>
      <c r="AF552" s="1" t="s">
        <v>39</v>
      </c>
      <c r="AG552" s="1" t="s">
        <v>39</v>
      </c>
      <c r="AH552" s="1" t="s">
        <v>39</v>
      </c>
      <c r="AI552" s="1" t="s">
        <v>39</v>
      </c>
      <c r="AJ552" s="1">
        <v>2.1599999999999999E-4</v>
      </c>
      <c r="AK552" s="1">
        <v>1.6610000000000001E-6</v>
      </c>
      <c r="AL552" s="1">
        <v>59</v>
      </c>
      <c r="AM552" s="1">
        <v>38.28</v>
      </c>
    </row>
    <row r="553" spans="1:39">
      <c r="A553" s="1" t="s">
        <v>2453</v>
      </c>
      <c r="B553" s="1" t="s">
        <v>61</v>
      </c>
      <c r="C553" s="1">
        <v>7</v>
      </c>
      <c r="D553" s="1" t="s">
        <v>2454</v>
      </c>
      <c r="E553" s="1" t="s">
        <v>2455</v>
      </c>
      <c r="F553" s="1" t="s">
        <v>2456</v>
      </c>
      <c r="G553" s="1" t="s">
        <v>2457</v>
      </c>
      <c r="H553" s="1">
        <v>1</v>
      </c>
      <c r="I553" s="1">
        <v>1522.77226</v>
      </c>
      <c r="J553" s="1">
        <v>0.88500000000000001</v>
      </c>
      <c r="K553" s="1">
        <v>63.7</v>
      </c>
      <c r="L553" s="1">
        <v>105.7</v>
      </c>
      <c r="M553" s="1">
        <v>134.1</v>
      </c>
      <c r="N553" s="1">
        <v>93.6</v>
      </c>
      <c r="O553" s="1">
        <v>93.6</v>
      </c>
      <c r="P553" s="1">
        <v>109.3</v>
      </c>
      <c r="Q553" s="1">
        <v>28611.7032090065</v>
      </c>
      <c r="R553" s="1">
        <v>47459.700115464402</v>
      </c>
      <c r="S553" s="1">
        <v>60224.6953125</v>
      </c>
      <c r="T553" s="1">
        <v>42011.930307167102</v>
      </c>
      <c r="U553" s="1">
        <v>42023.077332729001</v>
      </c>
      <c r="V553" s="1">
        <v>49100.567876175701</v>
      </c>
      <c r="W553" s="1">
        <v>17122.46875</v>
      </c>
      <c r="X553" s="1">
        <v>38408.671875</v>
      </c>
      <c r="Y553" s="1">
        <v>60224.6953125</v>
      </c>
      <c r="Z553" s="1">
        <v>30345.1484375</v>
      </c>
      <c r="AA553" s="1">
        <v>22823.091796875</v>
      </c>
      <c r="AB553" s="1">
        <v>31629.748046875</v>
      </c>
      <c r="AC553" s="1" t="s">
        <v>39</v>
      </c>
      <c r="AD553" s="1" t="s">
        <v>39</v>
      </c>
      <c r="AE553" s="1" t="s">
        <v>39</v>
      </c>
      <c r="AF553" s="1" t="s">
        <v>39</v>
      </c>
      <c r="AG553" s="1" t="s">
        <v>39</v>
      </c>
      <c r="AH553" s="1" t="s">
        <v>39</v>
      </c>
      <c r="AI553" s="1" t="s">
        <v>39</v>
      </c>
      <c r="AJ553" s="1">
        <v>2.1599999999999999E-4</v>
      </c>
      <c r="AK553" s="1">
        <v>1.165E-5</v>
      </c>
      <c r="AL553" s="1">
        <v>40</v>
      </c>
      <c r="AM553" s="1">
        <v>52.4</v>
      </c>
    </row>
    <row r="554" spans="1:39">
      <c r="A554" s="1" t="s">
        <v>2458</v>
      </c>
      <c r="B554" s="1" t="s">
        <v>68</v>
      </c>
      <c r="C554" s="1">
        <v>6</v>
      </c>
      <c r="D554" s="1" t="s">
        <v>2459</v>
      </c>
      <c r="E554" s="1" t="s">
        <v>2460</v>
      </c>
      <c r="F554" s="1" t="s">
        <v>2461</v>
      </c>
      <c r="G554" s="1" t="s">
        <v>2462</v>
      </c>
      <c r="H554" s="1">
        <v>1</v>
      </c>
      <c r="I554" s="1">
        <v>1824.9888000000001</v>
      </c>
      <c r="J554" s="1">
        <v>0.88500000000000001</v>
      </c>
      <c r="K554" s="1">
        <v>101.7</v>
      </c>
      <c r="L554" s="1">
        <v>113.1</v>
      </c>
      <c r="M554" s="1">
        <v>101.3</v>
      </c>
      <c r="N554" s="1">
        <v>95.3</v>
      </c>
      <c r="O554" s="1">
        <v>100.1</v>
      </c>
      <c r="P554" s="1">
        <v>88.5</v>
      </c>
      <c r="Q554" s="1">
        <v>23636.825878970099</v>
      </c>
      <c r="R554" s="1">
        <v>26287.248681896199</v>
      </c>
      <c r="S554" s="1">
        <v>23540.61328125</v>
      </c>
      <c r="T554" s="1">
        <v>22148.548574013999</v>
      </c>
      <c r="U554" s="1">
        <v>23275.833447945799</v>
      </c>
      <c r="V554" s="1">
        <v>20564.196474707798</v>
      </c>
      <c r="W554" s="1">
        <v>14145.2890625</v>
      </c>
      <c r="X554" s="1">
        <v>21274.013671875</v>
      </c>
      <c r="Y554" s="1">
        <v>23540.61328125</v>
      </c>
      <c r="Z554" s="1">
        <v>15997.8603515625</v>
      </c>
      <c r="AA554" s="1">
        <v>12641.3037109375</v>
      </c>
      <c r="AB554" s="1">
        <v>13247.1044921875</v>
      </c>
      <c r="AC554" s="1" t="s">
        <v>39</v>
      </c>
      <c r="AD554" s="1" t="s">
        <v>39</v>
      </c>
      <c r="AE554" s="1" t="s">
        <v>39</v>
      </c>
      <c r="AF554" s="1" t="s">
        <v>39</v>
      </c>
      <c r="AG554" s="1" t="s">
        <v>39</v>
      </c>
      <c r="AH554" s="1" t="s">
        <v>39</v>
      </c>
      <c r="AI554" s="1" t="s">
        <v>39</v>
      </c>
      <c r="AJ554" s="1">
        <v>2.1599999999999999E-4</v>
      </c>
      <c r="AK554" s="1">
        <v>1.076E-4</v>
      </c>
      <c r="AL554" s="1">
        <v>9</v>
      </c>
      <c r="AM554" s="1">
        <v>47.14</v>
      </c>
    </row>
    <row r="555" spans="1:39">
      <c r="A555" s="1" t="s">
        <v>2463</v>
      </c>
      <c r="B555" s="1" t="s">
        <v>149</v>
      </c>
      <c r="C555" s="1">
        <v>6</v>
      </c>
      <c r="D555" s="1" t="s">
        <v>1712</v>
      </c>
      <c r="E555" s="1" t="s">
        <v>2464</v>
      </c>
      <c r="F555" s="1" t="s">
        <v>2465</v>
      </c>
      <c r="G555" s="1" t="s">
        <v>1715</v>
      </c>
      <c r="H555" s="1">
        <v>1</v>
      </c>
      <c r="I555" s="1">
        <v>1654.75298</v>
      </c>
      <c r="J555" s="1">
        <v>0.88500000000000001</v>
      </c>
      <c r="K555" s="1">
        <v>119.4</v>
      </c>
      <c r="L555" s="1">
        <v>101.9</v>
      </c>
      <c r="M555" s="1">
        <v>101.8</v>
      </c>
      <c r="N555" s="1">
        <v>90.2</v>
      </c>
      <c r="O555" s="1">
        <v>120</v>
      </c>
      <c r="P555" s="1">
        <v>66.8</v>
      </c>
      <c r="Q555" s="1">
        <v>21415.202403493098</v>
      </c>
      <c r="R555" s="1">
        <v>18289.434731059901</v>
      </c>
      <c r="S555" s="1">
        <v>18266.65234375</v>
      </c>
      <c r="T555" s="1">
        <v>16180.173877995199</v>
      </c>
      <c r="U555" s="1">
        <v>21523.1767352887</v>
      </c>
      <c r="V555" s="1">
        <v>11978.7658947252</v>
      </c>
      <c r="W555" s="1">
        <v>12815.7744140625</v>
      </c>
      <c r="X555" s="1">
        <v>14801.4609375</v>
      </c>
      <c r="Y555" s="1">
        <v>18266.65234375</v>
      </c>
      <c r="Z555" s="1">
        <v>11686.9130859375</v>
      </c>
      <c r="AA555" s="1">
        <v>11689.4208984375</v>
      </c>
      <c r="AB555" s="1">
        <v>7716.5166015625</v>
      </c>
      <c r="AC555" s="1" t="s">
        <v>39</v>
      </c>
      <c r="AD555" s="1" t="s">
        <v>39</v>
      </c>
      <c r="AE555" s="1" t="s">
        <v>39</v>
      </c>
      <c r="AF555" s="1" t="s">
        <v>39</v>
      </c>
      <c r="AG555" s="1" t="s">
        <v>39</v>
      </c>
      <c r="AH555" s="1" t="s">
        <v>39</v>
      </c>
      <c r="AI555" s="1" t="s">
        <v>39</v>
      </c>
      <c r="AJ555" s="1">
        <v>4.0840000000000001E-4</v>
      </c>
      <c r="AK555" s="1">
        <v>3.973E-3</v>
      </c>
      <c r="AL555" s="1">
        <v>11</v>
      </c>
      <c r="AM555" s="1">
        <v>36.39</v>
      </c>
    </row>
    <row r="556" spans="1:39">
      <c r="A556" s="1" t="s">
        <v>2466</v>
      </c>
      <c r="B556" s="1" t="s">
        <v>2467</v>
      </c>
      <c r="C556" s="1">
        <v>7</v>
      </c>
      <c r="D556" s="1" t="s">
        <v>2468</v>
      </c>
      <c r="E556" s="1" t="s">
        <v>2469</v>
      </c>
      <c r="F556" s="1" t="s">
        <v>2470</v>
      </c>
      <c r="G556" s="1" t="s">
        <v>2471</v>
      </c>
      <c r="H556" s="1">
        <v>1</v>
      </c>
      <c r="I556" s="1">
        <v>2658.2472899999998</v>
      </c>
      <c r="J556" s="1">
        <v>0.88400000000000001</v>
      </c>
      <c r="K556" s="1">
        <v>99.8</v>
      </c>
      <c r="L556" s="1">
        <v>104.7</v>
      </c>
      <c r="M556" s="1">
        <v>83.9</v>
      </c>
      <c r="N556" s="1">
        <v>88.3</v>
      </c>
      <c r="O556" s="1">
        <v>68.7</v>
      </c>
      <c r="P556" s="1">
        <v>154.5</v>
      </c>
      <c r="Q556" s="1">
        <v>74629.060681243704</v>
      </c>
      <c r="R556" s="1">
        <v>78279.201928577793</v>
      </c>
      <c r="S556" s="1">
        <v>62714.39453125</v>
      </c>
      <c r="T556" s="1">
        <v>65994.385753628201</v>
      </c>
      <c r="U556" s="1">
        <v>51391.830924104201</v>
      </c>
      <c r="V556" s="1">
        <v>115504.856590087</v>
      </c>
      <c r="W556" s="1">
        <v>44661.2265625</v>
      </c>
      <c r="X556" s="1">
        <v>63350.59375</v>
      </c>
      <c r="Y556" s="1">
        <v>62714.39453125</v>
      </c>
      <c r="Z556" s="1">
        <v>47667.63671875</v>
      </c>
      <c r="AA556" s="1">
        <v>27911.341796875</v>
      </c>
      <c r="AB556" s="1">
        <v>74406.2578125</v>
      </c>
      <c r="AC556" s="1" t="s">
        <v>39</v>
      </c>
      <c r="AD556" s="1" t="s">
        <v>39</v>
      </c>
      <c r="AE556" s="1" t="s">
        <v>39</v>
      </c>
      <c r="AF556" s="1" t="s">
        <v>39</v>
      </c>
      <c r="AG556" s="1" t="s">
        <v>39</v>
      </c>
      <c r="AH556" s="1" t="s">
        <v>39</v>
      </c>
      <c r="AI556" s="1" t="s">
        <v>39</v>
      </c>
      <c r="AJ556" s="1">
        <v>2.1599999999999999E-4</v>
      </c>
      <c r="AK556" s="1">
        <v>2.2350000000000001E-7</v>
      </c>
      <c r="AL556" s="1">
        <v>40</v>
      </c>
      <c r="AM556" s="1">
        <v>37.15</v>
      </c>
    </row>
    <row r="557" spans="1:39">
      <c r="A557" s="1" t="s">
        <v>2472</v>
      </c>
      <c r="B557" s="1" t="s">
        <v>68</v>
      </c>
      <c r="C557" s="1">
        <v>1</v>
      </c>
      <c r="D557" s="1" t="s">
        <v>2473</v>
      </c>
      <c r="E557" s="1" t="s">
        <v>2474</v>
      </c>
      <c r="F557" s="1" t="s">
        <v>2475</v>
      </c>
      <c r="G557" s="1" t="s">
        <v>2476</v>
      </c>
      <c r="H557" s="1">
        <v>1</v>
      </c>
      <c r="I557" s="1">
        <v>1052.49821</v>
      </c>
      <c r="J557" s="1">
        <v>0.88300000000000001</v>
      </c>
      <c r="K557" s="1">
        <v>93.2</v>
      </c>
      <c r="L557" s="1">
        <v>96.8</v>
      </c>
      <c r="M557" s="1">
        <v>142</v>
      </c>
      <c r="N557" s="1">
        <v>82.3</v>
      </c>
      <c r="O557" s="1">
        <v>95.4</v>
      </c>
      <c r="P557" s="1">
        <v>90.4</v>
      </c>
      <c r="Q557" s="1">
        <v>45202.684576742402</v>
      </c>
      <c r="R557" s="1">
        <v>46945.664621039003</v>
      </c>
      <c r="S557" s="1">
        <v>68888.0078125</v>
      </c>
      <c r="T557" s="1">
        <v>39915.716502842501</v>
      </c>
      <c r="U557" s="1">
        <v>46292.370339410802</v>
      </c>
      <c r="V557" s="1">
        <v>43848.553866482398</v>
      </c>
      <c r="W557" s="1">
        <v>27051.22265625</v>
      </c>
      <c r="X557" s="1">
        <v>37992.66796875</v>
      </c>
      <c r="Y557" s="1">
        <v>68888.0078125</v>
      </c>
      <c r="Z557" s="1">
        <v>28831.056640625</v>
      </c>
      <c r="AA557" s="1">
        <v>25141.78125</v>
      </c>
      <c r="AB557" s="1">
        <v>28246.490234375</v>
      </c>
      <c r="AC557" s="1" t="s">
        <v>66</v>
      </c>
      <c r="AD557" s="1" t="s">
        <v>39</v>
      </c>
      <c r="AE557" s="1" t="s">
        <v>66</v>
      </c>
      <c r="AF557" s="1" t="s">
        <v>66</v>
      </c>
      <c r="AG557" s="1" t="s">
        <v>66</v>
      </c>
      <c r="AH557" s="1" t="s">
        <v>66</v>
      </c>
      <c r="AI557" s="1" t="s">
        <v>39</v>
      </c>
      <c r="AJ557" s="1">
        <v>2.1519999999999998E-3</v>
      </c>
      <c r="AK557" s="1">
        <v>2.4490000000000001E-2</v>
      </c>
      <c r="AL557" s="1">
        <v>18</v>
      </c>
      <c r="AM557" s="1">
        <v>32.049999999999997</v>
      </c>
    </row>
    <row r="558" spans="1:39">
      <c r="A558" s="1" t="s">
        <v>2477</v>
      </c>
      <c r="B558" s="1" t="s">
        <v>149</v>
      </c>
      <c r="C558" s="1">
        <v>6</v>
      </c>
      <c r="D558" s="1" t="s">
        <v>205</v>
      </c>
      <c r="E558" s="1" t="s">
        <v>2478</v>
      </c>
      <c r="F558" s="1" t="s">
        <v>2479</v>
      </c>
      <c r="G558" s="1" t="s">
        <v>208</v>
      </c>
      <c r="H558" s="1">
        <v>1</v>
      </c>
      <c r="I558" s="1">
        <v>1486.82978</v>
      </c>
      <c r="J558" s="1">
        <v>0.88300000000000001</v>
      </c>
      <c r="K558" s="1">
        <v>109</v>
      </c>
      <c r="L558" s="1">
        <v>124.1</v>
      </c>
      <c r="M558" s="1">
        <v>79.099999999999994</v>
      </c>
      <c r="N558" s="1">
        <v>96.2</v>
      </c>
      <c r="O558" s="1">
        <v>88.3</v>
      </c>
      <c r="P558" s="1">
        <v>103.3</v>
      </c>
      <c r="Q558" s="1">
        <v>35073.133869057499</v>
      </c>
      <c r="R558" s="1">
        <v>39946.545995710199</v>
      </c>
      <c r="S558" s="1">
        <v>25439.2109375</v>
      </c>
      <c r="T558" s="1">
        <v>30968.9451644404</v>
      </c>
      <c r="U558" s="1">
        <v>28423.7132223603</v>
      </c>
      <c r="V558" s="1">
        <v>33228.053813285798</v>
      </c>
      <c r="W558" s="1">
        <v>20989.265625</v>
      </c>
      <c r="X558" s="1">
        <v>32328.349609375</v>
      </c>
      <c r="Y558" s="1">
        <v>25439.2109375</v>
      </c>
      <c r="Z558" s="1">
        <v>22368.818359375</v>
      </c>
      <c r="AA558" s="1">
        <v>15437.1611328125</v>
      </c>
      <c r="AB558" s="1">
        <v>21404.9453125</v>
      </c>
      <c r="AC558" s="1" t="s">
        <v>39</v>
      </c>
      <c r="AD558" s="1" t="s">
        <v>39</v>
      </c>
      <c r="AE558" s="1" t="s">
        <v>39</v>
      </c>
      <c r="AF558" s="1" t="s">
        <v>39</v>
      </c>
      <c r="AG558" s="1" t="s">
        <v>39</v>
      </c>
      <c r="AH558" s="1" t="s">
        <v>39</v>
      </c>
      <c r="AI558" s="1" t="s">
        <v>39</v>
      </c>
      <c r="AJ558" s="1">
        <v>2.1599999999999999E-4</v>
      </c>
      <c r="AK558" s="1">
        <v>9.7490000000000003E-5</v>
      </c>
      <c r="AL558" s="1">
        <v>28</v>
      </c>
      <c r="AM558" s="1">
        <v>38.880000000000003</v>
      </c>
    </row>
    <row r="559" spans="1:39">
      <c r="A559" s="1" t="s">
        <v>2480</v>
      </c>
      <c r="B559" s="1" t="s">
        <v>507</v>
      </c>
      <c r="C559" s="1">
        <v>6</v>
      </c>
      <c r="D559" s="1" t="s">
        <v>2481</v>
      </c>
      <c r="E559" s="1" t="s">
        <v>2482</v>
      </c>
      <c r="F559" s="1" t="s">
        <v>2483</v>
      </c>
      <c r="G559" s="1" t="s">
        <v>2484</v>
      </c>
      <c r="H559" s="1">
        <v>1</v>
      </c>
      <c r="I559" s="1">
        <v>1917.96398</v>
      </c>
      <c r="J559" s="1">
        <v>0.88300000000000001</v>
      </c>
      <c r="K559" s="1">
        <v>129.80000000000001</v>
      </c>
      <c r="L559" s="1">
        <v>71.7</v>
      </c>
      <c r="M559" s="1">
        <v>116.2</v>
      </c>
      <c r="N559" s="1">
        <v>114.2</v>
      </c>
      <c r="O559" s="1">
        <v>102.6</v>
      </c>
      <c r="P559" s="1">
        <v>65.400000000000006</v>
      </c>
      <c r="Q559" s="1">
        <v>30127.5219439754</v>
      </c>
      <c r="R559" s="1">
        <v>16627.688546276298</v>
      </c>
      <c r="S559" s="1">
        <v>26966.34765625</v>
      </c>
      <c r="T559" s="1">
        <v>26503.9095764784</v>
      </c>
      <c r="U559" s="1">
        <v>23806.069247087002</v>
      </c>
      <c r="V559" s="1">
        <v>15181.5467163552</v>
      </c>
      <c r="W559" s="1">
        <v>18029.599609375</v>
      </c>
      <c r="X559" s="1">
        <v>13456.6259765625</v>
      </c>
      <c r="Y559" s="1">
        <v>26966.34765625</v>
      </c>
      <c r="Z559" s="1">
        <v>19143.73046875</v>
      </c>
      <c r="AA559" s="1">
        <v>12929.279296875</v>
      </c>
      <c r="AB559" s="1">
        <v>9779.693359375</v>
      </c>
      <c r="AC559" s="1" t="s">
        <v>39</v>
      </c>
      <c r="AD559" s="1" t="s">
        <v>39</v>
      </c>
      <c r="AE559" s="1" t="s">
        <v>39</v>
      </c>
      <c r="AF559" s="1" t="s">
        <v>39</v>
      </c>
      <c r="AG559" s="1" t="s">
        <v>39</v>
      </c>
      <c r="AH559" s="1" t="s">
        <v>39</v>
      </c>
      <c r="AI559" s="1" t="s">
        <v>39</v>
      </c>
      <c r="AJ559" s="1">
        <v>2.1599999999999999E-4</v>
      </c>
      <c r="AK559" s="1">
        <v>3.0660000000000001E-7</v>
      </c>
      <c r="AL559" s="1">
        <v>47</v>
      </c>
      <c r="AM559" s="1">
        <v>39.75</v>
      </c>
    </row>
    <row r="560" spans="1:39">
      <c r="A560" s="1" t="s">
        <v>2485</v>
      </c>
      <c r="B560" s="1" t="s">
        <v>188</v>
      </c>
      <c r="C560" s="1">
        <v>4</v>
      </c>
      <c r="D560" s="1" t="s">
        <v>1637</v>
      </c>
      <c r="E560" s="1" t="s">
        <v>2486</v>
      </c>
      <c r="F560" s="1" t="s">
        <v>2487</v>
      </c>
      <c r="G560" s="1" t="s">
        <v>1640</v>
      </c>
      <c r="H560" s="1">
        <v>1</v>
      </c>
      <c r="I560" s="1">
        <v>1341.7194999999999</v>
      </c>
      <c r="J560" s="1">
        <v>0.88200000000000001</v>
      </c>
      <c r="K560" s="1">
        <v>123.6</v>
      </c>
      <c r="L560" s="1">
        <v>98.3</v>
      </c>
      <c r="M560" s="1">
        <v>98.3</v>
      </c>
      <c r="N560" s="1">
        <v>65.900000000000006</v>
      </c>
      <c r="O560" s="1">
        <v>86.7</v>
      </c>
      <c r="P560" s="1">
        <v>127.1</v>
      </c>
      <c r="Q560" s="1">
        <v>25618.330737439301</v>
      </c>
      <c r="R560" s="1">
        <v>20370.253520927399</v>
      </c>
      <c r="S560" s="1">
        <v>20361.03125</v>
      </c>
      <c r="T560" s="1">
        <v>13656.295574457599</v>
      </c>
      <c r="U560" s="1">
        <v>17971.934486331898</v>
      </c>
      <c r="V560" s="1">
        <v>26338.1516386451</v>
      </c>
      <c r="W560" s="1">
        <v>15331.1064453125</v>
      </c>
      <c r="X560" s="1">
        <v>16485.447265625</v>
      </c>
      <c r="Y560" s="1">
        <v>20361.03125</v>
      </c>
      <c r="Z560" s="1">
        <v>9863.919921875</v>
      </c>
      <c r="AA560" s="1">
        <v>9760.7109375</v>
      </c>
      <c r="AB560" s="1">
        <v>16966.587890625</v>
      </c>
      <c r="AC560" s="1" t="s">
        <v>66</v>
      </c>
      <c r="AD560" s="1" t="s">
        <v>66</v>
      </c>
      <c r="AE560" s="1" t="s">
        <v>39</v>
      </c>
      <c r="AF560" s="1" t="s">
        <v>39</v>
      </c>
      <c r="AG560" s="1" t="s">
        <v>39</v>
      </c>
      <c r="AH560" s="1" t="s">
        <v>39</v>
      </c>
      <c r="AI560" s="1" t="s">
        <v>39</v>
      </c>
      <c r="AJ560" s="1">
        <v>1.206E-3</v>
      </c>
      <c r="AK560" s="1">
        <v>1.2449999999999999E-2</v>
      </c>
      <c r="AL560" s="1">
        <v>24</v>
      </c>
      <c r="AM560" s="1">
        <v>30.56</v>
      </c>
    </row>
    <row r="561" spans="1:39">
      <c r="A561" s="1" t="s">
        <v>2488</v>
      </c>
      <c r="B561" s="1" t="s">
        <v>68</v>
      </c>
      <c r="C561" s="1">
        <v>1</v>
      </c>
      <c r="D561" s="1" t="s">
        <v>1165</v>
      </c>
      <c r="E561" s="1" t="s">
        <v>2489</v>
      </c>
      <c r="F561" s="1" t="s">
        <v>2490</v>
      </c>
      <c r="G561" s="1" t="s">
        <v>1168</v>
      </c>
      <c r="H561" s="1">
        <v>1</v>
      </c>
      <c r="I561" s="1">
        <v>2279.1886300000001</v>
      </c>
      <c r="J561" s="1">
        <v>0.88200000000000001</v>
      </c>
      <c r="K561" s="1">
        <v>104.7</v>
      </c>
      <c r="L561" s="1">
        <v>79.5</v>
      </c>
      <c r="M561" s="1">
        <v>112.1</v>
      </c>
      <c r="N561" s="1">
        <v>92.3</v>
      </c>
      <c r="O561" s="1">
        <v>147.1</v>
      </c>
      <c r="P561" s="1">
        <v>64.3</v>
      </c>
      <c r="Q561" s="1">
        <v>12426.908658272599</v>
      </c>
      <c r="R561" s="1">
        <v>9444.91772399814</v>
      </c>
      <c r="S561" s="1">
        <v>13307.79296875</v>
      </c>
      <c r="T561" s="1">
        <v>10955.5046567401</v>
      </c>
      <c r="U561" s="1">
        <v>17468.959654784299</v>
      </c>
      <c r="V561" s="1">
        <v>7637.1534478780404</v>
      </c>
      <c r="W561" s="1">
        <v>7436.79443359375</v>
      </c>
      <c r="X561" s="1">
        <v>7643.6796875</v>
      </c>
      <c r="Y561" s="1">
        <v>13307.79296875</v>
      </c>
      <c r="Z561" s="1">
        <v>7913.14306640625</v>
      </c>
      <c r="AA561" s="1">
        <v>9487.541015625</v>
      </c>
      <c r="AB561" s="1" t="s">
        <v>46</v>
      </c>
      <c r="AC561" s="1" t="s">
        <v>39</v>
      </c>
      <c r="AD561" s="1" t="s">
        <v>66</v>
      </c>
      <c r="AE561" s="1" t="s">
        <v>66</v>
      </c>
      <c r="AF561" s="1" t="s">
        <v>66</v>
      </c>
      <c r="AG561" s="1" t="s">
        <v>66</v>
      </c>
      <c r="AH561" s="1" t="s">
        <v>59</v>
      </c>
      <c r="AI561" s="1" t="s">
        <v>39</v>
      </c>
      <c r="AJ561" s="1">
        <v>2.0179999999999998E-3</v>
      </c>
      <c r="AK561" s="1">
        <v>2.3570000000000001E-2</v>
      </c>
      <c r="AL561" s="1">
        <v>6</v>
      </c>
      <c r="AM561" s="1">
        <v>39.86</v>
      </c>
    </row>
    <row r="562" spans="1:39">
      <c r="A562" s="1" t="s">
        <v>2491</v>
      </c>
      <c r="B562" s="1" t="s">
        <v>856</v>
      </c>
      <c r="C562" s="1">
        <v>4</v>
      </c>
      <c r="D562" s="1" t="s">
        <v>2492</v>
      </c>
      <c r="E562" s="1" t="s">
        <v>2493</v>
      </c>
      <c r="F562" s="1" t="s">
        <v>2494</v>
      </c>
      <c r="G562" s="1" t="s">
        <v>2495</v>
      </c>
      <c r="H562" s="1">
        <v>1</v>
      </c>
      <c r="I562" s="1">
        <v>1716.8481400000001</v>
      </c>
      <c r="J562" s="1">
        <v>0.88100000000000001</v>
      </c>
      <c r="K562" s="1">
        <v>139.1</v>
      </c>
      <c r="L562" s="1">
        <v>105.6</v>
      </c>
      <c r="M562" s="1">
        <v>89</v>
      </c>
      <c r="N562" s="1">
        <v>106.6</v>
      </c>
      <c r="O562" s="1">
        <v>122.6</v>
      </c>
      <c r="P562" s="1">
        <v>37.1</v>
      </c>
      <c r="Q562" s="1">
        <v>20537.994164591299</v>
      </c>
      <c r="R562" s="1">
        <v>15590.0472983895</v>
      </c>
      <c r="S562" s="1">
        <v>13140.013671875</v>
      </c>
      <c r="T562" s="1">
        <v>15735.698350588</v>
      </c>
      <c r="U562" s="1">
        <v>18103.353891350202</v>
      </c>
      <c r="V562" s="1">
        <v>5471.8094674444101</v>
      </c>
      <c r="W562" s="1">
        <v>12290.8154296875</v>
      </c>
      <c r="X562" s="1">
        <v>12616.873046875</v>
      </c>
      <c r="Y562" s="1">
        <v>13140.013671875</v>
      </c>
      <c r="Z562" s="1">
        <v>11365.869140625</v>
      </c>
      <c r="AA562" s="1">
        <v>9832.0859375</v>
      </c>
      <c r="AB562" s="1" t="s">
        <v>46</v>
      </c>
      <c r="AC562" s="1" t="s">
        <v>66</v>
      </c>
      <c r="AD562" s="1" t="s">
        <v>39</v>
      </c>
      <c r="AE562" s="1" t="s">
        <v>66</v>
      </c>
      <c r="AF562" s="1" t="s">
        <v>39</v>
      </c>
      <c r="AG562" s="1" t="s">
        <v>39</v>
      </c>
      <c r="AH562" s="1" t="s">
        <v>39</v>
      </c>
      <c r="AI562" s="1" t="s">
        <v>39</v>
      </c>
      <c r="AJ562" s="1">
        <v>2.1599999999999999E-4</v>
      </c>
      <c r="AK562" s="1">
        <v>1.2679999999999999E-4</v>
      </c>
      <c r="AL562" s="1">
        <v>16</v>
      </c>
      <c r="AM562" s="1">
        <v>41.54</v>
      </c>
    </row>
    <row r="563" spans="1:39">
      <c r="A563" s="1" t="s">
        <v>2496</v>
      </c>
      <c r="B563" s="1" t="s">
        <v>188</v>
      </c>
      <c r="C563" s="1">
        <v>3</v>
      </c>
      <c r="D563" s="1" t="s">
        <v>2497</v>
      </c>
      <c r="E563" s="1" t="s">
        <v>2498</v>
      </c>
      <c r="F563" s="1" t="s">
        <v>2499</v>
      </c>
      <c r="G563" s="1" t="s">
        <v>2500</v>
      </c>
      <c r="H563" s="1">
        <v>1</v>
      </c>
      <c r="I563" s="1">
        <v>1269.61186</v>
      </c>
      <c r="J563" s="1">
        <v>0.88100000000000001</v>
      </c>
      <c r="K563" s="1">
        <v>108.8</v>
      </c>
      <c r="L563" s="1">
        <v>96.5</v>
      </c>
      <c r="M563" s="1">
        <v>89.4</v>
      </c>
      <c r="N563" s="1">
        <v>144.80000000000001</v>
      </c>
      <c r="O563" s="1">
        <v>81.7</v>
      </c>
      <c r="P563" s="1">
        <v>78.7</v>
      </c>
      <c r="Q563" s="1">
        <v>15844.003691329201</v>
      </c>
      <c r="R563" s="1">
        <v>14055.3523055938</v>
      </c>
      <c r="S563" s="1">
        <v>13009.6123046875</v>
      </c>
      <c r="T563" s="1">
        <v>21085.9858641108</v>
      </c>
      <c r="U563" s="1">
        <v>11897.912740673601</v>
      </c>
      <c r="V563" s="1">
        <v>11464.0180217571</v>
      </c>
      <c r="W563" s="1">
        <v>9481.73046875</v>
      </c>
      <c r="X563" s="1">
        <v>11374.859375</v>
      </c>
      <c r="Y563" s="1">
        <v>13009.6123046875</v>
      </c>
      <c r="Z563" s="1">
        <v>15230.373046875</v>
      </c>
      <c r="AA563" s="1">
        <v>6461.85791015625</v>
      </c>
      <c r="AB563" s="1">
        <v>7384.9248046875</v>
      </c>
      <c r="AC563" s="1" t="s">
        <v>39</v>
      </c>
      <c r="AD563" s="1" t="s">
        <v>39</v>
      </c>
      <c r="AE563" s="1" t="s">
        <v>39</v>
      </c>
      <c r="AF563" s="1" t="s">
        <v>66</v>
      </c>
      <c r="AG563" s="1" t="s">
        <v>66</v>
      </c>
      <c r="AH563" s="1" t="s">
        <v>66</v>
      </c>
      <c r="AI563" s="1" t="s">
        <v>39</v>
      </c>
      <c r="AJ563" s="1">
        <v>2.1599999999999999E-4</v>
      </c>
      <c r="AK563" s="1">
        <v>2.989E-4</v>
      </c>
      <c r="AL563" s="1">
        <v>23</v>
      </c>
      <c r="AM563" s="1">
        <v>44.23</v>
      </c>
    </row>
    <row r="564" spans="1:39">
      <c r="A564" s="1" t="s">
        <v>2501</v>
      </c>
      <c r="B564" s="1" t="s">
        <v>149</v>
      </c>
      <c r="C564" s="1">
        <v>6</v>
      </c>
      <c r="D564" s="1" t="s">
        <v>2502</v>
      </c>
      <c r="E564" s="1" t="s">
        <v>2503</v>
      </c>
      <c r="F564" s="1" t="s">
        <v>2504</v>
      </c>
      <c r="G564" s="1" t="s">
        <v>2505</v>
      </c>
      <c r="H564" s="1">
        <v>1</v>
      </c>
      <c r="I564" s="1">
        <v>1441.72902</v>
      </c>
      <c r="J564" s="1">
        <v>0.88100000000000001</v>
      </c>
      <c r="K564" s="1">
        <v>100.6</v>
      </c>
      <c r="L564" s="1">
        <v>119.5</v>
      </c>
      <c r="M564" s="1">
        <v>98.7</v>
      </c>
      <c r="N564" s="1">
        <v>104.5</v>
      </c>
      <c r="O564" s="1">
        <v>105.3</v>
      </c>
      <c r="P564" s="1">
        <v>71.400000000000006</v>
      </c>
      <c r="Q564" s="1">
        <v>36061.1856043476</v>
      </c>
      <c r="R564" s="1">
        <v>42843.8559422334</v>
      </c>
      <c r="S564" s="1">
        <v>35411.6748046875</v>
      </c>
      <c r="T564" s="1">
        <v>37480.842412874998</v>
      </c>
      <c r="U564" s="1">
        <v>37753.201742213598</v>
      </c>
      <c r="V564" s="1">
        <v>25615.035100115099</v>
      </c>
      <c r="W564" s="1">
        <v>21580.558105468801</v>
      </c>
      <c r="X564" s="1">
        <v>34673.1142578125</v>
      </c>
      <c r="Y564" s="1">
        <v>35411.6748046875</v>
      </c>
      <c r="Z564" s="1">
        <v>27072.351074218801</v>
      </c>
      <c r="AA564" s="1">
        <v>20504.0859375</v>
      </c>
      <c r="AB564" s="1">
        <v>16500.7685546875</v>
      </c>
      <c r="AC564" s="1" t="s">
        <v>66</v>
      </c>
      <c r="AD564" s="1" t="s">
        <v>39</v>
      </c>
      <c r="AE564" s="1" t="s">
        <v>39</v>
      </c>
      <c r="AF564" s="1" t="s">
        <v>39</v>
      </c>
      <c r="AG564" s="1" t="s">
        <v>39</v>
      </c>
      <c r="AH564" s="1" t="s">
        <v>39</v>
      </c>
      <c r="AI564" s="1" t="s">
        <v>39</v>
      </c>
      <c r="AJ564" s="1">
        <v>2.1599999999999999E-4</v>
      </c>
      <c r="AK564" s="1">
        <v>1.8400000000000001E-3</v>
      </c>
      <c r="AL564" s="1">
        <v>7</v>
      </c>
      <c r="AM564" s="1">
        <v>28.98</v>
      </c>
    </row>
    <row r="565" spans="1:39">
      <c r="A565" s="1" t="s">
        <v>2506</v>
      </c>
      <c r="B565" s="1" t="s">
        <v>1012</v>
      </c>
      <c r="C565" s="1">
        <v>6</v>
      </c>
      <c r="D565" s="1" t="s">
        <v>771</v>
      </c>
      <c r="E565" s="1" t="s">
        <v>2507</v>
      </c>
      <c r="F565" s="1" t="s">
        <v>2508</v>
      </c>
      <c r="G565" s="1" t="s">
        <v>774</v>
      </c>
      <c r="H565" s="1">
        <v>1</v>
      </c>
      <c r="I565" s="1">
        <v>2338.07683</v>
      </c>
      <c r="J565" s="1">
        <v>0.88</v>
      </c>
      <c r="K565" s="1">
        <v>119.3</v>
      </c>
      <c r="L565" s="1">
        <v>111</v>
      </c>
      <c r="M565" s="1">
        <v>88.3</v>
      </c>
      <c r="N565" s="1">
        <v>104.7</v>
      </c>
      <c r="O565" s="1">
        <v>98.9</v>
      </c>
      <c r="P565" s="1">
        <v>77.7</v>
      </c>
      <c r="Q565" s="1">
        <v>28465.183627204198</v>
      </c>
      <c r="R565" s="1">
        <v>26473.868129755901</v>
      </c>
      <c r="S565" s="1">
        <v>21070.958984375</v>
      </c>
      <c r="T565" s="1">
        <v>24975.622978294701</v>
      </c>
      <c r="U565" s="1">
        <v>23597.7595646306</v>
      </c>
      <c r="V565" s="1">
        <v>18545.676854326299</v>
      </c>
      <c r="W565" s="1">
        <v>17034.78515625</v>
      </c>
      <c r="X565" s="1">
        <v>21425.04296875</v>
      </c>
      <c r="Y565" s="1">
        <v>21070.958984375</v>
      </c>
      <c r="Z565" s="1">
        <v>18039.8515625</v>
      </c>
      <c r="AA565" s="1">
        <v>12816.14453125</v>
      </c>
      <c r="AB565" s="1">
        <v>11946.80859375</v>
      </c>
      <c r="AC565" s="1" t="s">
        <v>39</v>
      </c>
      <c r="AD565" s="1" t="s">
        <v>39</v>
      </c>
      <c r="AE565" s="1" t="s">
        <v>39</v>
      </c>
      <c r="AF565" s="1" t="s">
        <v>39</v>
      </c>
      <c r="AG565" s="1" t="s">
        <v>39</v>
      </c>
      <c r="AH565" s="1" t="s">
        <v>39</v>
      </c>
      <c r="AI565" s="1" t="s">
        <v>39</v>
      </c>
      <c r="AJ565" s="1">
        <v>2.1599999999999999E-4</v>
      </c>
      <c r="AK565" s="1">
        <v>6.2219999999999999E-6</v>
      </c>
      <c r="AL565" s="1">
        <v>35</v>
      </c>
      <c r="AM565" s="1">
        <v>36.1</v>
      </c>
    </row>
    <row r="566" spans="1:39">
      <c r="A566" s="1" t="s">
        <v>2509</v>
      </c>
      <c r="B566" s="1" t="s">
        <v>149</v>
      </c>
      <c r="C566" s="1">
        <v>12</v>
      </c>
      <c r="D566" s="1" t="s">
        <v>397</v>
      </c>
      <c r="E566" s="1" t="s">
        <v>2510</v>
      </c>
      <c r="F566" s="1" t="s">
        <v>2511</v>
      </c>
      <c r="G566" s="1" t="s">
        <v>400</v>
      </c>
      <c r="H566" s="1">
        <v>1</v>
      </c>
      <c r="I566" s="1">
        <v>1494.7158099999999</v>
      </c>
      <c r="J566" s="1">
        <v>0.879</v>
      </c>
      <c r="K566" s="1">
        <v>108.4</v>
      </c>
      <c r="L566" s="1">
        <v>121</v>
      </c>
      <c r="M566" s="1">
        <v>76.3</v>
      </c>
      <c r="N566" s="1">
        <v>95</v>
      </c>
      <c r="O566" s="1">
        <v>106.4</v>
      </c>
      <c r="P566" s="1">
        <v>93</v>
      </c>
      <c r="Q566" s="1">
        <v>190821.61513766699</v>
      </c>
      <c r="R566" s="1">
        <v>213046.28886360201</v>
      </c>
      <c r="S566" s="1">
        <v>134375.1875</v>
      </c>
      <c r="T566" s="1">
        <v>167328.44609602701</v>
      </c>
      <c r="U566" s="1">
        <v>187348.632590811</v>
      </c>
      <c r="V566" s="1">
        <v>163756.24131495701</v>
      </c>
      <c r="W566" s="1">
        <v>114195.828125</v>
      </c>
      <c r="X566" s="1">
        <v>172416.28125</v>
      </c>
      <c r="Y566" s="1">
        <v>134375.1875</v>
      </c>
      <c r="Z566" s="1">
        <v>120861.0625</v>
      </c>
      <c r="AA566" s="1">
        <v>101750.640625</v>
      </c>
      <c r="AB566" s="1">
        <v>105488.9765625</v>
      </c>
      <c r="AC566" s="1" t="s">
        <v>39</v>
      </c>
      <c r="AD566" s="1" t="s">
        <v>39</v>
      </c>
      <c r="AE566" s="1" t="s">
        <v>39</v>
      </c>
      <c r="AF566" s="1" t="s">
        <v>39</v>
      </c>
      <c r="AG566" s="1" t="s">
        <v>39</v>
      </c>
      <c r="AH566" s="1" t="s">
        <v>39</v>
      </c>
      <c r="AI566" s="1" t="s">
        <v>39</v>
      </c>
      <c r="AJ566" s="1">
        <v>2.1599999999999999E-4</v>
      </c>
      <c r="AK566" s="1">
        <v>1.5760000000000001E-7</v>
      </c>
      <c r="AL566" s="1">
        <v>56</v>
      </c>
      <c r="AM566" s="1">
        <v>40.57</v>
      </c>
    </row>
    <row r="567" spans="1:39">
      <c r="A567" s="1" t="s">
        <v>2374</v>
      </c>
      <c r="B567" s="1" t="s">
        <v>2512</v>
      </c>
      <c r="C567" s="1">
        <v>2</v>
      </c>
      <c r="D567" s="1" t="s">
        <v>2375</v>
      </c>
      <c r="E567" s="1" t="s">
        <v>2376</v>
      </c>
      <c r="F567" s="1" t="s">
        <v>2377</v>
      </c>
      <c r="G567" s="1" t="s">
        <v>2378</v>
      </c>
      <c r="H567" s="1">
        <v>1</v>
      </c>
      <c r="I567" s="1">
        <v>1632.7695000000001</v>
      </c>
      <c r="J567" s="1">
        <v>0.878</v>
      </c>
      <c r="K567" s="1">
        <v>114.1</v>
      </c>
      <c r="L567" s="1">
        <v>123.8</v>
      </c>
      <c r="M567" s="1">
        <v>82.9</v>
      </c>
      <c r="N567" s="1">
        <v>108.8</v>
      </c>
      <c r="O567" s="1">
        <v>67.3</v>
      </c>
      <c r="P567" s="1">
        <v>103.1</v>
      </c>
      <c r="Q567" s="1">
        <v>45707.627856871899</v>
      </c>
      <c r="R567" s="1">
        <v>49611.909103931801</v>
      </c>
      <c r="S567" s="1">
        <v>33207.134765625</v>
      </c>
      <c r="T567" s="1">
        <v>43577.882856328702</v>
      </c>
      <c r="U567" s="1">
        <v>26952.635998767801</v>
      </c>
      <c r="V567" s="1">
        <v>41324.4352566944</v>
      </c>
      <c r="W567" s="1">
        <v>27353.40234375</v>
      </c>
      <c r="X567" s="1">
        <v>40150.43359375</v>
      </c>
      <c r="Y567" s="1">
        <v>33207.134765625</v>
      </c>
      <c r="Z567" s="1">
        <v>31476.2333984375</v>
      </c>
      <c r="AA567" s="1">
        <v>14638.206542968799</v>
      </c>
      <c r="AB567" s="1">
        <v>26620.49609375</v>
      </c>
      <c r="AC567" s="1" t="s">
        <v>66</v>
      </c>
      <c r="AD567" s="1" t="s">
        <v>39</v>
      </c>
      <c r="AE567" s="1" t="s">
        <v>66</v>
      </c>
      <c r="AF567" s="1" t="s">
        <v>66</v>
      </c>
      <c r="AG567" s="1" t="s">
        <v>66</v>
      </c>
      <c r="AH567" s="1" t="s">
        <v>39</v>
      </c>
      <c r="AI567" s="1" t="s">
        <v>39</v>
      </c>
      <c r="AJ567" s="1">
        <v>1.137E-3</v>
      </c>
      <c r="AK567" s="1">
        <v>1.102E-2</v>
      </c>
      <c r="AL567" s="1">
        <v>11</v>
      </c>
      <c r="AM567" s="1">
        <v>29.64</v>
      </c>
    </row>
    <row r="568" spans="1:39">
      <c r="A568" s="1" t="s">
        <v>2513</v>
      </c>
      <c r="B568" s="1" t="s">
        <v>61</v>
      </c>
      <c r="C568" s="1">
        <v>6</v>
      </c>
      <c r="D568" s="1" t="s">
        <v>2514</v>
      </c>
      <c r="E568" s="1" t="s">
        <v>2515</v>
      </c>
      <c r="F568" s="1" t="s">
        <v>2516</v>
      </c>
      <c r="G568" s="1" t="s">
        <v>2517</v>
      </c>
      <c r="H568" s="1">
        <v>1</v>
      </c>
      <c r="I568" s="1">
        <v>1401.7518600000001</v>
      </c>
      <c r="J568" s="1">
        <v>0.878</v>
      </c>
      <c r="K568" s="1">
        <v>92.8</v>
      </c>
      <c r="L568" s="1">
        <v>127.6</v>
      </c>
      <c r="M568" s="1">
        <v>91.7</v>
      </c>
      <c r="N568" s="1">
        <v>112</v>
      </c>
      <c r="O568" s="1">
        <v>74.400000000000006</v>
      </c>
      <c r="P568" s="1">
        <v>101.7</v>
      </c>
      <c r="Q568" s="1">
        <v>26994.105028715399</v>
      </c>
      <c r="R568" s="1">
        <v>37124.604704985497</v>
      </c>
      <c r="S568" s="1">
        <v>26678.720703125</v>
      </c>
      <c r="T568" s="1">
        <v>32582.8552478688</v>
      </c>
      <c r="U568" s="1">
        <v>21646.459745718101</v>
      </c>
      <c r="V568" s="1">
        <v>29595.642329182701</v>
      </c>
      <c r="W568" s="1">
        <v>16154.4287109375</v>
      </c>
      <c r="X568" s="1">
        <v>30044.580078125</v>
      </c>
      <c r="Y568" s="1">
        <v>26678.720703125</v>
      </c>
      <c r="Z568" s="1">
        <v>23534.54296875</v>
      </c>
      <c r="AA568" s="1">
        <v>11756.376953125</v>
      </c>
      <c r="AB568" s="1">
        <v>19065.0078125</v>
      </c>
      <c r="AC568" s="1" t="s">
        <v>39</v>
      </c>
      <c r="AD568" s="1" t="s">
        <v>39</v>
      </c>
      <c r="AE568" s="1" t="s">
        <v>39</v>
      </c>
      <c r="AF568" s="1" t="s">
        <v>39</v>
      </c>
      <c r="AG568" s="1" t="s">
        <v>39</v>
      </c>
      <c r="AH568" s="1" t="s">
        <v>39</v>
      </c>
      <c r="AI568" s="1" t="s">
        <v>39</v>
      </c>
      <c r="AJ568" s="1">
        <v>2.1599999999999999E-4</v>
      </c>
      <c r="AK568" s="1">
        <v>8.6610000000000006E-6</v>
      </c>
      <c r="AL568" s="1">
        <v>21</v>
      </c>
      <c r="AM568" s="1">
        <v>37.450000000000003</v>
      </c>
    </row>
    <row r="569" spans="1:39">
      <c r="A569" s="1" t="s">
        <v>2518</v>
      </c>
      <c r="B569" s="1" t="s">
        <v>68</v>
      </c>
      <c r="C569" s="1">
        <v>4</v>
      </c>
      <c r="D569" s="1" t="s">
        <v>2519</v>
      </c>
      <c r="E569" s="1" t="s">
        <v>2520</v>
      </c>
      <c r="F569" s="1" t="s">
        <v>2521</v>
      </c>
      <c r="G569" s="1" t="s">
        <v>2522</v>
      </c>
      <c r="H569" s="1">
        <v>1</v>
      </c>
      <c r="I569" s="1">
        <v>1617.9872800000001</v>
      </c>
      <c r="J569" s="1">
        <v>0.877</v>
      </c>
      <c r="K569" s="1">
        <v>88.9</v>
      </c>
      <c r="L569" s="1">
        <v>106.7</v>
      </c>
      <c r="M569" s="1">
        <v>128.80000000000001</v>
      </c>
      <c r="N569" s="1">
        <v>93.6</v>
      </c>
      <c r="O569" s="1">
        <v>94.1</v>
      </c>
      <c r="P569" s="1">
        <v>87.8</v>
      </c>
      <c r="Q569" s="1">
        <v>22973.196023654698</v>
      </c>
      <c r="R569" s="1">
        <v>27563.518926844201</v>
      </c>
      <c r="S569" s="1">
        <v>33259.19921875</v>
      </c>
      <c r="T569" s="1">
        <v>24184.2121211669</v>
      </c>
      <c r="U569" s="1">
        <v>24302.4270770685</v>
      </c>
      <c r="V569" s="1">
        <v>22686.8071956684</v>
      </c>
      <c r="W569" s="1">
        <v>13748.14453125</v>
      </c>
      <c r="X569" s="1">
        <v>22306.88671875</v>
      </c>
      <c r="Y569" s="1">
        <v>33259.19921875</v>
      </c>
      <c r="Z569" s="1">
        <v>17468.216796875</v>
      </c>
      <c r="AA569" s="1">
        <v>13198.85546875</v>
      </c>
      <c r="AB569" s="1">
        <v>14614.4541015625</v>
      </c>
      <c r="AC569" s="1" t="s">
        <v>39</v>
      </c>
      <c r="AD569" s="1" t="s">
        <v>39</v>
      </c>
      <c r="AE569" s="1" t="s">
        <v>66</v>
      </c>
      <c r="AF569" s="1" t="s">
        <v>39</v>
      </c>
      <c r="AG569" s="1" t="s">
        <v>39</v>
      </c>
      <c r="AH569" s="1" t="s">
        <v>66</v>
      </c>
      <c r="AI569" s="1" t="s">
        <v>39</v>
      </c>
      <c r="AJ569" s="1">
        <v>2.1599999999999999E-4</v>
      </c>
      <c r="AK569" s="1">
        <v>1.0499999999999999E-3</v>
      </c>
      <c r="AL569" s="1">
        <v>7</v>
      </c>
      <c r="AM569" s="1">
        <v>54.14</v>
      </c>
    </row>
    <row r="570" spans="1:39">
      <c r="A570" s="1" t="s">
        <v>358</v>
      </c>
      <c r="B570" s="1" t="s">
        <v>188</v>
      </c>
      <c r="C570" s="1">
        <v>6</v>
      </c>
      <c r="D570" s="1" t="s">
        <v>360</v>
      </c>
      <c r="E570" s="1" t="s">
        <v>361</v>
      </c>
      <c r="F570" s="1" t="s">
        <v>362</v>
      </c>
      <c r="G570" s="1" t="s">
        <v>363</v>
      </c>
      <c r="H570" s="1">
        <v>1</v>
      </c>
      <c r="I570" s="1">
        <v>2127.02963</v>
      </c>
      <c r="J570" s="1">
        <v>0.877</v>
      </c>
      <c r="K570" s="1">
        <v>110</v>
      </c>
      <c r="L570" s="1">
        <v>64.5</v>
      </c>
      <c r="M570" s="1">
        <v>138.9</v>
      </c>
      <c r="N570" s="1">
        <v>96.5</v>
      </c>
      <c r="O570" s="1">
        <v>116.8</v>
      </c>
      <c r="P570" s="1">
        <v>73.3</v>
      </c>
      <c r="Q570" s="1">
        <v>19421.639884869601</v>
      </c>
      <c r="R570" s="1">
        <v>11385.1317788826</v>
      </c>
      <c r="S570" s="1">
        <v>24527.833984375</v>
      </c>
      <c r="T570" s="1">
        <v>17040.021330356099</v>
      </c>
      <c r="U570" s="1">
        <v>20612.350065903502</v>
      </c>
      <c r="V570" s="1">
        <v>12932.675338360599</v>
      </c>
      <c r="W570" s="1">
        <v>11622.7412109375</v>
      </c>
      <c r="X570" s="1">
        <v>9213.8759765625</v>
      </c>
      <c r="Y570" s="1">
        <v>24527.833984375</v>
      </c>
      <c r="Z570" s="1">
        <v>12307.9794921875</v>
      </c>
      <c r="AA570" s="1">
        <v>11194.7431640625</v>
      </c>
      <c r="AB570" s="1">
        <v>8331.0087890625</v>
      </c>
      <c r="AC570" s="1" t="s">
        <v>39</v>
      </c>
      <c r="AD570" s="1" t="s">
        <v>39</v>
      </c>
      <c r="AE570" s="1" t="s">
        <v>39</v>
      </c>
      <c r="AF570" s="1" t="s">
        <v>39</v>
      </c>
      <c r="AG570" s="1" t="s">
        <v>39</v>
      </c>
      <c r="AH570" s="1" t="s">
        <v>39</v>
      </c>
      <c r="AI570" s="1" t="s">
        <v>39</v>
      </c>
      <c r="AJ570" s="1">
        <v>2.1599999999999999E-4</v>
      </c>
      <c r="AK570" s="1">
        <v>1.4440000000000001E-5</v>
      </c>
      <c r="AL570" s="1">
        <v>30</v>
      </c>
      <c r="AM570" s="1">
        <v>43.16</v>
      </c>
    </row>
    <row r="571" spans="1:39">
      <c r="A571" s="1" t="s">
        <v>2523</v>
      </c>
      <c r="B571" s="1" t="s">
        <v>61</v>
      </c>
      <c r="C571" s="1">
        <v>6</v>
      </c>
      <c r="D571" s="1" t="s">
        <v>122</v>
      </c>
      <c r="E571" s="1" t="s">
        <v>2524</v>
      </c>
      <c r="F571" s="1" t="s">
        <v>2525</v>
      </c>
      <c r="G571" s="1" t="s">
        <v>125</v>
      </c>
      <c r="H571" s="1">
        <v>1</v>
      </c>
      <c r="I571" s="1">
        <v>1463.6583499999999</v>
      </c>
      <c r="J571" s="1">
        <v>0.877</v>
      </c>
      <c r="K571" s="1">
        <v>122.1</v>
      </c>
      <c r="L571" s="1">
        <v>93.7</v>
      </c>
      <c r="M571" s="1">
        <v>98.6</v>
      </c>
      <c r="N571" s="1">
        <v>106</v>
      </c>
      <c r="O571" s="1">
        <v>97.5</v>
      </c>
      <c r="P571" s="1">
        <v>82.1</v>
      </c>
      <c r="Q571" s="1">
        <v>67129.734572195201</v>
      </c>
      <c r="R571" s="1">
        <v>51516.650090491297</v>
      </c>
      <c r="S571" s="1">
        <v>54232.921875</v>
      </c>
      <c r="T571" s="1">
        <v>58284.8758050428</v>
      </c>
      <c r="U571" s="1">
        <v>53603.168115977198</v>
      </c>
      <c r="V571" s="1">
        <v>45167.700082442003</v>
      </c>
      <c r="W571" s="1">
        <v>40173.30859375</v>
      </c>
      <c r="X571" s="1">
        <v>41691.921875</v>
      </c>
      <c r="Y571" s="1">
        <v>54232.921875</v>
      </c>
      <c r="Z571" s="1">
        <v>42099.0703125</v>
      </c>
      <c r="AA571" s="1">
        <v>29112.337890625</v>
      </c>
      <c r="AB571" s="1">
        <v>29096.26171875</v>
      </c>
      <c r="AC571" s="1" t="s">
        <v>39</v>
      </c>
      <c r="AD571" s="1" t="s">
        <v>39</v>
      </c>
      <c r="AE571" s="1" t="s">
        <v>39</v>
      </c>
      <c r="AF571" s="1" t="s">
        <v>39</v>
      </c>
      <c r="AG571" s="1" t="s">
        <v>39</v>
      </c>
      <c r="AH571" s="1" t="s">
        <v>39</v>
      </c>
      <c r="AI571" s="1" t="s">
        <v>39</v>
      </c>
      <c r="AJ571" s="1">
        <v>2.1599999999999999E-4</v>
      </c>
      <c r="AK571" s="1">
        <v>1.7029999999999999E-4</v>
      </c>
      <c r="AL571" s="1">
        <v>57</v>
      </c>
      <c r="AM571" s="1">
        <v>26.5</v>
      </c>
    </row>
    <row r="572" spans="1:39">
      <c r="A572" s="1" t="s">
        <v>2526</v>
      </c>
      <c r="B572" s="1" t="s">
        <v>234</v>
      </c>
      <c r="C572" s="1">
        <v>10</v>
      </c>
      <c r="D572" s="1" t="s">
        <v>2527</v>
      </c>
      <c r="E572" s="1" t="s">
        <v>2528</v>
      </c>
      <c r="F572" s="1" t="s">
        <v>2529</v>
      </c>
      <c r="G572" s="1" t="s">
        <v>2530</v>
      </c>
      <c r="H572" s="1">
        <v>1</v>
      </c>
      <c r="I572" s="1">
        <v>1020.48526</v>
      </c>
      <c r="J572" s="1">
        <v>0.876</v>
      </c>
      <c r="K572" s="1">
        <v>82.7</v>
      </c>
      <c r="L572" s="1">
        <v>132.69999999999999</v>
      </c>
      <c r="M572" s="1">
        <v>97.3</v>
      </c>
      <c r="N572" s="1">
        <v>83.4</v>
      </c>
      <c r="O572" s="1">
        <v>131.4</v>
      </c>
      <c r="P572" s="1">
        <v>72.5</v>
      </c>
      <c r="Q572" s="1">
        <v>94071.0871337555</v>
      </c>
      <c r="R572" s="1">
        <v>150984.31623001801</v>
      </c>
      <c r="S572" s="1">
        <v>110726.09375</v>
      </c>
      <c r="T572" s="1">
        <v>94842.353498463097</v>
      </c>
      <c r="U572" s="1">
        <v>149484.69676586601</v>
      </c>
      <c r="V572" s="1">
        <v>82419.789139276094</v>
      </c>
      <c r="W572" s="1">
        <v>56296.16796875</v>
      </c>
      <c r="X572" s="1">
        <v>122190.1328125</v>
      </c>
      <c r="Y572" s="1">
        <v>110726.09375</v>
      </c>
      <c r="Z572" s="1">
        <v>68504.4765625</v>
      </c>
      <c r="AA572" s="1">
        <v>81186.4140625</v>
      </c>
      <c r="AB572" s="1">
        <v>53093.421875</v>
      </c>
      <c r="AC572" s="1" t="s">
        <v>39</v>
      </c>
      <c r="AD572" s="1" t="s">
        <v>39</v>
      </c>
      <c r="AE572" s="1" t="s">
        <v>39</v>
      </c>
      <c r="AF572" s="1" t="s">
        <v>39</v>
      </c>
      <c r="AG572" s="1" t="s">
        <v>39</v>
      </c>
      <c r="AH572" s="1" t="s">
        <v>39</v>
      </c>
      <c r="AI572" s="1" t="s">
        <v>39</v>
      </c>
      <c r="AJ572" s="1">
        <v>4.0840000000000001E-4</v>
      </c>
      <c r="AK572" s="1">
        <v>3.9569999999999996E-3</v>
      </c>
      <c r="AL572" s="1">
        <v>18</v>
      </c>
      <c r="AM572" s="1">
        <v>19.91</v>
      </c>
    </row>
    <row r="573" spans="1:39">
      <c r="A573" s="1" t="s">
        <v>2531</v>
      </c>
      <c r="B573" s="1" t="s">
        <v>115</v>
      </c>
      <c r="C573" s="1">
        <v>7</v>
      </c>
      <c r="D573" s="1" t="s">
        <v>2532</v>
      </c>
      <c r="E573" s="1" t="s">
        <v>2533</v>
      </c>
      <c r="F573" s="1" t="s">
        <v>2534</v>
      </c>
      <c r="G573" s="1" t="s">
        <v>2535</v>
      </c>
      <c r="H573" s="1">
        <v>1</v>
      </c>
      <c r="I573" s="1">
        <v>1684.86868</v>
      </c>
      <c r="J573" s="1">
        <v>0.876</v>
      </c>
      <c r="K573" s="1">
        <v>93.4</v>
      </c>
      <c r="L573" s="1">
        <v>97.2</v>
      </c>
      <c r="M573" s="1">
        <v>130.69999999999999</v>
      </c>
      <c r="N573" s="1">
        <v>98</v>
      </c>
      <c r="O573" s="1">
        <v>99</v>
      </c>
      <c r="P573" s="1">
        <v>81.8</v>
      </c>
      <c r="Q573" s="1">
        <v>16669.9183273577</v>
      </c>
      <c r="R573" s="1">
        <v>17348.446945318701</v>
      </c>
      <c r="S573" s="1">
        <v>23343.1875</v>
      </c>
      <c r="T573" s="1">
        <v>17508.665583836799</v>
      </c>
      <c r="U573" s="1">
        <v>17671.103658335702</v>
      </c>
      <c r="V573" s="1">
        <v>14600.350812852799</v>
      </c>
      <c r="W573" s="1">
        <v>9975.9931640625</v>
      </c>
      <c r="X573" s="1">
        <v>14039.9287109375</v>
      </c>
      <c r="Y573" s="1">
        <v>23343.1875</v>
      </c>
      <c r="Z573" s="1">
        <v>12646.48046875</v>
      </c>
      <c r="AA573" s="1">
        <v>9597.3271484375</v>
      </c>
      <c r="AB573" s="1">
        <v>9405.296875</v>
      </c>
      <c r="AC573" s="1" t="s">
        <v>39</v>
      </c>
      <c r="AD573" s="1" t="s">
        <v>39</v>
      </c>
      <c r="AE573" s="1" t="s">
        <v>39</v>
      </c>
      <c r="AF573" s="1" t="s">
        <v>39</v>
      </c>
      <c r="AG573" s="1" t="s">
        <v>39</v>
      </c>
      <c r="AH573" s="1" t="s">
        <v>39</v>
      </c>
      <c r="AI573" s="1" t="s">
        <v>39</v>
      </c>
      <c r="AJ573" s="1">
        <v>2.1599999999999999E-4</v>
      </c>
      <c r="AK573" s="1">
        <v>1.367E-5</v>
      </c>
      <c r="AL573" s="1">
        <v>38</v>
      </c>
      <c r="AM573" s="1">
        <v>33.32</v>
      </c>
    </row>
    <row r="574" spans="1:39">
      <c r="A574" s="1" t="s">
        <v>2536</v>
      </c>
      <c r="B574" s="1" t="s">
        <v>93</v>
      </c>
      <c r="C574" s="1">
        <v>5</v>
      </c>
      <c r="D574" s="1" t="s">
        <v>485</v>
      </c>
      <c r="E574" s="1" t="s">
        <v>2537</v>
      </c>
      <c r="F574" s="1" t="s">
        <v>2538</v>
      </c>
      <c r="G574" s="1" t="s">
        <v>488</v>
      </c>
      <c r="H574" s="1">
        <v>1</v>
      </c>
      <c r="I574" s="1">
        <v>1617.8709100000001</v>
      </c>
      <c r="J574" s="1">
        <v>0.876</v>
      </c>
      <c r="K574" s="1">
        <v>96.4</v>
      </c>
      <c r="L574" s="1">
        <v>129.4</v>
      </c>
      <c r="M574" s="1">
        <v>88.3</v>
      </c>
      <c r="N574" s="1">
        <v>106.1</v>
      </c>
      <c r="O574" s="1">
        <v>102.5</v>
      </c>
      <c r="P574" s="1">
        <v>77.3</v>
      </c>
      <c r="Q574" s="1">
        <v>17873.445459352301</v>
      </c>
      <c r="R574" s="1">
        <v>24008.272073609998</v>
      </c>
      <c r="S574" s="1">
        <v>16376.3408203125</v>
      </c>
      <c r="T574" s="1">
        <v>19680.848091973301</v>
      </c>
      <c r="U574" s="1">
        <v>19006.353439045801</v>
      </c>
      <c r="V574" s="1">
        <v>14341.221382223899</v>
      </c>
      <c r="W574" s="1">
        <v>10696.2353515625</v>
      </c>
      <c r="X574" s="1">
        <v>19429.66015625</v>
      </c>
      <c r="Y574" s="1">
        <v>16376.3408203125</v>
      </c>
      <c r="Z574" s="1">
        <v>14215.4443359375</v>
      </c>
      <c r="AA574" s="1">
        <v>10322.5126953125</v>
      </c>
      <c r="AB574" s="1">
        <v>9238.3701171875</v>
      </c>
      <c r="AC574" s="1" t="s">
        <v>39</v>
      </c>
      <c r="AD574" s="1" t="s">
        <v>39</v>
      </c>
      <c r="AE574" s="1" t="s">
        <v>39</v>
      </c>
      <c r="AF574" s="1" t="s">
        <v>39</v>
      </c>
      <c r="AG574" s="1" t="s">
        <v>66</v>
      </c>
      <c r="AH574" s="1" t="s">
        <v>66</v>
      </c>
      <c r="AI574" s="1" t="s">
        <v>39</v>
      </c>
      <c r="AJ574" s="1">
        <v>2.1599999999999999E-4</v>
      </c>
      <c r="AK574" s="1">
        <v>4.5359999999999999E-5</v>
      </c>
      <c r="AL574" s="1">
        <v>26</v>
      </c>
      <c r="AM574" s="1">
        <v>45.51</v>
      </c>
    </row>
    <row r="575" spans="1:39">
      <c r="A575" s="1" t="s">
        <v>2539</v>
      </c>
      <c r="B575" s="1" t="s">
        <v>413</v>
      </c>
      <c r="C575" s="1">
        <v>13</v>
      </c>
      <c r="D575" s="1" t="s">
        <v>1985</v>
      </c>
      <c r="E575" s="1" t="s">
        <v>2540</v>
      </c>
      <c r="F575" s="1" t="s">
        <v>2541</v>
      </c>
      <c r="G575" s="1" t="s">
        <v>1988</v>
      </c>
      <c r="H575" s="1">
        <v>1</v>
      </c>
      <c r="I575" s="1">
        <v>1979.0127199999999</v>
      </c>
      <c r="J575" s="1">
        <v>0.876</v>
      </c>
      <c r="K575" s="1">
        <v>107.1</v>
      </c>
      <c r="L575" s="1">
        <v>111.6</v>
      </c>
      <c r="M575" s="1">
        <v>112.9</v>
      </c>
      <c r="N575" s="1">
        <v>98.5</v>
      </c>
      <c r="O575" s="1">
        <v>71.099999999999994</v>
      </c>
      <c r="P575" s="1">
        <v>98.9</v>
      </c>
      <c r="Q575" s="1">
        <v>223697.289806733</v>
      </c>
      <c r="R575" s="1">
        <v>233062.06027943699</v>
      </c>
      <c r="S575" s="1">
        <v>235891.12890625</v>
      </c>
      <c r="T575" s="1">
        <v>205872.97812824699</v>
      </c>
      <c r="U575" s="1">
        <v>148472.291930048</v>
      </c>
      <c r="V575" s="1">
        <v>206564.072156023</v>
      </c>
      <c r="W575" s="1">
        <v>133870.04003906299</v>
      </c>
      <c r="X575" s="1">
        <v>188614.849609375</v>
      </c>
      <c r="Y575" s="1">
        <v>235891.12890625</v>
      </c>
      <c r="Z575" s="1">
        <v>148701.71484375</v>
      </c>
      <c r="AA575" s="1">
        <v>80636.568359375</v>
      </c>
      <c r="AB575" s="1">
        <v>133065.05078125</v>
      </c>
      <c r="AC575" s="1" t="s">
        <v>39</v>
      </c>
      <c r="AD575" s="1" t="s">
        <v>39</v>
      </c>
      <c r="AE575" s="1" t="s">
        <v>39</v>
      </c>
      <c r="AF575" s="1" t="s">
        <v>39</v>
      </c>
      <c r="AG575" s="1" t="s">
        <v>39</v>
      </c>
      <c r="AH575" s="1" t="s">
        <v>39</v>
      </c>
      <c r="AI575" s="1" t="s">
        <v>39</v>
      </c>
      <c r="AJ575" s="1">
        <v>2.1599999999999999E-4</v>
      </c>
      <c r="AK575" s="1">
        <v>2.6440000000000001E-8</v>
      </c>
      <c r="AL575" s="1">
        <v>38</v>
      </c>
      <c r="AM575" s="1">
        <v>32.81</v>
      </c>
    </row>
    <row r="576" spans="1:39">
      <c r="A576" s="1" t="s">
        <v>636</v>
      </c>
      <c r="B576" s="1" t="s">
        <v>68</v>
      </c>
      <c r="C576" s="1">
        <v>12</v>
      </c>
      <c r="D576" s="1" t="s">
        <v>638</v>
      </c>
      <c r="E576" s="1" t="s">
        <v>639</v>
      </c>
      <c r="F576" s="1" t="s">
        <v>640</v>
      </c>
      <c r="G576" s="1" t="s">
        <v>641</v>
      </c>
      <c r="H576" s="1">
        <v>1</v>
      </c>
      <c r="I576" s="1">
        <v>1401.70174</v>
      </c>
      <c r="J576" s="1">
        <v>0.875</v>
      </c>
      <c r="K576" s="1">
        <v>127.4</v>
      </c>
      <c r="L576" s="1">
        <v>105.3</v>
      </c>
      <c r="M576" s="1">
        <v>105.3</v>
      </c>
      <c r="N576" s="1">
        <v>126.1</v>
      </c>
      <c r="O576" s="1">
        <v>92.2</v>
      </c>
      <c r="P576" s="1">
        <v>43.7</v>
      </c>
      <c r="Q576" s="1">
        <v>274875.93123738503</v>
      </c>
      <c r="R576" s="1">
        <v>227309.65523219999</v>
      </c>
      <c r="S576" s="1">
        <v>227194.34375</v>
      </c>
      <c r="T576" s="1">
        <v>272108.445437235</v>
      </c>
      <c r="U576" s="1">
        <v>198937.93682950101</v>
      </c>
      <c r="V576" s="1">
        <v>94362.182347456997</v>
      </c>
      <c r="W576" s="1">
        <v>164497.53125</v>
      </c>
      <c r="X576" s="1">
        <v>183959.484375</v>
      </c>
      <c r="Y576" s="1">
        <v>227194.34375</v>
      </c>
      <c r="Z576" s="1">
        <v>196543.484375</v>
      </c>
      <c r="AA576" s="1">
        <v>108044.890625</v>
      </c>
      <c r="AB576" s="1">
        <v>60786.5078125</v>
      </c>
      <c r="AC576" s="1" t="s">
        <v>39</v>
      </c>
      <c r="AD576" s="1" t="s">
        <v>39</v>
      </c>
      <c r="AE576" s="1" t="s">
        <v>39</v>
      </c>
      <c r="AF576" s="1" t="s">
        <v>39</v>
      </c>
      <c r="AG576" s="1" t="s">
        <v>39</v>
      </c>
      <c r="AH576" s="1" t="s">
        <v>39</v>
      </c>
      <c r="AI576" s="1" t="s">
        <v>39</v>
      </c>
      <c r="AJ576" s="1">
        <v>2.1599999999999999E-4</v>
      </c>
      <c r="AK576" s="1">
        <v>1.467E-5</v>
      </c>
      <c r="AL576" s="1">
        <v>52</v>
      </c>
      <c r="AM576" s="1">
        <v>42.27</v>
      </c>
    </row>
    <row r="577" spans="1:39">
      <c r="A577" s="1" t="s">
        <v>2542</v>
      </c>
      <c r="B577" s="1" t="s">
        <v>149</v>
      </c>
      <c r="C577" s="1">
        <v>6</v>
      </c>
      <c r="D577" s="1" t="s">
        <v>776</v>
      </c>
      <c r="E577" s="1" t="s">
        <v>2543</v>
      </c>
      <c r="F577" s="1" t="s">
        <v>2544</v>
      </c>
      <c r="G577" s="1" t="s">
        <v>779</v>
      </c>
      <c r="H577" s="1">
        <v>1</v>
      </c>
      <c r="I577" s="1">
        <v>1339.7514699999999</v>
      </c>
      <c r="J577" s="1">
        <v>0.875</v>
      </c>
      <c r="K577" s="1">
        <v>122.1</v>
      </c>
      <c r="L577" s="1">
        <v>69.599999999999994</v>
      </c>
      <c r="M577" s="1">
        <v>119.5</v>
      </c>
      <c r="N577" s="1">
        <v>104.6</v>
      </c>
      <c r="O577" s="1">
        <v>106.2</v>
      </c>
      <c r="P577" s="1">
        <v>78</v>
      </c>
      <c r="Q577" s="1">
        <v>19382.694409535499</v>
      </c>
      <c r="R577" s="1">
        <v>11052.1589244918</v>
      </c>
      <c r="S577" s="1">
        <v>18965.359375</v>
      </c>
      <c r="T577" s="1">
        <v>16598.155203336199</v>
      </c>
      <c r="U577" s="1">
        <v>16864.8597775626</v>
      </c>
      <c r="V577" s="1">
        <v>12381.004481460899</v>
      </c>
      <c r="W577" s="1">
        <v>11599.4345703125</v>
      </c>
      <c r="X577" s="1">
        <v>8944.404296875</v>
      </c>
      <c r="Y577" s="1">
        <v>18965.359375</v>
      </c>
      <c r="Z577" s="1">
        <v>11988.8203125</v>
      </c>
      <c r="AA577" s="1">
        <v>9159.44921875</v>
      </c>
      <c r="AB577" s="1">
        <v>7975.6318359375</v>
      </c>
      <c r="AC577" s="1" t="s">
        <v>39</v>
      </c>
      <c r="AD577" s="1" t="s">
        <v>39</v>
      </c>
      <c r="AE577" s="1" t="s">
        <v>39</v>
      </c>
      <c r="AF577" s="1" t="s">
        <v>39</v>
      </c>
      <c r="AG577" s="1" t="s">
        <v>39</v>
      </c>
      <c r="AH577" s="1" t="s">
        <v>39</v>
      </c>
      <c r="AI577" s="1" t="s">
        <v>39</v>
      </c>
      <c r="AJ577" s="1">
        <v>2.1599999999999999E-4</v>
      </c>
      <c r="AK577" s="1">
        <v>1.292E-4</v>
      </c>
      <c r="AL577" s="1">
        <v>26</v>
      </c>
      <c r="AM577" s="1">
        <v>30.17</v>
      </c>
    </row>
    <row r="578" spans="1:39">
      <c r="A578" s="1" t="s">
        <v>2545</v>
      </c>
      <c r="B578" s="1" t="s">
        <v>272</v>
      </c>
      <c r="C578" s="1">
        <v>6</v>
      </c>
      <c r="D578" s="1" t="s">
        <v>2546</v>
      </c>
      <c r="E578" s="1" t="s">
        <v>2547</v>
      </c>
      <c r="F578" s="1" t="s">
        <v>2548</v>
      </c>
      <c r="G578" s="1" t="s">
        <v>2549</v>
      </c>
      <c r="H578" s="1">
        <v>1</v>
      </c>
      <c r="I578" s="1">
        <v>1777.00405</v>
      </c>
      <c r="J578" s="1">
        <v>0.875</v>
      </c>
      <c r="K578" s="1">
        <v>123.1</v>
      </c>
      <c r="L578" s="1">
        <v>106</v>
      </c>
      <c r="M578" s="1">
        <v>104.1</v>
      </c>
      <c r="N578" s="1">
        <v>92.7</v>
      </c>
      <c r="O578" s="1">
        <v>109.8</v>
      </c>
      <c r="P578" s="1">
        <v>64.3</v>
      </c>
      <c r="Q578" s="1">
        <v>15530.680765954499</v>
      </c>
      <c r="R578" s="1">
        <v>13370.089901988</v>
      </c>
      <c r="S578" s="1">
        <v>13133.1787109375</v>
      </c>
      <c r="T578" s="1">
        <v>11700.2336113448</v>
      </c>
      <c r="U578" s="1">
        <v>13858.330715820401</v>
      </c>
      <c r="V578" s="1">
        <v>8114.8671909066297</v>
      </c>
      <c r="W578" s="1">
        <v>9294.224609375</v>
      </c>
      <c r="X578" s="1">
        <v>10820.283203125</v>
      </c>
      <c r="Y578" s="1">
        <v>13133.1787109375</v>
      </c>
      <c r="Z578" s="1">
        <v>8451.0595703125</v>
      </c>
      <c r="AA578" s="1">
        <v>7526.57763671875</v>
      </c>
      <c r="AB578" s="1">
        <v>5227.458984375</v>
      </c>
      <c r="AC578" s="1" t="s">
        <v>39</v>
      </c>
      <c r="AD578" s="1" t="s">
        <v>39</v>
      </c>
      <c r="AE578" s="1" t="s">
        <v>39</v>
      </c>
      <c r="AF578" s="1" t="s">
        <v>39</v>
      </c>
      <c r="AG578" s="1" t="s">
        <v>39</v>
      </c>
      <c r="AH578" s="1" t="s">
        <v>39</v>
      </c>
      <c r="AI578" s="1" t="s">
        <v>39</v>
      </c>
      <c r="AJ578" s="1">
        <v>2.1599999999999999E-4</v>
      </c>
      <c r="AK578" s="1">
        <v>4.4039999999999998E-5</v>
      </c>
      <c r="AL578" s="1">
        <v>31</v>
      </c>
      <c r="AM578" s="1">
        <v>47.67</v>
      </c>
    </row>
    <row r="579" spans="1:39">
      <c r="A579" s="1" t="s">
        <v>2550</v>
      </c>
      <c r="B579" s="1" t="s">
        <v>68</v>
      </c>
      <c r="C579" s="1">
        <v>8</v>
      </c>
      <c r="D579" s="1" t="s">
        <v>1165</v>
      </c>
      <c r="E579" s="1" t="s">
        <v>2551</v>
      </c>
      <c r="F579" s="1" t="s">
        <v>2552</v>
      </c>
      <c r="G579" s="1" t="s">
        <v>1168</v>
      </c>
      <c r="H579" s="1">
        <v>1</v>
      </c>
      <c r="I579" s="1">
        <v>1934.0051699999999</v>
      </c>
      <c r="J579" s="1">
        <v>0.874</v>
      </c>
      <c r="K579" s="1">
        <v>99.7</v>
      </c>
      <c r="L579" s="1">
        <v>141.5</v>
      </c>
      <c r="M579" s="1">
        <v>79.400000000000006</v>
      </c>
      <c r="N579" s="1">
        <v>79.7</v>
      </c>
      <c r="O579" s="1">
        <v>123.7</v>
      </c>
      <c r="P579" s="1">
        <v>76.099999999999994</v>
      </c>
      <c r="Q579" s="1">
        <v>53334.7791973739</v>
      </c>
      <c r="R579" s="1">
        <v>75658.975778631997</v>
      </c>
      <c r="S579" s="1">
        <v>42461.08984375</v>
      </c>
      <c r="T579" s="1">
        <v>42612.8035592331</v>
      </c>
      <c r="U579" s="1">
        <v>66162.312608672102</v>
      </c>
      <c r="V579" s="1">
        <v>40683.967928255202</v>
      </c>
      <c r="W579" s="1">
        <v>31917.81640625</v>
      </c>
      <c r="X579" s="1">
        <v>61230.0703125</v>
      </c>
      <c r="Y579" s="1">
        <v>42461.08984375</v>
      </c>
      <c r="Z579" s="1">
        <v>30779.158203125</v>
      </c>
      <c r="AA579" s="1">
        <v>35933.31640625</v>
      </c>
      <c r="AB579" s="1">
        <v>26207.91796875</v>
      </c>
      <c r="AC579" s="1" t="s">
        <v>39</v>
      </c>
      <c r="AD579" s="1" t="s">
        <v>39</v>
      </c>
      <c r="AE579" s="1" t="s">
        <v>39</v>
      </c>
      <c r="AF579" s="1" t="s">
        <v>39</v>
      </c>
      <c r="AG579" s="1" t="s">
        <v>39</v>
      </c>
      <c r="AH579" s="1" t="s">
        <v>39</v>
      </c>
      <c r="AI579" s="1" t="s">
        <v>39</v>
      </c>
      <c r="AJ579" s="1">
        <v>2.1599999999999999E-4</v>
      </c>
      <c r="AK579" s="1">
        <v>1.91E-5</v>
      </c>
      <c r="AL579" s="1">
        <v>24</v>
      </c>
      <c r="AM579" s="1">
        <v>30.28</v>
      </c>
    </row>
    <row r="580" spans="1:39">
      <c r="A580" s="1" t="s">
        <v>2553</v>
      </c>
      <c r="B580" s="1" t="s">
        <v>149</v>
      </c>
      <c r="C580" s="1">
        <v>5</v>
      </c>
      <c r="D580" s="1" t="s">
        <v>2554</v>
      </c>
      <c r="E580" s="1" t="s">
        <v>2555</v>
      </c>
      <c r="F580" s="1" t="s">
        <v>2556</v>
      </c>
      <c r="G580" s="1" t="s">
        <v>2557</v>
      </c>
      <c r="H580" s="1">
        <v>1</v>
      </c>
      <c r="I580" s="1">
        <v>1542.8196</v>
      </c>
      <c r="J580" s="1">
        <v>0.874</v>
      </c>
      <c r="K580" s="1">
        <v>103.3</v>
      </c>
      <c r="L580" s="1">
        <v>104.3</v>
      </c>
      <c r="M580" s="1">
        <v>110</v>
      </c>
      <c r="N580" s="1">
        <v>113.6</v>
      </c>
      <c r="O580" s="1">
        <v>91.2</v>
      </c>
      <c r="P580" s="1">
        <v>77.599999999999994</v>
      </c>
      <c r="Q580" s="1">
        <v>12275.613498930399</v>
      </c>
      <c r="R580" s="1">
        <v>12397.6412924427</v>
      </c>
      <c r="S580" s="1">
        <v>13075.9345703125</v>
      </c>
      <c r="T580" s="1">
        <v>13506.948638927901</v>
      </c>
      <c r="U580" s="1">
        <v>10840.724469798701</v>
      </c>
      <c r="V580" s="1">
        <v>9222.55519288695</v>
      </c>
      <c r="W580" s="1">
        <v>7346.2529296875</v>
      </c>
      <c r="X580" s="1">
        <v>10033.2900390625</v>
      </c>
      <c r="Y580" s="1">
        <v>13075.9345703125</v>
      </c>
      <c r="Z580" s="1">
        <v>9756.046875</v>
      </c>
      <c r="AA580" s="1">
        <v>5887.68994140625</v>
      </c>
      <c r="AB580" s="1">
        <v>5941.0126953125</v>
      </c>
      <c r="AC580" s="1" t="s">
        <v>39</v>
      </c>
      <c r="AD580" s="1" t="s">
        <v>39</v>
      </c>
      <c r="AE580" s="1" t="s">
        <v>39</v>
      </c>
      <c r="AF580" s="1" t="s">
        <v>39</v>
      </c>
      <c r="AG580" s="1" t="s">
        <v>66</v>
      </c>
      <c r="AH580" s="1" t="s">
        <v>39</v>
      </c>
      <c r="AI580" s="1" t="s">
        <v>39</v>
      </c>
      <c r="AJ580" s="1">
        <v>2.1599999999999999E-4</v>
      </c>
      <c r="AK580" s="1">
        <v>3.6099999999999999E-4</v>
      </c>
      <c r="AL580" s="1">
        <v>12</v>
      </c>
      <c r="AM580" s="1">
        <v>35.700000000000003</v>
      </c>
    </row>
    <row r="581" spans="1:39">
      <c r="A581" s="1" t="s">
        <v>2558</v>
      </c>
      <c r="B581" s="1" t="s">
        <v>272</v>
      </c>
      <c r="C581" s="1">
        <v>4</v>
      </c>
      <c r="D581" s="1" t="s">
        <v>2559</v>
      </c>
      <c r="E581" s="1" t="s">
        <v>2560</v>
      </c>
      <c r="F581" s="1" t="s">
        <v>2561</v>
      </c>
      <c r="G581" s="1" t="s">
        <v>2562</v>
      </c>
      <c r="H581" s="1">
        <v>1</v>
      </c>
      <c r="I581" s="1">
        <v>1436.7354800000001</v>
      </c>
      <c r="J581" s="1">
        <v>0.874</v>
      </c>
      <c r="K581" s="1">
        <v>108.9</v>
      </c>
      <c r="L581" s="1">
        <v>127.4</v>
      </c>
      <c r="M581" s="1">
        <v>81.599999999999994</v>
      </c>
      <c r="N581" s="1">
        <v>87.8</v>
      </c>
      <c r="O581" s="1">
        <v>82.9</v>
      </c>
      <c r="P581" s="1">
        <v>111.4</v>
      </c>
      <c r="Q581" s="1">
        <v>11522.722037113101</v>
      </c>
      <c r="R581" s="1">
        <v>13479.6561546954</v>
      </c>
      <c r="S581" s="1">
        <v>8637.21484375</v>
      </c>
      <c r="T581" s="1">
        <v>9290.3820486656095</v>
      </c>
      <c r="U581" s="1">
        <v>8767.8273575676703</v>
      </c>
      <c r="V581" s="1">
        <v>11782.5712323847</v>
      </c>
      <c r="W581" s="1">
        <v>6895.6904296875</v>
      </c>
      <c r="X581" s="1">
        <v>10908.9541015625</v>
      </c>
      <c r="Y581" s="1">
        <v>8637.21484375</v>
      </c>
      <c r="Z581" s="1">
        <v>6710.427734375</v>
      </c>
      <c r="AA581" s="1">
        <v>4761.8818359375</v>
      </c>
      <c r="AB581" s="1">
        <v>7590.13134765625</v>
      </c>
      <c r="AC581" s="1" t="s">
        <v>39</v>
      </c>
      <c r="AD581" s="1" t="s">
        <v>39</v>
      </c>
      <c r="AE581" s="1" t="s">
        <v>39</v>
      </c>
      <c r="AF581" s="1" t="s">
        <v>39</v>
      </c>
      <c r="AG581" s="1" t="s">
        <v>66</v>
      </c>
      <c r="AH581" s="1" t="s">
        <v>66</v>
      </c>
      <c r="AI581" s="1" t="s">
        <v>39</v>
      </c>
      <c r="AJ581" s="1">
        <v>2.1599999999999999E-4</v>
      </c>
      <c r="AK581" s="1">
        <v>1.305E-4</v>
      </c>
      <c r="AL581" s="1">
        <v>27</v>
      </c>
      <c r="AM581" s="1">
        <v>45.37</v>
      </c>
    </row>
    <row r="582" spans="1:39">
      <c r="A582" s="1" t="s">
        <v>2563</v>
      </c>
      <c r="B582" s="1" t="s">
        <v>93</v>
      </c>
      <c r="C582" s="1">
        <v>2</v>
      </c>
      <c r="D582" s="1" t="s">
        <v>2564</v>
      </c>
      <c r="E582" s="1" t="s">
        <v>2565</v>
      </c>
      <c r="F582" s="1" t="s">
        <v>2566</v>
      </c>
      <c r="G582" s="1" t="s">
        <v>2567</v>
      </c>
      <c r="H582" s="1">
        <v>0</v>
      </c>
      <c r="I582" s="1">
        <v>2592.2657100000001</v>
      </c>
      <c r="J582" s="1">
        <v>0.873</v>
      </c>
      <c r="K582" s="1">
        <v>104.4</v>
      </c>
      <c r="L582" s="1">
        <v>129.80000000000001</v>
      </c>
      <c r="M582" s="1">
        <v>95.8</v>
      </c>
      <c r="N582" s="1">
        <v>83.7</v>
      </c>
      <c r="O582" s="1">
        <v>95.1</v>
      </c>
      <c r="P582" s="1">
        <v>91.2</v>
      </c>
      <c r="Q582" s="1">
        <v>24856.674667056701</v>
      </c>
      <c r="R582" s="1">
        <v>30881.7983952594</v>
      </c>
      <c r="S582" s="1">
        <v>22805.185546875</v>
      </c>
      <c r="T582" s="1">
        <v>19915.794176371001</v>
      </c>
      <c r="U582" s="1">
        <v>22629.9151996849</v>
      </c>
      <c r="V582" s="1">
        <v>21699.535783426301</v>
      </c>
      <c r="W582" s="1">
        <v>14875.298828125</v>
      </c>
      <c r="X582" s="1">
        <v>24992.337890625</v>
      </c>
      <c r="Y582" s="1">
        <v>22805.185546875</v>
      </c>
      <c r="Z582" s="1">
        <v>14385.1455078125</v>
      </c>
      <c r="AA582" s="1">
        <v>12290.5</v>
      </c>
      <c r="AB582" s="1">
        <v>13978.470703125</v>
      </c>
      <c r="AC582" s="1" t="s">
        <v>39</v>
      </c>
      <c r="AD582" s="1" t="s">
        <v>66</v>
      </c>
      <c r="AE582" s="1" t="s">
        <v>39</v>
      </c>
      <c r="AF582" s="1" t="s">
        <v>66</v>
      </c>
      <c r="AG582" s="1" t="s">
        <v>66</v>
      </c>
      <c r="AH582" s="1" t="s">
        <v>66</v>
      </c>
      <c r="AI582" s="1" t="s">
        <v>39</v>
      </c>
      <c r="AJ582" s="1">
        <v>2.1599999999999999E-4</v>
      </c>
      <c r="AK582" s="1">
        <v>1.9709999999999999E-4</v>
      </c>
      <c r="AL582" s="1">
        <v>20</v>
      </c>
      <c r="AM582" s="1">
        <v>32.380000000000003</v>
      </c>
    </row>
    <row r="583" spans="1:39">
      <c r="A583" s="1" t="s">
        <v>901</v>
      </c>
      <c r="B583" s="1" t="s">
        <v>61</v>
      </c>
      <c r="C583" s="1">
        <v>5</v>
      </c>
      <c r="D583" s="1" t="s">
        <v>166</v>
      </c>
      <c r="E583" s="1" t="s">
        <v>903</v>
      </c>
      <c r="F583" s="1" t="s">
        <v>904</v>
      </c>
      <c r="G583" s="1" t="s">
        <v>169</v>
      </c>
      <c r="H583" s="1">
        <v>1</v>
      </c>
      <c r="I583" s="1">
        <v>1767.9019499999999</v>
      </c>
      <c r="J583" s="1">
        <v>0.873</v>
      </c>
      <c r="K583" s="1">
        <v>91.9</v>
      </c>
      <c r="L583" s="1">
        <v>97.1</v>
      </c>
      <c r="M583" s="1">
        <v>114.1</v>
      </c>
      <c r="N583" s="1">
        <v>84.8</v>
      </c>
      <c r="O583" s="1">
        <v>156.9</v>
      </c>
      <c r="P583" s="1">
        <v>55.3</v>
      </c>
      <c r="Q583" s="1">
        <v>10996.671732316299</v>
      </c>
      <c r="R583" s="1">
        <v>11626.979018391101</v>
      </c>
      <c r="S583" s="1">
        <v>13656.9833984375</v>
      </c>
      <c r="T583" s="1">
        <v>10146.932597998401</v>
      </c>
      <c r="U583" s="1">
        <v>18787.0987325315</v>
      </c>
      <c r="V583" s="1">
        <v>6619.3098861935996</v>
      </c>
      <c r="W583" s="1">
        <v>6580.87939453125</v>
      </c>
      <c r="X583" s="1">
        <v>9409.6005859375</v>
      </c>
      <c r="Y583" s="1">
        <v>13656.9833984375</v>
      </c>
      <c r="Z583" s="1">
        <v>7329.11279296875</v>
      </c>
      <c r="AA583" s="1">
        <v>10203.43359375</v>
      </c>
      <c r="AB583" s="1" t="s">
        <v>46</v>
      </c>
      <c r="AC583" s="1" t="s">
        <v>39</v>
      </c>
      <c r="AD583" s="1" t="s">
        <v>39</v>
      </c>
      <c r="AE583" s="1" t="s">
        <v>39</v>
      </c>
      <c r="AF583" s="1" t="s">
        <v>39</v>
      </c>
      <c r="AG583" s="1" t="s">
        <v>39</v>
      </c>
      <c r="AH583" s="1" t="s">
        <v>59</v>
      </c>
      <c r="AI583" s="1" t="s">
        <v>39</v>
      </c>
      <c r="AJ583" s="1">
        <v>2.1599999999999999E-4</v>
      </c>
      <c r="AK583" s="1">
        <v>2.1719999999999999E-4</v>
      </c>
      <c r="AL583" s="1">
        <v>24</v>
      </c>
      <c r="AM583" s="1">
        <v>50.95</v>
      </c>
    </row>
    <row r="584" spans="1:39">
      <c r="A584" s="1" t="s">
        <v>2568</v>
      </c>
      <c r="B584" s="1" t="s">
        <v>68</v>
      </c>
      <c r="C584" s="1">
        <v>4</v>
      </c>
      <c r="D584" s="1" t="s">
        <v>2569</v>
      </c>
      <c r="E584" s="1" t="s">
        <v>2570</v>
      </c>
      <c r="F584" s="1" t="s">
        <v>2571</v>
      </c>
      <c r="G584" s="1" t="s">
        <v>2572</v>
      </c>
      <c r="H584" s="1">
        <v>0</v>
      </c>
      <c r="I584" s="1">
        <v>1641.8417400000001</v>
      </c>
      <c r="J584" s="1">
        <v>0.872</v>
      </c>
      <c r="K584" s="1">
        <v>96.7</v>
      </c>
      <c r="L584" s="1">
        <v>108.8</v>
      </c>
      <c r="M584" s="1">
        <v>121.4</v>
      </c>
      <c r="N584" s="1">
        <v>104.8</v>
      </c>
      <c r="O584" s="1">
        <v>105.9</v>
      </c>
      <c r="P584" s="1">
        <v>62.4</v>
      </c>
      <c r="Q584" s="1">
        <v>32707.4989486921</v>
      </c>
      <c r="R584" s="1">
        <v>36782.066418318798</v>
      </c>
      <c r="S584" s="1">
        <v>41056.73046875</v>
      </c>
      <c r="T584" s="1">
        <v>35432.936992247502</v>
      </c>
      <c r="U584" s="1">
        <v>35810.989511865097</v>
      </c>
      <c r="V584" s="1">
        <v>21101.683909138199</v>
      </c>
      <c r="W584" s="1">
        <v>19573.568359375</v>
      </c>
      <c r="X584" s="1">
        <v>29767.3671875</v>
      </c>
      <c r="Y584" s="1">
        <v>41056.73046875</v>
      </c>
      <c r="Z584" s="1">
        <v>25593.15234375</v>
      </c>
      <c r="AA584" s="1">
        <v>19449.25390625</v>
      </c>
      <c r="AB584" s="1">
        <v>13593.3447265625</v>
      </c>
      <c r="AC584" s="1" t="s">
        <v>66</v>
      </c>
      <c r="AD584" s="1" t="s">
        <v>39</v>
      </c>
      <c r="AE584" s="1" t="s">
        <v>39</v>
      </c>
      <c r="AF584" s="1" t="s">
        <v>39</v>
      </c>
      <c r="AG584" s="1" t="s">
        <v>66</v>
      </c>
      <c r="AH584" s="1" t="s">
        <v>66</v>
      </c>
      <c r="AI584" s="1" t="s">
        <v>39</v>
      </c>
      <c r="AJ584" s="1">
        <v>2.1599999999999999E-4</v>
      </c>
      <c r="AK584" s="1">
        <v>3.2679999999999999E-6</v>
      </c>
      <c r="AL584" s="1">
        <v>27</v>
      </c>
      <c r="AM584" s="1">
        <v>47.97</v>
      </c>
    </row>
    <row r="585" spans="1:39">
      <c r="A585" s="1" t="s">
        <v>2573</v>
      </c>
      <c r="B585" s="1" t="s">
        <v>234</v>
      </c>
      <c r="C585" s="1">
        <v>5</v>
      </c>
      <c r="D585" s="1" t="s">
        <v>2574</v>
      </c>
      <c r="E585" s="1" t="s">
        <v>2575</v>
      </c>
      <c r="F585" s="1" t="s">
        <v>2576</v>
      </c>
      <c r="G585" s="1" t="s">
        <v>2577</v>
      </c>
      <c r="H585" s="1">
        <v>1</v>
      </c>
      <c r="I585" s="1">
        <v>1309.62051</v>
      </c>
      <c r="J585" s="1">
        <v>0.872</v>
      </c>
      <c r="K585" s="1">
        <v>107.9</v>
      </c>
      <c r="L585" s="1">
        <v>116</v>
      </c>
      <c r="M585" s="1">
        <v>103</v>
      </c>
      <c r="N585" s="1">
        <v>94</v>
      </c>
      <c r="O585" s="1">
        <v>116.1</v>
      </c>
      <c r="P585" s="1">
        <v>62.9</v>
      </c>
      <c r="Q585" s="1">
        <v>20800.5407801322</v>
      </c>
      <c r="R585" s="1">
        <v>22372.941541399901</v>
      </c>
      <c r="S585" s="1">
        <v>19871.00390625</v>
      </c>
      <c r="T585" s="1">
        <v>18133.625088699799</v>
      </c>
      <c r="U585" s="1">
        <v>22393.423923330101</v>
      </c>
      <c r="V585" s="1">
        <v>12135.071576333899</v>
      </c>
      <c r="W585" s="1">
        <v>12447.9345703125</v>
      </c>
      <c r="X585" s="1">
        <v>18106.203125</v>
      </c>
      <c r="Y585" s="1">
        <v>19871.00390625</v>
      </c>
      <c r="Z585" s="1">
        <v>13097.8876953125</v>
      </c>
      <c r="AA585" s="1">
        <v>12162.0595703125</v>
      </c>
      <c r="AB585" s="1">
        <v>7817.2060546875</v>
      </c>
      <c r="AC585" s="1" t="s">
        <v>66</v>
      </c>
      <c r="AD585" s="1" t="s">
        <v>39</v>
      </c>
      <c r="AE585" s="1" t="s">
        <v>39</v>
      </c>
      <c r="AF585" s="1" t="s">
        <v>39</v>
      </c>
      <c r="AG585" s="1" t="s">
        <v>39</v>
      </c>
      <c r="AH585" s="1" t="s">
        <v>39</v>
      </c>
      <c r="AI585" s="1" t="s">
        <v>39</v>
      </c>
      <c r="AJ585" s="1">
        <v>2.1599999999999999E-4</v>
      </c>
      <c r="AK585" s="1">
        <v>5.7760000000000005E-4</v>
      </c>
      <c r="AL585" s="1">
        <v>27</v>
      </c>
      <c r="AM585" s="1">
        <v>18.190000000000001</v>
      </c>
    </row>
    <row r="586" spans="1:39">
      <c r="A586" s="1" t="s">
        <v>2578</v>
      </c>
      <c r="B586" s="1" t="s">
        <v>413</v>
      </c>
      <c r="C586" s="1">
        <v>7</v>
      </c>
      <c r="D586" s="1" t="s">
        <v>1946</v>
      </c>
      <c r="E586" s="1" t="s">
        <v>2579</v>
      </c>
      <c r="F586" s="1" t="s">
        <v>2580</v>
      </c>
      <c r="G586" s="1" t="s">
        <v>1949</v>
      </c>
      <c r="H586" s="1">
        <v>1</v>
      </c>
      <c r="I586" s="1">
        <v>1927.89669</v>
      </c>
      <c r="J586" s="1">
        <v>0.871</v>
      </c>
      <c r="K586" s="1">
        <v>106.1</v>
      </c>
      <c r="L586" s="1">
        <v>98.7</v>
      </c>
      <c r="M586" s="1">
        <v>115</v>
      </c>
      <c r="N586" s="1">
        <v>92.5</v>
      </c>
      <c r="O586" s="1">
        <v>101.9</v>
      </c>
      <c r="P586" s="1">
        <v>85.9</v>
      </c>
      <c r="Q586" s="1">
        <v>41352.568762199102</v>
      </c>
      <c r="R586" s="1">
        <v>38457.443374262701</v>
      </c>
      <c r="S586" s="1">
        <v>44804.3984375</v>
      </c>
      <c r="T586" s="1">
        <v>36037.491797295101</v>
      </c>
      <c r="U586" s="1">
        <v>39706.847180295503</v>
      </c>
      <c r="V586" s="1">
        <v>33489.728558827803</v>
      </c>
      <c r="W586" s="1">
        <v>24747.1484375</v>
      </c>
      <c r="X586" s="1">
        <v>31123.2333984375</v>
      </c>
      <c r="Y586" s="1">
        <v>44804.3984375</v>
      </c>
      <c r="Z586" s="1">
        <v>26029.8212890625</v>
      </c>
      <c r="AA586" s="1">
        <v>21565.127441406301</v>
      </c>
      <c r="AB586" s="1">
        <v>21573.51171875</v>
      </c>
      <c r="AC586" s="1" t="s">
        <v>39</v>
      </c>
      <c r="AD586" s="1" t="s">
        <v>39</v>
      </c>
      <c r="AE586" s="1" t="s">
        <v>39</v>
      </c>
      <c r="AF586" s="1" t="s">
        <v>39</v>
      </c>
      <c r="AG586" s="1" t="s">
        <v>39</v>
      </c>
      <c r="AH586" s="1" t="s">
        <v>66</v>
      </c>
      <c r="AI586" s="1" t="s">
        <v>39</v>
      </c>
      <c r="AJ586" s="1">
        <v>2.1599999999999999E-4</v>
      </c>
      <c r="AK586" s="1">
        <v>4.5079999999999999E-6</v>
      </c>
      <c r="AL586" s="1">
        <v>29</v>
      </c>
      <c r="AM586" s="1">
        <v>41.35</v>
      </c>
    </row>
    <row r="587" spans="1:39">
      <c r="A587" s="1" t="s">
        <v>2581</v>
      </c>
      <c r="B587" s="1" t="s">
        <v>149</v>
      </c>
      <c r="C587" s="1">
        <v>6</v>
      </c>
      <c r="D587" s="1" t="s">
        <v>122</v>
      </c>
      <c r="E587" s="1" t="s">
        <v>2582</v>
      </c>
      <c r="F587" s="1" t="s">
        <v>2583</v>
      </c>
      <c r="G587" s="1" t="s">
        <v>125</v>
      </c>
      <c r="H587" s="1">
        <v>1</v>
      </c>
      <c r="I587" s="1">
        <v>1360.7293299999999</v>
      </c>
      <c r="J587" s="1">
        <v>0.871</v>
      </c>
      <c r="K587" s="1">
        <v>114.5</v>
      </c>
      <c r="L587" s="1">
        <v>108.7</v>
      </c>
      <c r="M587" s="1">
        <v>91.8</v>
      </c>
      <c r="N587" s="1">
        <v>110.7</v>
      </c>
      <c r="O587" s="1">
        <v>80</v>
      </c>
      <c r="P587" s="1">
        <v>94.3</v>
      </c>
      <c r="Q587" s="1">
        <v>50192.2778330574</v>
      </c>
      <c r="R587" s="1">
        <v>47685.761435326996</v>
      </c>
      <c r="S587" s="1">
        <v>40266.2890625</v>
      </c>
      <c r="T587" s="1">
        <v>48543.613705843403</v>
      </c>
      <c r="U587" s="1">
        <v>35075.063859420203</v>
      </c>
      <c r="V587" s="1">
        <v>41363.492727461999</v>
      </c>
      <c r="W587" s="1">
        <v>30037.208984375</v>
      </c>
      <c r="X587" s="1">
        <v>38591.62109375</v>
      </c>
      <c r="Y587" s="1">
        <v>40266.2890625</v>
      </c>
      <c r="Z587" s="1">
        <v>35062.97265625</v>
      </c>
      <c r="AA587" s="1">
        <v>19049.56640625</v>
      </c>
      <c r="AB587" s="1">
        <v>26645.65625</v>
      </c>
      <c r="AC587" s="1" t="s">
        <v>39</v>
      </c>
      <c r="AD587" s="1" t="s">
        <v>39</v>
      </c>
      <c r="AE587" s="1" t="s">
        <v>39</v>
      </c>
      <c r="AF587" s="1" t="s">
        <v>39</v>
      </c>
      <c r="AG587" s="1" t="s">
        <v>66</v>
      </c>
      <c r="AH587" s="1" t="s">
        <v>39</v>
      </c>
      <c r="AI587" s="1" t="s">
        <v>39</v>
      </c>
      <c r="AJ587" s="1">
        <v>2.1599999999999999E-4</v>
      </c>
      <c r="AK587" s="1">
        <v>8.2649999999999998E-4</v>
      </c>
      <c r="AL587" s="1">
        <v>15</v>
      </c>
      <c r="AM587" s="1">
        <v>38.770000000000003</v>
      </c>
    </row>
    <row r="588" spans="1:39">
      <c r="A588" s="1" t="s">
        <v>2584</v>
      </c>
      <c r="B588" s="1" t="s">
        <v>93</v>
      </c>
      <c r="C588" s="1">
        <v>8</v>
      </c>
      <c r="D588" s="1" t="s">
        <v>1871</v>
      </c>
      <c r="E588" s="1" t="s">
        <v>2585</v>
      </c>
      <c r="F588" s="1" t="s">
        <v>2586</v>
      </c>
      <c r="G588" s="1" t="s">
        <v>1874</v>
      </c>
      <c r="H588" s="1">
        <v>1</v>
      </c>
      <c r="I588" s="1">
        <v>1607.8573899999999</v>
      </c>
      <c r="J588" s="1">
        <v>0.871</v>
      </c>
      <c r="K588" s="1">
        <v>101.6</v>
      </c>
      <c r="L588" s="1">
        <v>103.6</v>
      </c>
      <c r="M588" s="1">
        <v>118.6</v>
      </c>
      <c r="N588" s="1">
        <v>103.3</v>
      </c>
      <c r="O588" s="1">
        <v>76.599999999999994</v>
      </c>
      <c r="P588" s="1">
        <v>96.4</v>
      </c>
      <c r="Q588" s="1">
        <v>134458.227163987</v>
      </c>
      <c r="R588" s="1">
        <v>137186.94461032201</v>
      </c>
      <c r="S588" s="1">
        <v>156983.75</v>
      </c>
      <c r="T588" s="1">
        <v>136740.23813647899</v>
      </c>
      <c r="U588" s="1">
        <v>101387.301900317</v>
      </c>
      <c r="V588" s="1">
        <v>127635.436345047</v>
      </c>
      <c r="W588" s="1">
        <v>80465.5625</v>
      </c>
      <c r="X588" s="1">
        <v>111024.0546875</v>
      </c>
      <c r="Y588" s="1">
        <v>156983.75</v>
      </c>
      <c r="Z588" s="1">
        <v>98767.25</v>
      </c>
      <c r="AA588" s="1">
        <v>55064.30859375</v>
      </c>
      <c r="AB588" s="1">
        <v>82220.5703125</v>
      </c>
      <c r="AC588" s="1" t="s">
        <v>39</v>
      </c>
      <c r="AD588" s="1" t="s">
        <v>39</v>
      </c>
      <c r="AE588" s="1" t="s">
        <v>39</v>
      </c>
      <c r="AF588" s="1" t="s">
        <v>39</v>
      </c>
      <c r="AG588" s="1" t="s">
        <v>39</v>
      </c>
      <c r="AH588" s="1" t="s">
        <v>39</v>
      </c>
      <c r="AI588" s="1" t="s">
        <v>39</v>
      </c>
      <c r="AJ588" s="1">
        <v>2.1599999999999999E-4</v>
      </c>
      <c r="AK588" s="1">
        <v>6.956E-6</v>
      </c>
      <c r="AL588" s="1">
        <v>33</v>
      </c>
      <c r="AM588" s="1">
        <v>34.049999999999997</v>
      </c>
    </row>
    <row r="589" spans="1:39">
      <c r="A589" s="1" t="s">
        <v>2587</v>
      </c>
      <c r="B589" s="1" t="s">
        <v>61</v>
      </c>
      <c r="C589" s="1">
        <v>2</v>
      </c>
      <c r="D589" s="1" t="s">
        <v>1027</v>
      </c>
      <c r="E589" s="1" t="s">
        <v>2588</v>
      </c>
      <c r="F589" s="1" t="s">
        <v>2589</v>
      </c>
      <c r="G589" s="1" t="s">
        <v>1030</v>
      </c>
      <c r="H589" s="1">
        <v>1</v>
      </c>
      <c r="I589" s="1">
        <v>2046.93246</v>
      </c>
      <c r="J589" s="1">
        <v>0.86899999999999999</v>
      </c>
      <c r="K589" s="1">
        <v>107.2</v>
      </c>
      <c r="L589" s="1">
        <v>98.5</v>
      </c>
      <c r="M589" s="1">
        <v>117</v>
      </c>
      <c r="N589" s="1">
        <v>99.8</v>
      </c>
      <c r="O589" s="1">
        <v>101.6</v>
      </c>
      <c r="P589" s="1">
        <v>75.900000000000006</v>
      </c>
      <c r="Q589" s="1">
        <v>18722.1356756723</v>
      </c>
      <c r="R589" s="1">
        <v>17197.978725609799</v>
      </c>
      <c r="S589" s="1">
        <v>20418.216796875</v>
      </c>
      <c r="T589" s="1">
        <v>17416.4388283894</v>
      </c>
      <c r="U589" s="1">
        <v>17742.335320575701</v>
      </c>
      <c r="V589" s="1">
        <v>13246.628335704299</v>
      </c>
      <c r="W589" s="1">
        <v>11204.1279296875</v>
      </c>
      <c r="X589" s="1">
        <v>13918.15625</v>
      </c>
      <c r="Y589" s="1">
        <v>20418.216796875</v>
      </c>
      <c r="Z589" s="1">
        <v>12579.865234375</v>
      </c>
      <c r="AA589" s="1">
        <v>9636.013671875</v>
      </c>
      <c r="AB589" s="1">
        <v>8533.251953125</v>
      </c>
      <c r="AC589" s="1" t="s">
        <v>66</v>
      </c>
      <c r="AD589" s="1" t="s">
        <v>39</v>
      </c>
      <c r="AE589" s="1" t="s">
        <v>66</v>
      </c>
      <c r="AF589" s="1" t="s">
        <v>66</v>
      </c>
      <c r="AG589" s="1" t="s">
        <v>39</v>
      </c>
      <c r="AH589" s="1" t="s">
        <v>66</v>
      </c>
      <c r="AI589" s="1" t="s">
        <v>39</v>
      </c>
      <c r="AJ589" s="1">
        <v>4.0840000000000001E-4</v>
      </c>
      <c r="AK589" s="1">
        <v>3.1440000000000001E-3</v>
      </c>
      <c r="AL589" s="1">
        <v>24</v>
      </c>
      <c r="AM589" s="1">
        <v>34.14</v>
      </c>
    </row>
    <row r="590" spans="1:39">
      <c r="A590" s="1" t="s">
        <v>2590</v>
      </c>
      <c r="B590" s="1" t="s">
        <v>61</v>
      </c>
      <c r="C590" s="1">
        <v>5</v>
      </c>
      <c r="D590" s="1" t="s">
        <v>2591</v>
      </c>
      <c r="E590" s="1" t="s">
        <v>2592</v>
      </c>
      <c r="F590" s="1" t="s">
        <v>2593</v>
      </c>
      <c r="G590" s="1" t="s">
        <v>2594</v>
      </c>
      <c r="H590" s="1">
        <v>1</v>
      </c>
      <c r="I590" s="1">
        <v>1198.72279</v>
      </c>
      <c r="J590" s="1">
        <v>0.86899999999999999</v>
      </c>
      <c r="K590" s="1">
        <v>118.6</v>
      </c>
      <c r="L590" s="1">
        <v>92.6</v>
      </c>
      <c r="M590" s="1">
        <v>106.5</v>
      </c>
      <c r="N590" s="1">
        <v>76.5</v>
      </c>
      <c r="O590" s="1">
        <v>103</v>
      </c>
      <c r="P590" s="1">
        <v>102.7</v>
      </c>
      <c r="Q590" s="1">
        <v>48929.090658398898</v>
      </c>
      <c r="R590" s="1">
        <v>38200.991564698197</v>
      </c>
      <c r="S590" s="1">
        <v>43907.81640625</v>
      </c>
      <c r="T590" s="1">
        <v>31569.450666814599</v>
      </c>
      <c r="U590" s="1">
        <v>42502.349633122998</v>
      </c>
      <c r="V590" s="1">
        <v>42360.191961886398</v>
      </c>
      <c r="W590" s="1">
        <v>29281.263671875</v>
      </c>
      <c r="X590" s="1">
        <v>30915.689453125</v>
      </c>
      <c r="Y590" s="1">
        <v>43907.81640625</v>
      </c>
      <c r="Z590" s="1">
        <v>22802.5625</v>
      </c>
      <c r="AA590" s="1">
        <v>23083.388671875</v>
      </c>
      <c r="AB590" s="1">
        <v>27287.712890625</v>
      </c>
      <c r="AC590" s="1" t="s">
        <v>66</v>
      </c>
      <c r="AD590" s="1" t="s">
        <v>39</v>
      </c>
      <c r="AE590" s="1" t="s">
        <v>39</v>
      </c>
      <c r="AF590" s="1" t="s">
        <v>39</v>
      </c>
      <c r="AG590" s="1" t="s">
        <v>39</v>
      </c>
      <c r="AH590" s="1" t="s">
        <v>39</v>
      </c>
      <c r="AI590" s="1" t="s">
        <v>39</v>
      </c>
      <c r="AJ590" s="1">
        <v>2.1599999999999999E-4</v>
      </c>
      <c r="AK590" s="1">
        <v>1.918E-4</v>
      </c>
      <c r="AL590" s="1">
        <v>36</v>
      </c>
      <c r="AM590" s="1">
        <v>42.45</v>
      </c>
    </row>
    <row r="591" spans="1:39">
      <c r="A591" s="1" t="s">
        <v>2595</v>
      </c>
      <c r="B591" s="1" t="s">
        <v>188</v>
      </c>
      <c r="C591" s="1">
        <v>5</v>
      </c>
      <c r="D591" s="1" t="s">
        <v>2596</v>
      </c>
      <c r="E591" s="1" t="s">
        <v>2597</v>
      </c>
      <c r="F591" s="1" t="s">
        <v>2598</v>
      </c>
      <c r="G591" s="1" t="s">
        <v>2599</v>
      </c>
      <c r="H591" s="1">
        <v>1</v>
      </c>
      <c r="I591" s="1">
        <v>1352.71435</v>
      </c>
      <c r="J591" s="1">
        <v>0.86799999999999999</v>
      </c>
      <c r="K591" s="1">
        <v>139.30000000000001</v>
      </c>
      <c r="L591" s="1">
        <v>78.400000000000006</v>
      </c>
      <c r="M591" s="1">
        <v>105.8</v>
      </c>
      <c r="N591" s="1">
        <v>95.3</v>
      </c>
      <c r="O591" s="1">
        <v>60.5</v>
      </c>
      <c r="P591" s="1">
        <v>120.9</v>
      </c>
      <c r="Q591" s="1">
        <v>30541.5162958275</v>
      </c>
      <c r="R591" s="1">
        <v>17188.269697214299</v>
      </c>
      <c r="S591" s="1">
        <v>23194.423828125</v>
      </c>
      <c r="T591" s="1">
        <v>20890.3011153837</v>
      </c>
      <c r="U591" s="1">
        <v>13257.393693423301</v>
      </c>
      <c r="V591" s="1">
        <v>26503.1559604986</v>
      </c>
      <c r="W591" s="1">
        <v>18277.3515625</v>
      </c>
      <c r="X591" s="1">
        <v>13910.298828125</v>
      </c>
      <c r="Y591" s="1">
        <v>23194.423828125</v>
      </c>
      <c r="Z591" s="1">
        <v>15089.0302734375</v>
      </c>
      <c r="AA591" s="1">
        <v>7200.20361328125</v>
      </c>
      <c r="AB591" s="1">
        <v>17072.880859375</v>
      </c>
      <c r="AC591" s="1" t="s">
        <v>39</v>
      </c>
      <c r="AD591" s="1" t="s">
        <v>39</v>
      </c>
      <c r="AE591" s="1" t="s">
        <v>39</v>
      </c>
      <c r="AF591" s="1" t="s">
        <v>39</v>
      </c>
      <c r="AG591" s="1" t="s">
        <v>66</v>
      </c>
      <c r="AH591" s="1" t="s">
        <v>39</v>
      </c>
      <c r="AI591" s="1" t="s">
        <v>39</v>
      </c>
      <c r="AJ591" s="1">
        <v>2.1599999999999999E-4</v>
      </c>
      <c r="AK591" s="1">
        <v>7.4659999999999993E-5</v>
      </c>
      <c r="AL591" s="1">
        <v>34</v>
      </c>
      <c r="AM591" s="1">
        <v>43.44</v>
      </c>
    </row>
    <row r="592" spans="1:39">
      <c r="A592" s="1" t="s">
        <v>2600</v>
      </c>
      <c r="B592" s="1" t="s">
        <v>68</v>
      </c>
      <c r="C592" s="1">
        <v>3</v>
      </c>
      <c r="D592" s="1" t="s">
        <v>2601</v>
      </c>
      <c r="E592" s="1" t="s">
        <v>2602</v>
      </c>
      <c r="F592" s="1" t="s">
        <v>2603</v>
      </c>
      <c r="G592" s="1" t="s">
        <v>2604</v>
      </c>
      <c r="H592" s="1">
        <v>1</v>
      </c>
      <c r="I592" s="1">
        <v>1534.7682400000001</v>
      </c>
      <c r="J592" s="1">
        <v>0.86799999999999999</v>
      </c>
      <c r="K592" s="1">
        <v>110.1</v>
      </c>
      <c r="L592" s="1">
        <v>104.4</v>
      </c>
      <c r="M592" s="1">
        <v>105.2</v>
      </c>
      <c r="N592" s="1">
        <v>149.80000000000001</v>
      </c>
      <c r="O592" s="1">
        <v>39.200000000000003</v>
      </c>
      <c r="P592" s="1">
        <v>91.3</v>
      </c>
      <c r="Q592" s="1">
        <v>9479.0612378604892</v>
      </c>
      <c r="R592" s="1">
        <v>8990.0993386308601</v>
      </c>
      <c r="S592" s="1">
        <v>9056.3935546875</v>
      </c>
      <c r="T592" s="1">
        <v>12897.1371765199</v>
      </c>
      <c r="U592" s="1">
        <v>3378.8277283590601</v>
      </c>
      <c r="V592" s="1">
        <v>7857.00283788041</v>
      </c>
      <c r="W592" s="1">
        <v>5672.67626953125</v>
      </c>
      <c r="X592" s="1">
        <v>7275.599609375</v>
      </c>
      <c r="Y592" s="1">
        <v>9056.3935546875</v>
      </c>
      <c r="Z592" s="1">
        <v>9315.5810546875</v>
      </c>
      <c r="AA592" s="1" t="s">
        <v>46</v>
      </c>
      <c r="AB592" s="1">
        <v>5061.34716796875</v>
      </c>
      <c r="AC592" s="1" t="s">
        <v>39</v>
      </c>
      <c r="AD592" s="1" t="s">
        <v>39</v>
      </c>
      <c r="AE592" s="1" t="s">
        <v>39</v>
      </c>
      <c r="AF592" s="1" t="s">
        <v>66</v>
      </c>
      <c r="AG592" s="1" t="s">
        <v>59</v>
      </c>
      <c r="AH592" s="1" t="s">
        <v>66</v>
      </c>
      <c r="AI592" s="1" t="s">
        <v>39</v>
      </c>
      <c r="AJ592" s="1">
        <v>1.206E-3</v>
      </c>
      <c r="AK592" s="1">
        <v>1.5949999999999999E-2</v>
      </c>
      <c r="AL592" s="1">
        <v>1</v>
      </c>
      <c r="AM592" s="1">
        <v>26.28</v>
      </c>
    </row>
    <row r="593" spans="1:39">
      <c r="A593" s="1" t="s">
        <v>2605</v>
      </c>
      <c r="B593" s="1" t="s">
        <v>61</v>
      </c>
      <c r="C593" s="1">
        <v>3</v>
      </c>
      <c r="D593" s="1" t="s">
        <v>1156</v>
      </c>
      <c r="E593" s="1" t="s">
        <v>2606</v>
      </c>
      <c r="F593" s="1" t="s">
        <v>2607</v>
      </c>
      <c r="G593" s="1" t="s">
        <v>1159</v>
      </c>
      <c r="H593" s="1">
        <v>1</v>
      </c>
      <c r="I593" s="1">
        <v>1055.59178</v>
      </c>
      <c r="J593" s="1">
        <v>0.86699999999999999</v>
      </c>
      <c r="K593" s="1">
        <v>92.6</v>
      </c>
      <c r="L593" s="1">
        <v>117.9</v>
      </c>
      <c r="M593" s="1">
        <v>109.8</v>
      </c>
      <c r="N593" s="1">
        <v>99</v>
      </c>
      <c r="O593" s="1">
        <v>102.3</v>
      </c>
      <c r="P593" s="1">
        <v>78.5</v>
      </c>
      <c r="Q593" s="1">
        <v>20424.147268079301</v>
      </c>
      <c r="R593" s="1">
        <v>26011.754096156001</v>
      </c>
      <c r="S593" s="1">
        <v>24231.986328125</v>
      </c>
      <c r="T593" s="1">
        <v>21832.9679615887</v>
      </c>
      <c r="U593" s="1">
        <v>22564.349345035898</v>
      </c>
      <c r="V593" s="1">
        <v>17311.264308258102</v>
      </c>
      <c r="W593" s="1">
        <v>12222.6845703125</v>
      </c>
      <c r="X593" s="1">
        <v>21051.05859375</v>
      </c>
      <c r="Y593" s="1">
        <v>24231.986328125</v>
      </c>
      <c r="Z593" s="1">
        <v>15769.9169921875</v>
      </c>
      <c r="AA593" s="1">
        <v>12254.890625</v>
      </c>
      <c r="AB593" s="1">
        <v>11151.62109375</v>
      </c>
      <c r="AC593" s="1" t="s">
        <v>39</v>
      </c>
      <c r="AD593" s="1" t="s">
        <v>39</v>
      </c>
      <c r="AE593" s="1" t="s">
        <v>66</v>
      </c>
      <c r="AF593" s="1" t="s">
        <v>66</v>
      </c>
      <c r="AG593" s="1" t="s">
        <v>66</v>
      </c>
      <c r="AH593" s="1" t="s">
        <v>39</v>
      </c>
      <c r="AI593" s="1" t="s">
        <v>39</v>
      </c>
      <c r="AJ593" s="1">
        <v>8.6479999999999999E-4</v>
      </c>
      <c r="AK593" s="1">
        <v>8.3649999999999992E-3</v>
      </c>
      <c r="AL593" s="1">
        <v>10</v>
      </c>
      <c r="AM593" s="1">
        <v>23.65</v>
      </c>
    </row>
    <row r="594" spans="1:39">
      <c r="A594" s="1" t="s">
        <v>2608</v>
      </c>
      <c r="B594" s="1" t="s">
        <v>61</v>
      </c>
      <c r="C594" s="1">
        <v>5</v>
      </c>
      <c r="D594" s="1" t="s">
        <v>1125</v>
      </c>
      <c r="E594" s="1" t="s">
        <v>2609</v>
      </c>
      <c r="F594" s="1" t="s">
        <v>2610</v>
      </c>
      <c r="G594" s="1" t="s">
        <v>1128</v>
      </c>
      <c r="H594" s="1">
        <v>1</v>
      </c>
      <c r="I594" s="1">
        <v>1687.8373200000001</v>
      </c>
      <c r="J594" s="1">
        <v>0.86599999999999999</v>
      </c>
      <c r="K594" s="1">
        <v>68.2</v>
      </c>
      <c r="L594" s="1">
        <v>151.19999999999999</v>
      </c>
      <c r="M594" s="1">
        <v>93.6</v>
      </c>
      <c r="N594" s="1">
        <v>81.099999999999994</v>
      </c>
      <c r="O594" s="1">
        <v>126.9</v>
      </c>
      <c r="P594" s="1">
        <v>79.099999999999994</v>
      </c>
      <c r="Q594" s="1">
        <v>23753.928294768601</v>
      </c>
      <c r="R594" s="1">
        <v>52688.4306279046</v>
      </c>
      <c r="S594" s="1">
        <v>32625.5400390625</v>
      </c>
      <c r="T594" s="1">
        <v>28259.998180486698</v>
      </c>
      <c r="U594" s="1">
        <v>44241.166383536998</v>
      </c>
      <c r="V594" s="1">
        <v>27556.2295997295</v>
      </c>
      <c r="W594" s="1">
        <v>14215.3681640625</v>
      </c>
      <c r="X594" s="1">
        <v>42640.232421875</v>
      </c>
      <c r="Y594" s="1">
        <v>32625.5400390625</v>
      </c>
      <c r="Z594" s="1">
        <v>20412.150390625</v>
      </c>
      <c r="AA594" s="1">
        <v>24027.7548828125</v>
      </c>
      <c r="AB594" s="1">
        <v>17751.2529296875</v>
      </c>
      <c r="AC594" s="1" t="s">
        <v>66</v>
      </c>
      <c r="AD594" s="1" t="s">
        <v>39</v>
      </c>
      <c r="AE594" s="1" t="s">
        <v>66</v>
      </c>
      <c r="AF594" s="1" t="s">
        <v>39</v>
      </c>
      <c r="AG594" s="1" t="s">
        <v>66</v>
      </c>
      <c r="AH594" s="1" t="s">
        <v>39</v>
      </c>
      <c r="AI594" s="1" t="s">
        <v>39</v>
      </c>
      <c r="AJ594" s="1">
        <v>2.1599999999999999E-4</v>
      </c>
      <c r="AK594" s="1">
        <v>7.8379999999999997E-4</v>
      </c>
      <c r="AL594" s="1">
        <v>7</v>
      </c>
      <c r="AM594" s="1">
        <v>19.510000000000002</v>
      </c>
    </row>
    <row r="595" spans="1:39">
      <c r="A595" s="1" t="s">
        <v>1052</v>
      </c>
      <c r="B595" s="1" t="s">
        <v>2611</v>
      </c>
      <c r="C595" s="1">
        <v>9</v>
      </c>
      <c r="D595" s="1" t="s">
        <v>144</v>
      </c>
      <c r="E595" s="1" t="s">
        <v>1053</v>
      </c>
      <c r="F595" s="1" t="s">
        <v>1054</v>
      </c>
      <c r="G595" s="1" t="s">
        <v>147</v>
      </c>
      <c r="H595" s="1">
        <v>1</v>
      </c>
      <c r="I595" s="1">
        <v>1768.86484</v>
      </c>
      <c r="J595" s="1">
        <v>0.86599999999999999</v>
      </c>
      <c r="K595" s="1">
        <v>76.400000000000006</v>
      </c>
      <c r="L595" s="1">
        <v>153.5</v>
      </c>
      <c r="M595" s="1">
        <v>85.1</v>
      </c>
      <c r="N595" s="1">
        <v>66.2</v>
      </c>
      <c r="O595" s="1">
        <v>98.3</v>
      </c>
      <c r="P595" s="1">
        <v>120.5</v>
      </c>
      <c r="Q595" s="1">
        <v>16995.737877642699</v>
      </c>
      <c r="R595" s="1">
        <v>34122.439423832802</v>
      </c>
      <c r="S595" s="1">
        <v>18921.4453125</v>
      </c>
      <c r="T595" s="1">
        <v>14716.7707640511</v>
      </c>
      <c r="U595" s="1">
        <v>21867.517944778901</v>
      </c>
      <c r="V595" s="1">
        <v>26782.8616623093</v>
      </c>
      <c r="W595" s="1">
        <v>10170.9775390625</v>
      </c>
      <c r="X595" s="1">
        <v>27614.95703125</v>
      </c>
      <c r="Y595" s="1">
        <v>18921.4453125</v>
      </c>
      <c r="Z595" s="1">
        <v>10629.8994140625</v>
      </c>
      <c r="AA595" s="1">
        <v>11876.435546875</v>
      </c>
      <c r="AB595" s="1">
        <v>17253.0625</v>
      </c>
      <c r="AC595" s="1" t="s">
        <v>39</v>
      </c>
      <c r="AD595" s="1" t="s">
        <v>39</v>
      </c>
      <c r="AE595" s="1" t="s">
        <v>66</v>
      </c>
      <c r="AF595" s="1" t="s">
        <v>39</v>
      </c>
      <c r="AG595" s="1" t="s">
        <v>39</v>
      </c>
      <c r="AH595" s="1" t="s">
        <v>39</v>
      </c>
      <c r="AI595" s="1" t="s">
        <v>39</v>
      </c>
      <c r="AJ595" s="1">
        <v>2.1599999999999999E-4</v>
      </c>
      <c r="AK595" s="1">
        <v>6.528E-6</v>
      </c>
      <c r="AL595" s="1">
        <v>35</v>
      </c>
      <c r="AM595" s="1">
        <v>45.92</v>
      </c>
    </row>
    <row r="596" spans="1:39">
      <c r="A596" s="1" t="s">
        <v>2612</v>
      </c>
      <c r="B596" s="1" t="s">
        <v>2613</v>
      </c>
      <c r="C596" s="1">
        <v>3</v>
      </c>
      <c r="D596" s="1" t="s">
        <v>2614</v>
      </c>
      <c r="E596" s="1" t="s">
        <v>2615</v>
      </c>
      <c r="F596" s="1" t="s">
        <v>2616</v>
      </c>
      <c r="G596" s="1" t="s">
        <v>2617</v>
      </c>
      <c r="H596" s="1">
        <v>1</v>
      </c>
      <c r="I596" s="1">
        <v>1593.8239799999999</v>
      </c>
      <c r="J596" s="1">
        <v>0.86599999999999999</v>
      </c>
      <c r="K596" s="1">
        <v>126.9</v>
      </c>
      <c r="L596" s="1">
        <v>99.6</v>
      </c>
      <c r="M596" s="1">
        <v>90.5</v>
      </c>
      <c r="N596" s="1">
        <v>102.3</v>
      </c>
      <c r="O596" s="1">
        <v>70.8</v>
      </c>
      <c r="P596" s="1">
        <v>109.8</v>
      </c>
      <c r="Q596" s="1">
        <v>24138.244386338301</v>
      </c>
      <c r="R596" s="1">
        <v>18948.695376790201</v>
      </c>
      <c r="S596" s="1">
        <v>17219.046875</v>
      </c>
      <c r="T596" s="1">
        <v>19455.7149754567</v>
      </c>
      <c r="U596" s="1">
        <v>13473.1753731645</v>
      </c>
      <c r="V596" s="1">
        <v>20895.152600142301</v>
      </c>
      <c r="W596" s="1">
        <v>14445.359375</v>
      </c>
      <c r="X596" s="1">
        <v>15334.994140625</v>
      </c>
      <c r="Y596" s="1">
        <v>17219.046875</v>
      </c>
      <c r="Z596" s="1">
        <v>14052.8310546875</v>
      </c>
      <c r="AA596" s="1">
        <v>7317.396484375</v>
      </c>
      <c r="AB596" s="1">
        <v>13460.30078125</v>
      </c>
      <c r="AC596" s="1" t="s">
        <v>39</v>
      </c>
      <c r="AD596" s="1" t="s">
        <v>66</v>
      </c>
      <c r="AE596" s="1" t="s">
        <v>66</v>
      </c>
      <c r="AF596" s="1" t="s">
        <v>39</v>
      </c>
      <c r="AG596" s="1" t="s">
        <v>66</v>
      </c>
      <c r="AH596" s="1" t="s">
        <v>39</v>
      </c>
      <c r="AI596" s="1" t="s">
        <v>39</v>
      </c>
      <c r="AJ596" s="1">
        <v>2.1599999999999999E-4</v>
      </c>
      <c r="AK596" s="1">
        <v>5.7359999999999996E-4</v>
      </c>
      <c r="AL596" s="1">
        <v>25</v>
      </c>
      <c r="AM596" s="1">
        <v>36.369999999999997</v>
      </c>
    </row>
    <row r="597" spans="1:39">
      <c r="A597" s="1" t="s">
        <v>2618</v>
      </c>
      <c r="B597" s="1" t="s">
        <v>856</v>
      </c>
      <c r="C597" s="1">
        <v>5</v>
      </c>
      <c r="D597" s="1" t="s">
        <v>397</v>
      </c>
      <c r="E597" s="1" t="s">
        <v>2619</v>
      </c>
      <c r="F597" s="1" t="s">
        <v>2620</v>
      </c>
      <c r="G597" s="1" t="s">
        <v>400</v>
      </c>
      <c r="H597" s="1">
        <v>1</v>
      </c>
      <c r="I597" s="1">
        <v>1641.7835700000001</v>
      </c>
      <c r="J597" s="1">
        <v>0.86599999999999999</v>
      </c>
      <c r="K597" s="1">
        <v>132.5</v>
      </c>
      <c r="L597" s="1">
        <v>112.9</v>
      </c>
      <c r="M597" s="1">
        <v>68.8</v>
      </c>
      <c r="N597" s="1">
        <v>97.7</v>
      </c>
      <c r="O597" s="1">
        <v>103.7</v>
      </c>
      <c r="P597" s="1">
        <v>84.4</v>
      </c>
      <c r="Q597" s="1">
        <v>136421.68224860801</v>
      </c>
      <c r="R597" s="1">
        <v>116276.405258937</v>
      </c>
      <c r="S597" s="1">
        <v>70863.59375</v>
      </c>
      <c r="T597" s="1">
        <v>100638.780877153</v>
      </c>
      <c r="U597" s="1">
        <v>106765.45692543</v>
      </c>
      <c r="V597" s="1">
        <v>86861.0256010023</v>
      </c>
      <c r="W597" s="1">
        <v>81640.578125</v>
      </c>
      <c r="X597" s="1">
        <v>94101.359375</v>
      </c>
      <c r="Y597" s="1">
        <v>70863.59375</v>
      </c>
      <c r="Z597" s="1">
        <v>72691.2265625</v>
      </c>
      <c r="AA597" s="1">
        <v>57985.23046875</v>
      </c>
      <c r="AB597" s="1">
        <v>55954.390625</v>
      </c>
      <c r="AC597" s="1" t="s">
        <v>39</v>
      </c>
      <c r="AD597" s="1" t="s">
        <v>66</v>
      </c>
      <c r="AE597" s="1" t="s">
        <v>39</v>
      </c>
      <c r="AF597" s="1" t="s">
        <v>39</v>
      </c>
      <c r="AG597" s="1" t="s">
        <v>39</v>
      </c>
      <c r="AH597" s="1" t="s">
        <v>39</v>
      </c>
      <c r="AI597" s="1" t="s">
        <v>39</v>
      </c>
      <c r="AJ597" s="1">
        <v>2.1599999999999999E-4</v>
      </c>
      <c r="AK597" s="1">
        <v>3.9320000000000002E-4</v>
      </c>
      <c r="AL597" s="1">
        <v>33</v>
      </c>
      <c r="AM597" s="1">
        <v>24.8</v>
      </c>
    </row>
    <row r="598" spans="1:39">
      <c r="A598" s="1" t="s">
        <v>2621</v>
      </c>
      <c r="B598" s="1" t="s">
        <v>48</v>
      </c>
      <c r="C598" s="1">
        <v>1</v>
      </c>
      <c r="D598" s="1" t="s">
        <v>2622</v>
      </c>
      <c r="E598" s="1" t="s">
        <v>2623</v>
      </c>
      <c r="F598" s="1" t="s">
        <v>2624</v>
      </c>
      <c r="G598" s="1" t="s">
        <v>2625</v>
      </c>
      <c r="H598" s="1">
        <v>1</v>
      </c>
      <c r="I598" s="1">
        <v>1391.69876</v>
      </c>
      <c r="J598" s="1">
        <v>0.86499999999999999</v>
      </c>
      <c r="K598" s="1">
        <v>48.4</v>
      </c>
      <c r="L598" s="1">
        <v>102.1</v>
      </c>
      <c r="M598" s="1">
        <v>171.2</v>
      </c>
      <c r="N598" s="1">
        <v>88.4</v>
      </c>
      <c r="O598" s="1">
        <v>79</v>
      </c>
      <c r="P598" s="1">
        <v>110.9</v>
      </c>
      <c r="Q598" s="1">
        <v>3128.3222305229901</v>
      </c>
      <c r="R598" s="1">
        <v>6598.4100332498101</v>
      </c>
      <c r="S598" s="1">
        <v>11056.4990234375</v>
      </c>
      <c r="T598" s="1">
        <v>5710.1407271809503</v>
      </c>
      <c r="U598" s="1">
        <v>5103.4483761519996</v>
      </c>
      <c r="V598" s="1">
        <v>7163.7419642676896</v>
      </c>
      <c r="W598" s="1" t="s">
        <v>46</v>
      </c>
      <c r="X598" s="1">
        <v>5340.02880859375</v>
      </c>
      <c r="Y598" s="1">
        <v>11056.4990234375</v>
      </c>
      <c r="Z598" s="1">
        <v>4124.42529296875</v>
      </c>
      <c r="AA598" s="1" t="s">
        <v>46</v>
      </c>
      <c r="AB598" s="1" t="s">
        <v>46</v>
      </c>
      <c r="AC598" s="1" t="s">
        <v>59</v>
      </c>
      <c r="AD598" s="1" t="s">
        <v>66</v>
      </c>
      <c r="AE598" s="1" t="s">
        <v>66</v>
      </c>
      <c r="AF598" s="1" t="s">
        <v>39</v>
      </c>
      <c r="AG598" s="1" t="s">
        <v>59</v>
      </c>
      <c r="AH598" s="1" t="s">
        <v>59</v>
      </c>
      <c r="AI598" s="1" t="s">
        <v>39</v>
      </c>
      <c r="AJ598" s="1">
        <v>2.1599999999999999E-4</v>
      </c>
      <c r="AK598" s="1">
        <v>8.5309999999999997E-4</v>
      </c>
      <c r="AL598" s="1">
        <v>5</v>
      </c>
      <c r="AM598" s="1">
        <v>36.65</v>
      </c>
    </row>
    <row r="599" spans="1:39">
      <c r="A599" s="1" t="s">
        <v>2626</v>
      </c>
      <c r="B599" s="1" t="s">
        <v>61</v>
      </c>
      <c r="C599" s="1">
        <v>5</v>
      </c>
      <c r="D599" s="1" t="s">
        <v>508</v>
      </c>
      <c r="E599" s="1" t="s">
        <v>2627</v>
      </c>
      <c r="F599" s="1" t="s">
        <v>2628</v>
      </c>
      <c r="G599" s="1" t="s">
        <v>511</v>
      </c>
      <c r="H599" s="1">
        <v>1</v>
      </c>
      <c r="I599" s="1">
        <v>1609.7600399999999</v>
      </c>
      <c r="J599" s="1">
        <v>0.86499999999999999</v>
      </c>
      <c r="K599" s="1">
        <v>122</v>
      </c>
      <c r="L599" s="1">
        <v>117.1</v>
      </c>
      <c r="M599" s="1">
        <v>91.3</v>
      </c>
      <c r="N599" s="1">
        <v>105.5</v>
      </c>
      <c r="O599" s="1">
        <v>101.8</v>
      </c>
      <c r="P599" s="1">
        <v>62.4</v>
      </c>
      <c r="Q599" s="1">
        <v>17715.196217083201</v>
      </c>
      <c r="R599" s="1">
        <v>17006.758168469401</v>
      </c>
      <c r="S599" s="1">
        <v>13256.0537109375</v>
      </c>
      <c r="T599" s="1">
        <v>15328.470999692599</v>
      </c>
      <c r="U599" s="1">
        <v>14786.441604649701</v>
      </c>
      <c r="V599" s="1">
        <v>9062.8052257020699</v>
      </c>
      <c r="W599" s="1">
        <v>10601.5322265625</v>
      </c>
      <c r="X599" s="1">
        <v>13763.4033203125</v>
      </c>
      <c r="Y599" s="1">
        <v>13256.0537109375</v>
      </c>
      <c r="Z599" s="1">
        <v>11071.7294921875</v>
      </c>
      <c r="AA599" s="1">
        <v>8030.642578125</v>
      </c>
      <c r="AB599" s="1">
        <v>5838.1044921875</v>
      </c>
      <c r="AC599" s="1" t="s">
        <v>39</v>
      </c>
      <c r="AD599" s="1" t="s">
        <v>39</v>
      </c>
      <c r="AE599" s="1" t="s">
        <v>39</v>
      </c>
      <c r="AF599" s="1" t="s">
        <v>39</v>
      </c>
      <c r="AG599" s="1" t="s">
        <v>39</v>
      </c>
      <c r="AH599" s="1" t="s">
        <v>66</v>
      </c>
      <c r="AI599" s="1" t="s">
        <v>39</v>
      </c>
      <c r="AJ599" s="1">
        <v>4.0840000000000001E-4</v>
      </c>
      <c r="AK599" s="1">
        <v>3.5479999999999999E-3</v>
      </c>
      <c r="AL599" s="1">
        <v>14</v>
      </c>
      <c r="AM599" s="1">
        <v>36.47</v>
      </c>
    </row>
    <row r="600" spans="1:39">
      <c r="A600" s="1" t="s">
        <v>2629</v>
      </c>
      <c r="B600" s="1" t="s">
        <v>61</v>
      </c>
      <c r="C600" s="1">
        <v>5</v>
      </c>
      <c r="D600" s="1" t="s">
        <v>2630</v>
      </c>
      <c r="E600" s="1" t="s">
        <v>2631</v>
      </c>
      <c r="F600" s="1" t="s">
        <v>2632</v>
      </c>
      <c r="G600" s="1" t="s">
        <v>2633</v>
      </c>
      <c r="H600" s="1">
        <v>1</v>
      </c>
      <c r="I600" s="1">
        <v>2582.2878900000001</v>
      </c>
      <c r="J600" s="1">
        <v>0.86299999999999999</v>
      </c>
      <c r="K600" s="1">
        <v>110.3</v>
      </c>
      <c r="L600" s="1">
        <v>116</v>
      </c>
      <c r="M600" s="1">
        <v>88.7</v>
      </c>
      <c r="N600" s="1">
        <v>92.3</v>
      </c>
      <c r="O600" s="1">
        <v>97.5</v>
      </c>
      <c r="P600" s="1">
        <v>95.2</v>
      </c>
      <c r="Q600" s="1">
        <v>68650.935112981999</v>
      </c>
      <c r="R600" s="1">
        <v>72219.735283069997</v>
      </c>
      <c r="S600" s="1">
        <v>55203.4453125</v>
      </c>
      <c r="T600" s="1">
        <v>57480.6450854945</v>
      </c>
      <c r="U600" s="1">
        <v>60665.706063131503</v>
      </c>
      <c r="V600" s="1">
        <v>59243.494691482701</v>
      </c>
      <c r="W600" s="1">
        <v>41083.66015625</v>
      </c>
      <c r="X600" s="1">
        <v>58446.7265625</v>
      </c>
      <c r="Y600" s="1">
        <v>55203.4453125</v>
      </c>
      <c r="Z600" s="1">
        <v>41518.17578125</v>
      </c>
      <c r="AA600" s="1">
        <v>32948.0625</v>
      </c>
      <c r="AB600" s="1">
        <v>38163.6484375</v>
      </c>
      <c r="AC600" s="1" t="s">
        <v>39</v>
      </c>
      <c r="AD600" s="1" t="s">
        <v>66</v>
      </c>
      <c r="AE600" s="1" t="s">
        <v>39</v>
      </c>
      <c r="AF600" s="1" t="s">
        <v>39</v>
      </c>
      <c r="AG600" s="1" t="s">
        <v>39</v>
      </c>
      <c r="AH600" s="1" t="s">
        <v>39</v>
      </c>
      <c r="AI600" s="1" t="s">
        <v>39</v>
      </c>
      <c r="AJ600" s="1">
        <v>2.1599999999999999E-4</v>
      </c>
      <c r="AK600" s="1">
        <v>1.6080000000000001E-4</v>
      </c>
      <c r="AL600" s="1">
        <v>21</v>
      </c>
      <c r="AM600" s="1">
        <v>29.97</v>
      </c>
    </row>
    <row r="601" spans="1:39">
      <c r="A601" s="1" t="s">
        <v>2634</v>
      </c>
      <c r="B601" s="1" t="s">
        <v>48</v>
      </c>
      <c r="C601" s="1">
        <v>11</v>
      </c>
      <c r="D601" s="1" t="s">
        <v>2635</v>
      </c>
      <c r="E601" s="1" t="s">
        <v>2636</v>
      </c>
      <c r="F601" s="1" t="s">
        <v>2637</v>
      </c>
      <c r="G601" s="1" t="s">
        <v>2638</v>
      </c>
      <c r="H601" s="1">
        <v>1</v>
      </c>
      <c r="I601" s="1">
        <v>1346.6521499999999</v>
      </c>
      <c r="J601" s="1">
        <v>0.86099999999999999</v>
      </c>
      <c r="K601" s="1">
        <v>114.4</v>
      </c>
      <c r="L601" s="1">
        <v>106.6</v>
      </c>
      <c r="M601" s="1">
        <v>98.6</v>
      </c>
      <c r="N601" s="1">
        <v>91.9</v>
      </c>
      <c r="O601" s="1">
        <v>77.400000000000006</v>
      </c>
      <c r="P601" s="1">
        <v>111.1</v>
      </c>
      <c r="Q601" s="1">
        <v>142269.48913505499</v>
      </c>
      <c r="R601" s="1">
        <v>132647.71439705399</v>
      </c>
      <c r="S601" s="1">
        <v>122715.0703125</v>
      </c>
      <c r="T601" s="1">
        <v>114266.79487788001</v>
      </c>
      <c r="U601" s="1">
        <v>96275.905539428801</v>
      </c>
      <c r="V601" s="1">
        <v>138241.27696095401</v>
      </c>
      <c r="W601" s="1">
        <v>85140.15625</v>
      </c>
      <c r="X601" s="1">
        <v>107350.5</v>
      </c>
      <c r="Y601" s="1">
        <v>122715.0703125</v>
      </c>
      <c r="Z601" s="1">
        <v>82534.71875</v>
      </c>
      <c r="AA601" s="1">
        <v>52288.265625</v>
      </c>
      <c r="AB601" s="1">
        <v>89052.671875</v>
      </c>
      <c r="AC601" s="1" t="s">
        <v>39</v>
      </c>
      <c r="AD601" s="1" t="s">
        <v>39</v>
      </c>
      <c r="AE601" s="1" t="s">
        <v>39</v>
      </c>
      <c r="AF601" s="1" t="s">
        <v>39</v>
      </c>
      <c r="AG601" s="1" t="s">
        <v>39</v>
      </c>
      <c r="AH601" s="1" t="s">
        <v>39</v>
      </c>
      <c r="AI601" s="1" t="s">
        <v>39</v>
      </c>
      <c r="AJ601" s="1">
        <v>2.1599999999999999E-4</v>
      </c>
      <c r="AK601" s="1">
        <v>9.2360000000000004E-7</v>
      </c>
      <c r="AL601" s="1">
        <v>63</v>
      </c>
      <c r="AM601" s="1">
        <v>34.25</v>
      </c>
    </row>
    <row r="602" spans="1:39">
      <c r="A602" s="1" t="s">
        <v>2639</v>
      </c>
      <c r="B602" s="1" t="s">
        <v>121</v>
      </c>
      <c r="C602" s="1">
        <v>6</v>
      </c>
      <c r="D602" s="1" t="s">
        <v>1221</v>
      </c>
      <c r="E602" s="1" t="s">
        <v>2640</v>
      </c>
      <c r="F602" s="1" t="s">
        <v>2641</v>
      </c>
      <c r="G602" s="1" t="s">
        <v>1224</v>
      </c>
      <c r="H602" s="1">
        <v>1</v>
      </c>
      <c r="I602" s="1">
        <v>1979.0014799999999</v>
      </c>
      <c r="J602" s="1">
        <v>0.86099999999999999</v>
      </c>
      <c r="K602" s="1">
        <v>87.5</v>
      </c>
      <c r="L602" s="1">
        <v>123.2</v>
      </c>
      <c r="M602" s="1">
        <v>102.7</v>
      </c>
      <c r="N602" s="1">
        <v>128.19999999999999</v>
      </c>
      <c r="O602" s="1">
        <v>69.900000000000006</v>
      </c>
      <c r="P602" s="1">
        <v>88.4</v>
      </c>
      <c r="Q602" s="1">
        <v>32292.440637654599</v>
      </c>
      <c r="R602" s="1">
        <v>45453.2930761608</v>
      </c>
      <c r="S602" s="1">
        <v>37916.40234375</v>
      </c>
      <c r="T602" s="1">
        <v>47321.1812815433</v>
      </c>
      <c r="U602" s="1">
        <v>25791.128360674698</v>
      </c>
      <c r="V602" s="1">
        <v>32639.472100220501</v>
      </c>
      <c r="W602" s="1">
        <v>19325.1796875</v>
      </c>
      <c r="X602" s="1">
        <v>36784.90625</v>
      </c>
      <c r="Y602" s="1">
        <v>37916.40234375</v>
      </c>
      <c r="Z602" s="1">
        <v>34180.01171875</v>
      </c>
      <c r="AA602" s="1">
        <v>14007.3818359375</v>
      </c>
      <c r="AB602" s="1">
        <v>21025.791015625</v>
      </c>
      <c r="AC602" s="1" t="s">
        <v>39</v>
      </c>
      <c r="AD602" s="1" t="s">
        <v>39</v>
      </c>
      <c r="AE602" s="1" t="s">
        <v>39</v>
      </c>
      <c r="AF602" s="1" t="s">
        <v>39</v>
      </c>
      <c r="AG602" s="1" t="s">
        <v>39</v>
      </c>
      <c r="AH602" s="1" t="s">
        <v>39</v>
      </c>
      <c r="AI602" s="1" t="s">
        <v>39</v>
      </c>
      <c r="AJ602" s="1">
        <v>2.1599999999999999E-4</v>
      </c>
      <c r="AK602" s="1">
        <v>1.005E-5</v>
      </c>
      <c r="AL602" s="1">
        <v>24</v>
      </c>
      <c r="AM602" s="1">
        <v>37.01</v>
      </c>
    </row>
    <row r="603" spans="1:39">
      <c r="A603" s="1" t="s">
        <v>2642</v>
      </c>
      <c r="B603" s="1" t="s">
        <v>61</v>
      </c>
      <c r="C603" s="1">
        <v>3</v>
      </c>
      <c r="D603" s="1" t="s">
        <v>1165</v>
      </c>
      <c r="E603" s="1" t="s">
        <v>2643</v>
      </c>
      <c r="F603" s="1" t="s">
        <v>2644</v>
      </c>
      <c r="G603" s="1" t="s">
        <v>1168</v>
      </c>
      <c r="H603" s="1">
        <v>1</v>
      </c>
      <c r="I603" s="1">
        <v>919.50698999999997</v>
      </c>
      <c r="J603" s="1">
        <v>0.85899999999999999</v>
      </c>
      <c r="K603" s="1">
        <v>122.7</v>
      </c>
      <c r="L603" s="1">
        <v>83.7</v>
      </c>
      <c r="M603" s="1">
        <v>117.9</v>
      </c>
      <c r="N603" s="1">
        <v>105.4</v>
      </c>
      <c r="O603" s="1">
        <v>88.3</v>
      </c>
      <c r="P603" s="1">
        <v>82</v>
      </c>
      <c r="Q603" s="1">
        <v>93138.517116751595</v>
      </c>
      <c r="R603" s="1">
        <v>63534.9019878693</v>
      </c>
      <c r="S603" s="1">
        <v>89470.5234375</v>
      </c>
      <c r="T603" s="1">
        <v>80001.100815732701</v>
      </c>
      <c r="U603" s="1">
        <v>66987.790746443294</v>
      </c>
      <c r="V603" s="1">
        <v>62267.680513358697</v>
      </c>
      <c r="W603" s="1">
        <v>55738.078125</v>
      </c>
      <c r="X603" s="1">
        <v>51418.17578125</v>
      </c>
      <c r="Y603" s="1">
        <v>89470.5234375</v>
      </c>
      <c r="Z603" s="1">
        <v>57784.6640625</v>
      </c>
      <c r="AA603" s="1">
        <v>36381.640625</v>
      </c>
      <c r="AB603" s="1">
        <v>40111.77734375</v>
      </c>
      <c r="AC603" s="1" t="s">
        <v>66</v>
      </c>
      <c r="AD603" s="1" t="s">
        <v>39</v>
      </c>
      <c r="AE603" s="1" t="s">
        <v>39</v>
      </c>
      <c r="AF603" s="1" t="s">
        <v>66</v>
      </c>
      <c r="AG603" s="1" t="s">
        <v>39</v>
      </c>
      <c r="AH603" s="1" t="s">
        <v>66</v>
      </c>
      <c r="AI603" s="1" t="s">
        <v>39</v>
      </c>
      <c r="AJ603" s="1">
        <v>5.3050000000000005E-4</v>
      </c>
      <c r="AK603" s="1">
        <v>4.2259999999999997E-3</v>
      </c>
      <c r="AL603" s="1">
        <v>40</v>
      </c>
      <c r="AM603" s="1">
        <v>32.9</v>
      </c>
    </row>
    <row r="604" spans="1:39">
      <c r="A604" s="1" t="s">
        <v>2645</v>
      </c>
      <c r="B604" s="1" t="s">
        <v>149</v>
      </c>
      <c r="C604" s="1">
        <v>9</v>
      </c>
      <c r="D604" s="1" t="s">
        <v>2646</v>
      </c>
      <c r="E604" s="1" t="s">
        <v>2647</v>
      </c>
      <c r="F604" s="1" t="s">
        <v>2648</v>
      </c>
      <c r="G604" s="1" t="s">
        <v>2649</v>
      </c>
      <c r="H604" s="1">
        <v>1</v>
      </c>
      <c r="I604" s="1">
        <v>1241.60553</v>
      </c>
      <c r="J604" s="1">
        <v>0.85799999999999998</v>
      </c>
      <c r="K604" s="1">
        <v>121</v>
      </c>
      <c r="L604" s="1">
        <v>92.7</v>
      </c>
      <c r="M604" s="1">
        <v>118.5</v>
      </c>
      <c r="N604" s="1">
        <v>101.7</v>
      </c>
      <c r="O604" s="1">
        <v>112.7</v>
      </c>
      <c r="P604" s="1">
        <v>53.5</v>
      </c>
      <c r="Q604" s="1">
        <v>48287.036981532699</v>
      </c>
      <c r="R604" s="1">
        <v>36979.080294540297</v>
      </c>
      <c r="S604" s="1">
        <v>47298.4765625</v>
      </c>
      <c r="T604" s="1">
        <v>40573.693710739797</v>
      </c>
      <c r="U604" s="1">
        <v>44988.745510751003</v>
      </c>
      <c r="V604" s="1">
        <v>21344.512106140199</v>
      </c>
      <c r="W604" s="1">
        <v>28897.03125</v>
      </c>
      <c r="X604" s="1">
        <v>29926.80859375</v>
      </c>
      <c r="Y604" s="1">
        <v>47298.4765625</v>
      </c>
      <c r="Z604" s="1">
        <v>29306.3125</v>
      </c>
      <c r="AA604" s="1">
        <v>24433.771484375</v>
      </c>
      <c r="AB604" s="1">
        <v>13749.7705078125</v>
      </c>
      <c r="AC604" s="1" t="s">
        <v>39</v>
      </c>
      <c r="AD604" s="1" t="s">
        <v>39</v>
      </c>
      <c r="AE604" s="1" t="s">
        <v>39</v>
      </c>
      <c r="AF604" s="1" t="s">
        <v>39</v>
      </c>
      <c r="AG604" s="1" t="s">
        <v>39</v>
      </c>
      <c r="AH604" s="1" t="s">
        <v>39</v>
      </c>
      <c r="AI604" s="1" t="s">
        <v>39</v>
      </c>
      <c r="AJ604" s="1">
        <v>2.1599999999999999E-4</v>
      </c>
      <c r="AK604" s="1">
        <v>9.4859999999999996E-4</v>
      </c>
      <c r="AL604" s="1">
        <v>13</v>
      </c>
      <c r="AM604" s="1">
        <v>17.3</v>
      </c>
    </row>
    <row r="605" spans="1:39">
      <c r="A605" s="1" t="s">
        <v>2650</v>
      </c>
      <c r="B605" s="1" t="s">
        <v>48</v>
      </c>
      <c r="C605" s="1">
        <v>1</v>
      </c>
      <c r="D605" s="1" t="s">
        <v>2651</v>
      </c>
      <c r="E605" s="1" t="s">
        <v>2652</v>
      </c>
      <c r="F605" s="1" t="s">
        <v>2653</v>
      </c>
      <c r="G605" s="1" t="s">
        <v>2654</v>
      </c>
      <c r="H605" s="1">
        <v>1</v>
      </c>
      <c r="I605" s="1">
        <v>1002.52297</v>
      </c>
      <c r="J605" s="1">
        <v>0.85799999999999998</v>
      </c>
      <c r="K605" s="1">
        <v>82</v>
      </c>
      <c r="L605" s="1">
        <v>115.1</v>
      </c>
      <c r="M605" s="1">
        <v>124.9</v>
      </c>
      <c r="N605" s="1">
        <v>93</v>
      </c>
      <c r="O605" s="1">
        <v>114.6</v>
      </c>
      <c r="P605" s="1">
        <v>70.400000000000006</v>
      </c>
      <c r="Q605" s="1">
        <v>8929.1265180076898</v>
      </c>
      <c r="R605" s="1">
        <v>12527.5945740765</v>
      </c>
      <c r="S605" s="1">
        <v>13590.6533203125</v>
      </c>
      <c r="T605" s="1">
        <v>10123.263443657101</v>
      </c>
      <c r="U605" s="1">
        <v>12477.750878185499</v>
      </c>
      <c r="V605" s="1">
        <v>7657.3517621976498</v>
      </c>
      <c r="W605" s="1">
        <v>5343.57177734375</v>
      </c>
      <c r="X605" s="1">
        <v>10138.4599609375</v>
      </c>
      <c r="Y605" s="1">
        <v>13590.6533203125</v>
      </c>
      <c r="Z605" s="1">
        <v>7312.0166015625</v>
      </c>
      <c r="AA605" s="1">
        <v>6776.77294921875</v>
      </c>
      <c r="AB605" s="1">
        <v>4932.7353515625</v>
      </c>
      <c r="AC605" s="1" t="s">
        <v>66</v>
      </c>
      <c r="AD605" s="1" t="s">
        <v>66</v>
      </c>
      <c r="AE605" s="1" t="s">
        <v>39</v>
      </c>
      <c r="AF605" s="1" t="s">
        <v>66</v>
      </c>
      <c r="AG605" s="1" t="s">
        <v>66</v>
      </c>
      <c r="AH605" s="1" t="s">
        <v>66</v>
      </c>
      <c r="AI605" s="1" t="s">
        <v>39</v>
      </c>
      <c r="AJ605" s="1">
        <v>5.3050000000000005E-4</v>
      </c>
      <c r="AK605" s="1">
        <v>5.868E-3</v>
      </c>
      <c r="AL605" s="1">
        <v>12</v>
      </c>
      <c r="AM605" s="1">
        <v>39.97</v>
      </c>
    </row>
    <row r="606" spans="1:39">
      <c r="A606" s="1" t="s">
        <v>2655</v>
      </c>
      <c r="B606" s="1" t="s">
        <v>68</v>
      </c>
      <c r="C606" s="1">
        <v>1</v>
      </c>
      <c r="D606" s="1" t="s">
        <v>2656</v>
      </c>
      <c r="E606" s="1" t="s">
        <v>2657</v>
      </c>
      <c r="F606" s="1" t="s">
        <v>2658</v>
      </c>
      <c r="G606" s="1" t="s">
        <v>2659</v>
      </c>
      <c r="H606" s="1">
        <v>0</v>
      </c>
      <c r="I606" s="1">
        <v>1377.65075</v>
      </c>
      <c r="J606" s="1">
        <v>0.85699999999999998</v>
      </c>
      <c r="K606" s="1">
        <v>88.2</v>
      </c>
      <c r="L606" s="1">
        <v>97.6</v>
      </c>
      <c r="M606" s="1">
        <v>143.69999999999999</v>
      </c>
      <c r="N606" s="1">
        <v>108.4</v>
      </c>
      <c r="O606" s="1">
        <v>83.6</v>
      </c>
      <c r="P606" s="1">
        <v>78.400000000000006</v>
      </c>
      <c r="Q606" s="1">
        <v>10819.947622076201</v>
      </c>
      <c r="R606" s="1">
        <v>11961.4529952432</v>
      </c>
      <c r="S606" s="1">
        <v>17622.310546875</v>
      </c>
      <c r="T606" s="1">
        <v>13294.525871136701</v>
      </c>
      <c r="U606" s="1">
        <v>10255.783329448601</v>
      </c>
      <c r="V606" s="1">
        <v>9609.6393778787806</v>
      </c>
      <c r="W606" s="1">
        <v>6475.1201171875</v>
      </c>
      <c r="X606" s="1">
        <v>9680.287109375</v>
      </c>
      <c r="Y606" s="1">
        <v>17622.310546875</v>
      </c>
      <c r="Z606" s="1">
        <v>9602.6142578125</v>
      </c>
      <c r="AA606" s="1">
        <v>5570.00341796875</v>
      </c>
      <c r="AB606" s="1">
        <v>6190.36572265625</v>
      </c>
      <c r="AC606" s="1" t="s">
        <v>66</v>
      </c>
      <c r="AD606" s="1" t="s">
        <v>66</v>
      </c>
      <c r="AE606" s="1" t="s">
        <v>39</v>
      </c>
      <c r="AF606" s="1" t="s">
        <v>66</v>
      </c>
      <c r="AG606" s="1" t="s">
        <v>66</v>
      </c>
      <c r="AH606" s="1" t="s">
        <v>66</v>
      </c>
      <c r="AI606" s="1" t="s">
        <v>39</v>
      </c>
      <c r="AJ606" s="1">
        <v>5.3050000000000005E-4</v>
      </c>
      <c r="AK606" s="1">
        <v>7.3749999999999996E-3</v>
      </c>
      <c r="AL606" s="1">
        <v>7</v>
      </c>
      <c r="AM606" s="1">
        <v>37.71</v>
      </c>
    </row>
    <row r="607" spans="1:39">
      <c r="A607" s="1" t="s">
        <v>2660</v>
      </c>
      <c r="B607" s="1" t="s">
        <v>68</v>
      </c>
      <c r="C607" s="1">
        <v>3</v>
      </c>
      <c r="D607" s="1" t="s">
        <v>2001</v>
      </c>
      <c r="E607" s="1" t="s">
        <v>2661</v>
      </c>
      <c r="F607" s="1" t="s">
        <v>2662</v>
      </c>
      <c r="G607" s="1" t="s">
        <v>2004</v>
      </c>
      <c r="H607" s="1">
        <v>1</v>
      </c>
      <c r="I607" s="1">
        <v>3448.4591599999999</v>
      </c>
      <c r="J607" s="1">
        <v>0.85699999999999998</v>
      </c>
      <c r="K607" s="1">
        <v>115.4</v>
      </c>
      <c r="L607" s="1">
        <v>103.7</v>
      </c>
      <c r="M607" s="1">
        <v>106.8</v>
      </c>
      <c r="N607" s="1">
        <v>91.5</v>
      </c>
      <c r="O607" s="1">
        <v>122.6</v>
      </c>
      <c r="P607" s="1">
        <v>59.9</v>
      </c>
      <c r="Q607" s="1">
        <v>18314.4434869703</v>
      </c>
      <c r="R607" s="1">
        <v>16460.7562470958</v>
      </c>
      <c r="S607" s="1">
        <v>16950.806640625</v>
      </c>
      <c r="T607" s="1">
        <v>14524.5553010201</v>
      </c>
      <c r="U607" s="1">
        <v>19453.7130916692</v>
      </c>
      <c r="V607" s="1">
        <v>9509.3821673623097</v>
      </c>
      <c r="W607" s="1">
        <v>10960.1474609375</v>
      </c>
      <c r="X607" s="1">
        <v>13321.529296875</v>
      </c>
      <c r="Y607" s="1">
        <v>16950.806640625</v>
      </c>
      <c r="Z607" s="1">
        <v>10491.0625</v>
      </c>
      <c r="AA607" s="1">
        <v>10565.4775390625</v>
      </c>
      <c r="AB607" s="1">
        <v>6125.78173828125</v>
      </c>
      <c r="AC607" s="1" t="s">
        <v>66</v>
      </c>
      <c r="AD607" s="1" t="s">
        <v>39</v>
      </c>
      <c r="AE607" s="1" t="s">
        <v>39</v>
      </c>
      <c r="AF607" s="1" t="s">
        <v>66</v>
      </c>
      <c r="AG607" s="1" t="s">
        <v>39</v>
      </c>
      <c r="AH607" s="1" t="s">
        <v>66</v>
      </c>
      <c r="AI607" s="1" t="s">
        <v>39</v>
      </c>
      <c r="AJ607" s="1">
        <v>2.1599999999999999E-4</v>
      </c>
      <c r="AK607" s="1">
        <v>2.833E-3</v>
      </c>
      <c r="AL607" s="1">
        <v>26</v>
      </c>
      <c r="AM607" s="1">
        <v>21.63</v>
      </c>
    </row>
    <row r="608" spans="1:39">
      <c r="A608" s="1" t="s">
        <v>2663</v>
      </c>
      <c r="B608" s="1" t="s">
        <v>48</v>
      </c>
      <c r="C608" s="1">
        <v>6</v>
      </c>
      <c r="D608" s="1" t="s">
        <v>2646</v>
      </c>
      <c r="E608" s="1" t="s">
        <v>2664</v>
      </c>
      <c r="F608" s="1" t="s">
        <v>2665</v>
      </c>
      <c r="G608" s="1" t="s">
        <v>2649</v>
      </c>
      <c r="H608" s="1">
        <v>1</v>
      </c>
      <c r="I608" s="1">
        <v>1776.95643</v>
      </c>
      <c r="J608" s="1">
        <v>0.85699999999999998</v>
      </c>
      <c r="K608" s="1">
        <v>138.9</v>
      </c>
      <c r="L608" s="1">
        <v>92</v>
      </c>
      <c r="M608" s="1">
        <v>96.2</v>
      </c>
      <c r="N608" s="1">
        <v>81.099999999999994</v>
      </c>
      <c r="O608" s="1">
        <v>82.4</v>
      </c>
      <c r="P608" s="1">
        <v>109.3</v>
      </c>
      <c r="Q608" s="1">
        <v>19635.3357608814</v>
      </c>
      <c r="R608" s="1">
        <v>13010.2199256812</v>
      </c>
      <c r="S608" s="1">
        <v>13600.744140625</v>
      </c>
      <c r="T608" s="1">
        <v>11458.7342815188</v>
      </c>
      <c r="U608" s="1">
        <v>11651.6784689421</v>
      </c>
      <c r="V608" s="1">
        <v>15452.105050575001</v>
      </c>
      <c r="W608" s="1">
        <v>11750.6259765625</v>
      </c>
      <c r="X608" s="1">
        <v>10529.0439453125</v>
      </c>
      <c r="Y608" s="1">
        <v>13600.744140625</v>
      </c>
      <c r="Z608" s="1">
        <v>8276.625</v>
      </c>
      <c r="AA608" s="1">
        <v>6328.1259765625</v>
      </c>
      <c r="AB608" s="1">
        <v>9953.982421875</v>
      </c>
      <c r="AC608" s="1" t="s">
        <v>39</v>
      </c>
      <c r="AD608" s="1" t="s">
        <v>39</v>
      </c>
      <c r="AE608" s="1" t="s">
        <v>39</v>
      </c>
      <c r="AF608" s="1" t="s">
        <v>39</v>
      </c>
      <c r="AG608" s="1" t="s">
        <v>39</v>
      </c>
      <c r="AH608" s="1" t="s">
        <v>66</v>
      </c>
      <c r="AI608" s="1" t="s">
        <v>39</v>
      </c>
      <c r="AJ608" s="1">
        <v>2.1599999999999999E-4</v>
      </c>
      <c r="AK608" s="1">
        <v>7.839E-5</v>
      </c>
      <c r="AL608" s="1">
        <v>34</v>
      </c>
      <c r="AM608" s="1">
        <v>40.200000000000003</v>
      </c>
    </row>
    <row r="609" spans="1:39">
      <c r="A609" s="1" t="s">
        <v>2666</v>
      </c>
      <c r="B609" s="1" t="s">
        <v>149</v>
      </c>
      <c r="C609" s="1">
        <v>6</v>
      </c>
      <c r="D609" s="1" t="s">
        <v>2667</v>
      </c>
      <c r="E609" s="1" t="s">
        <v>2668</v>
      </c>
      <c r="F609" s="1" t="s">
        <v>2669</v>
      </c>
      <c r="G609" s="1" t="s">
        <v>2670</v>
      </c>
      <c r="H609" s="1">
        <v>0</v>
      </c>
      <c r="I609" s="1">
        <v>1414.7259799999999</v>
      </c>
      <c r="J609" s="1">
        <v>0.85599999999999998</v>
      </c>
      <c r="K609" s="1">
        <v>132.5</v>
      </c>
      <c r="L609" s="1">
        <v>98.9</v>
      </c>
      <c r="M609" s="1">
        <v>93.5</v>
      </c>
      <c r="N609" s="1">
        <v>90</v>
      </c>
      <c r="O609" s="1">
        <v>71.8</v>
      </c>
      <c r="P609" s="1">
        <v>113.4</v>
      </c>
      <c r="Q609" s="1">
        <v>58869.540571117701</v>
      </c>
      <c r="R609" s="1">
        <v>43947.720341791399</v>
      </c>
      <c r="S609" s="1">
        <v>41548.58203125</v>
      </c>
      <c r="T609" s="1">
        <v>40014.900757975098</v>
      </c>
      <c r="U609" s="1">
        <v>31892.340049045601</v>
      </c>
      <c r="V609" s="1">
        <v>50402.435057365597</v>
      </c>
      <c r="W609" s="1">
        <v>35230.0546875</v>
      </c>
      <c r="X609" s="1">
        <v>35566.4609375</v>
      </c>
      <c r="Y609" s="1">
        <v>41548.58203125</v>
      </c>
      <c r="Z609" s="1">
        <v>28902.697265625</v>
      </c>
      <c r="AA609" s="1">
        <v>17321.001953125</v>
      </c>
      <c r="AB609" s="1">
        <v>32468.388671875</v>
      </c>
      <c r="AC609" s="1" t="s">
        <v>39</v>
      </c>
      <c r="AD609" s="1" t="s">
        <v>39</v>
      </c>
      <c r="AE609" s="1" t="s">
        <v>39</v>
      </c>
      <c r="AF609" s="1" t="s">
        <v>39</v>
      </c>
      <c r="AG609" s="1" t="s">
        <v>39</v>
      </c>
      <c r="AH609" s="1" t="s">
        <v>39</v>
      </c>
      <c r="AI609" s="1" t="s">
        <v>39</v>
      </c>
      <c r="AJ609" s="1">
        <v>2.1599999999999999E-4</v>
      </c>
      <c r="AK609" s="1">
        <v>2.418E-4</v>
      </c>
      <c r="AL609" s="1">
        <v>24</v>
      </c>
      <c r="AM609" s="1">
        <v>32.840000000000003</v>
      </c>
    </row>
    <row r="610" spans="1:39">
      <c r="A610" s="1" t="s">
        <v>2671</v>
      </c>
      <c r="B610" s="1" t="s">
        <v>115</v>
      </c>
      <c r="C610" s="1">
        <v>2</v>
      </c>
      <c r="D610" s="1" t="s">
        <v>403</v>
      </c>
      <c r="E610" s="1" t="s">
        <v>2672</v>
      </c>
      <c r="F610" s="1" t="s">
        <v>2673</v>
      </c>
      <c r="G610" s="1" t="s">
        <v>406</v>
      </c>
      <c r="H610" s="1">
        <v>1</v>
      </c>
      <c r="I610" s="1">
        <v>1283.7140199999999</v>
      </c>
      <c r="J610" s="1">
        <v>0.85599999999999998</v>
      </c>
      <c r="K610" s="1">
        <v>94.9</v>
      </c>
      <c r="L610" s="1">
        <v>139.5</v>
      </c>
      <c r="M610" s="1">
        <v>97.2</v>
      </c>
      <c r="N610" s="1">
        <v>96.9</v>
      </c>
      <c r="O610" s="1">
        <v>90.4</v>
      </c>
      <c r="P610" s="1">
        <v>81.2</v>
      </c>
      <c r="Q610" s="1">
        <v>12918.2554538432</v>
      </c>
      <c r="R610" s="1">
        <v>18998.3977345559</v>
      </c>
      <c r="S610" s="1">
        <v>13232.62890625</v>
      </c>
      <c r="T610" s="1">
        <v>13193.9922991199</v>
      </c>
      <c r="U610" s="1">
        <v>12308.9813762834</v>
      </c>
      <c r="V610" s="1">
        <v>11057.433904826001</v>
      </c>
      <c r="W610" s="1">
        <v>7730.83740234375</v>
      </c>
      <c r="X610" s="1">
        <v>15375.2177734375</v>
      </c>
      <c r="Y610" s="1">
        <v>13232.62890625</v>
      </c>
      <c r="Z610" s="1">
        <v>9529.9990234375</v>
      </c>
      <c r="AA610" s="1">
        <v>6685.11279296875</v>
      </c>
      <c r="AB610" s="1">
        <v>7123.01025390625</v>
      </c>
      <c r="AC610" s="1" t="s">
        <v>66</v>
      </c>
      <c r="AD610" s="1" t="s">
        <v>66</v>
      </c>
      <c r="AE610" s="1" t="s">
        <v>66</v>
      </c>
      <c r="AF610" s="1" t="s">
        <v>39</v>
      </c>
      <c r="AG610" s="1" t="s">
        <v>39</v>
      </c>
      <c r="AH610" s="1" t="s">
        <v>66</v>
      </c>
      <c r="AI610" s="1" t="s">
        <v>39</v>
      </c>
      <c r="AJ610" s="1">
        <v>1.89E-3</v>
      </c>
      <c r="AK610" s="1">
        <v>2.2509999999999999E-2</v>
      </c>
      <c r="AL610" s="1">
        <v>20</v>
      </c>
      <c r="AM610" s="1">
        <v>31.03</v>
      </c>
    </row>
    <row r="611" spans="1:39">
      <c r="A611" s="1" t="s">
        <v>2674</v>
      </c>
      <c r="B611" s="1" t="s">
        <v>266</v>
      </c>
      <c r="C611" s="1">
        <v>1</v>
      </c>
      <c r="D611" s="1" t="s">
        <v>2430</v>
      </c>
      <c r="E611" s="1" t="s">
        <v>2675</v>
      </c>
      <c r="F611" s="1" t="s">
        <v>2676</v>
      </c>
      <c r="G611" s="1" t="s">
        <v>2433</v>
      </c>
      <c r="H611" s="1">
        <v>1</v>
      </c>
      <c r="I611" s="1">
        <v>1187.62751</v>
      </c>
      <c r="J611" s="1">
        <v>0.85599999999999998</v>
      </c>
      <c r="K611" s="1">
        <v>84.3</v>
      </c>
      <c r="L611" s="1">
        <v>89.7</v>
      </c>
      <c r="M611" s="1">
        <v>150.30000000000001</v>
      </c>
      <c r="N611" s="1">
        <v>106</v>
      </c>
      <c r="O611" s="1">
        <v>72.099999999999994</v>
      </c>
      <c r="P611" s="1">
        <v>97.6</v>
      </c>
      <c r="Q611" s="1">
        <v>21478.548771003101</v>
      </c>
      <c r="R611" s="1">
        <v>22862.879434898201</v>
      </c>
      <c r="S611" s="1">
        <v>38319.90625</v>
      </c>
      <c r="T611" s="1">
        <v>27014.9275178014</v>
      </c>
      <c r="U611" s="1">
        <v>18383.179335570399</v>
      </c>
      <c r="V611" s="1">
        <v>24888.921487384301</v>
      </c>
      <c r="W611" s="1">
        <v>12853.68359375</v>
      </c>
      <c r="X611" s="1">
        <v>18502.705078125</v>
      </c>
      <c r="Y611" s="1">
        <v>38319.90625</v>
      </c>
      <c r="Z611" s="1">
        <v>19512.837890625</v>
      </c>
      <c r="AA611" s="1">
        <v>9984.0615234375</v>
      </c>
      <c r="AB611" s="1">
        <v>16033.0185546875</v>
      </c>
      <c r="AC611" s="1" t="s">
        <v>66</v>
      </c>
      <c r="AD611" s="1" t="s">
        <v>66</v>
      </c>
      <c r="AE611" s="1" t="s">
        <v>39</v>
      </c>
      <c r="AF611" s="1" t="s">
        <v>66</v>
      </c>
      <c r="AG611" s="1" t="s">
        <v>66</v>
      </c>
      <c r="AH611" s="1" t="s">
        <v>66</v>
      </c>
      <c r="AI611" s="1" t="s">
        <v>39</v>
      </c>
      <c r="AJ611" s="1">
        <v>2.0179999999999998E-3</v>
      </c>
      <c r="AK611" s="1">
        <v>2.427E-2</v>
      </c>
      <c r="AL611" s="1">
        <v>18</v>
      </c>
      <c r="AM611" s="1">
        <v>34.46</v>
      </c>
    </row>
    <row r="612" spans="1:39">
      <c r="A612" s="1" t="s">
        <v>2677</v>
      </c>
      <c r="B612" s="1" t="s">
        <v>1012</v>
      </c>
      <c r="C612" s="1">
        <v>6</v>
      </c>
      <c r="D612" s="1" t="s">
        <v>2678</v>
      </c>
      <c r="E612" s="1" t="s">
        <v>2679</v>
      </c>
      <c r="F612" s="1" t="s">
        <v>2680</v>
      </c>
      <c r="G612" s="1" t="s">
        <v>2681</v>
      </c>
      <c r="H612" s="1">
        <v>1</v>
      </c>
      <c r="I612" s="1">
        <v>2291.1336200000001</v>
      </c>
      <c r="J612" s="1">
        <v>0.85599999999999998</v>
      </c>
      <c r="K612" s="1">
        <v>124.1</v>
      </c>
      <c r="L612" s="1">
        <v>77.7</v>
      </c>
      <c r="M612" s="1">
        <v>110.9</v>
      </c>
      <c r="N612" s="1">
        <v>94.9</v>
      </c>
      <c r="O612" s="1">
        <v>100.9</v>
      </c>
      <c r="P612" s="1">
        <v>91.5</v>
      </c>
      <c r="Q612" s="1">
        <v>49883.635022626797</v>
      </c>
      <c r="R612" s="1">
        <v>31231.666117480901</v>
      </c>
      <c r="S612" s="1">
        <v>44569.71875</v>
      </c>
      <c r="T612" s="1">
        <v>38139.985738821</v>
      </c>
      <c r="U612" s="1">
        <v>40549.169003439303</v>
      </c>
      <c r="V612" s="1">
        <v>36770.043705190401</v>
      </c>
      <c r="W612" s="1">
        <v>29852.50390625</v>
      </c>
      <c r="X612" s="1">
        <v>25275.482421875</v>
      </c>
      <c r="Y612" s="1">
        <v>44569.71875</v>
      </c>
      <c r="Z612" s="1">
        <v>27548.44921875</v>
      </c>
      <c r="AA612" s="1">
        <v>22022.599609375</v>
      </c>
      <c r="AB612" s="1">
        <v>23686.634765625</v>
      </c>
      <c r="AC612" s="1" t="s">
        <v>39</v>
      </c>
      <c r="AD612" s="1" t="s">
        <v>39</v>
      </c>
      <c r="AE612" s="1" t="s">
        <v>39</v>
      </c>
      <c r="AF612" s="1" t="s">
        <v>39</v>
      </c>
      <c r="AG612" s="1" t="s">
        <v>39</v>
      </c>
      <c r="AH612" s="1" t="s">
        <v>39</v>
      </c>
      <c r="AI612" s="1" t="s">
        <v>39</v>
      </c>
      <c r="AJ612" s="1">
        <v>2.1599999999999999E-4</v>
      </c>
      <c r="AK612" s="1">
        <v>3.9589999999999997E-6</v>
      </c>
      <c r="AL612" s="1">
        <v>40</v>
      </c>
      <c r="AM612" s="1">
        <v>30.16</v>
      </c>
    </row>
    <row r="613" spans="1:39">
      <c r="A613" s="1" t="s">
        <v>2682</v>
      </c>
      <c r="B613" s="1" t="s">
        <v>93</v>
      </c>
      <c r="C613" s="1">
        <v>3</v>
      </c>
      <c r="D613" s="1" t="s">
        <v>1101</v>
      </c>
      <c r="E613" s="1" t="s">
        <v>2683</v>
      </c>
      <c r="F613" s="1" t="s">
        <v>1103</v>
      </c>
      <c r="G613" s="1" t="s">
        <v>1104</v>
      </c>
      <c r="H613" s="1">
        <v>2</v>
      </c>
      <c r="I613" s="1">
        <v>2823.4233199999999</v>
      </c>
      <c r="J613" s="1">
        <v>0.85599999999999998</v>
      </c>
      <c r="K613" s="1">
        <v>75.7</v>
      </c>
      <c r="L613" s="1">
        <v>43.7</v>
      </c>
      <c r="M613" s="1">
        <v>218.1</v>
      </c>
      <c r="N613" s="1">
        <v>37.4</v>
      </c>
      <c r="O613" s="1">
        <v>152.30000000000001</v>
      </c>
      <c r="P613" s="1">
        <v>72.900000000000006</v>
      </c>
      <c r="Q613" s="1">
        <v>5994.0479741896697</v>
      </c>
      <c r="R613" s="1">
        <v>3455.92326318195</v>
      </c>
      <c r="S613" s="1">
        <v>17262.431640625</v>
      </c>
      <c r="T613" s="1">
        <v>2957.1113679851101</v>
      </c>
      <c r="U613" s="1">
        <v>12053.9876689189</v>
      </c>
      <c r="V613" s="1">
        <v>5774.7646985608699</v>
      </c>
      <c r="W613" s="1" t="s">
        <v>46</v>
      </c>
      <c r="X613" s="1" t="s">
        <v>46</v>
      </c>
      <c r="Y613" s="1">
        <v>17262.431640625</v>
      </c>
      <c r="Z613" s="1" t="s">
        <v>46</v>
      </c>
      <c r="AA613" s="1">
        <v>6546.62353515625</v>
      </c>
      <c r="AB613" s="1" t="s">
        <v>46</v>
      </c>
      <c r="AC613" s="1" t="s">
        <v>39</v>
      </c>
      <c r="AD613" s="1" t="s">
        <v>39</v>
      </c>
      <c r="AE613" s="1" t="s">
        <v>39</v>
      </c>
      <c r="AF613" s="1" t="s">
        <v>59</v>
      </c>
      <c r="AG613" s="1" t="s">
        <v>66</v>
      </c>
      <c r="AH613" s="1" t="s">
        <v>59</v>
      </c>
      <c r="AI613" s="1" t="s">
        <v>39</v>
      </c>
      <c r="AJ613" s="1">
        <v>2.1599999999999999E-4</v>
      </c>
      <c r="AK613" s="1">
        <v>3.968E-5</v>
      </c>
      <c r="AL613" s="1">
        <v>18</v>
      </c>
      <c r="AM613" s="1">
        <v>39.200000000000003</v>
      </c>
    </row>
    <row r="614" spans="1:39">
      <c r="A614" s="1" t="s">
        <v>2684</v>
      </c>
      <c r="B614" s="1" t="s">
        <v>234</v>
      </c>
      <c r="C614" s="1">
        <v>6</v>
      </c>
      <c r="D614" s="1" t="s">
        <v>2685</v>
      </c>
      <c r="E614" s="1" t="s">
        <v>2686</v>
      </c>
      <c r="F614" s="1" t="s">
        <v>2687</v>
      </c>
      <c r="G614" s="1" t="s">
        <v>2688</v>
      </c>
      <c r="H614" s="1">
        <v>1</v>
      </c>
      <c r="I614" s="1">
        <v>1510.7974099999999</v>
      </c>
      <c r="J614" s="1">
        <v>0.85499999999999998</v>
      </c>
      <c r="K614" s="1">
        <v>126.8</v>
      </c>
      <c r="L614" s="1">
        <v>84.7</v>
      </c>
      <c r="M614" s="1">
        <v>107.4</v>
      </c>
      <c r="N614" s="1">
        <v>106.7</v>
      </c>
      <c r="O614" s="1">
        <v>102</v>
      </c>
      <c r="P614" s="1">
        <v>72.400000000000006</v>
      </c>
      <c r="Q614" s="1">
        <v>31888.491888172299</v>
      </c>
      <c r="R614" s="1">
        <v>21307.1518339826</v>
      </c>
      <c r="S614" s="1">
        <v>27015.572265625</v>
      </c>
      <c r="T614" s="1">
        <v>26845.408430055501</v>
      </c>
      <c r="U614" s="1">
        <v>25668.312855790598</v>
      </c>
      <c r="V614" s="1">
        <v>18212.7954460213</v>
      </c>
      <c r="W614" s="1">
        <v>19083.439453125</v>
      </c>
      <c r="X614" s="1">
        <v>17243.669921875</v>
      </c>
      <c r="Y614" s="1">
        <v>27015.572265625</v>
      </c>
      <c r="Z614" s="1">
        <v>19390.39453125</v>
      </c>
      <c r="AA614" s="1">
        <v>13940.6796875</v>
      </c>
      <c r="AB614" s="1">
        <v>11732.3720703125</v>
      </c>
      <c r="AC614" s="1" t="s">
        <v>39</v>
      </c>
      <c r="AD614" s="1" t="s">
        <v>39</v>
      </c>
      <c r="AE614" s="1" t="s">
        <v>39</v>
      </c>
      <c r="AF614" s="1" t="s">
        <v>39</v>
      </c>
      <c r="AG614" s="1" t="s">
        <v>39</v>
      </c>
      <c r="AH614" s="1" t="s">
        <v>39</v>
      </c>
      <c r="AI614" s="1" t="s">
        <v>39</v>
      </c>
      <c r="AJ614" s="1">
        <v>2.1599999999999999E-4</v>
      </c>
      <c r="AK614" s="1">
        <v>7.3819999999999995E-5</v>
      </c>
      <c r="AL614" s="1">
        <v>45</v>
      </c>
      <c r="AM614" s="1">
        <v>42.67</v>
      </c>
    </row>
    <row r="615" spans="1:39">
      <c r="A615" s="1" t="s">
        <v>2689</v>
      </c>
      <c r="B615" s="1" t="s">
        <v>121</v>
      </c>
      <c r="C615" s="1">
        <v>4</v>
      </c>
      <c r="D615" s="1" t="s">
        <v>128</v>
      </c>
      <c r="E615" s="1" t="s">
        <v>2690</v>
      </c>
      <c r="F615" s="1" t="s">
        <v>2691</v>
      </c>
      <c r="G615" s="1" t="s">
        <v>131</v>
      </c>
      <c r="H615" s="1">
        <v>1</v>
      </c>
      <c r="I615" s="1">
        <v>1389.7194999999999</v>
      </c>
      <c r="J615" s="1">
        <v>0.85499999999999998</v>
      </c>
      <c r="K615" s="1">
        <v>86.4</v>
      </c>
      <c r="L615" s="1">
        <v>92.3</v>
      </c>
      <c r="M615" s="1">
        <v>139.5</v>
      </c>
      <c r="N615" s="1">
        <v>105.2</v>
      </c>
      <c r="O615" s="1">
        <v>102.7</v>
      </c>
      <c r="P615" s="1">
        <v>73.900000000000006</v>
      </c>
      <c r="Q615" s="1">
        <v>9628.5124188599402</v>
      </c>
      <c r="R615" s="1">
        <v>10279.3596023059</v>
      </c>
      <c r="S615" s="1">
        <v>15543.318359375</v>
      </c>
      <c r="T615" s="1">
        <v>11726.0599150736</v>
      </c>
      <c r="U615" s="1">
        <v>11446.007495669999</v>
      </c>
      <c r="V615" s="1">
        <v>8229.5177858433508</v>
      </c>
      <c r="W615" s="1">
        <v>5762.1142578125</v>
      </c>
      <c r="X615" s="1">
        <v>8318.9853515625</v>
      </c>
      <c r="Y615" s="1">
        <v>15543.318359375</v>
      </c>
      <c r="Z615" s="1">
        <v>8469.7138671875</v>
      </c>
      <c r="AA615" s="1">
        <v>6216.42431640625</v>
      </c>
      <c r="AB615" s="1">
        <v>5301.31494140625</v>
      </c>
      <c r="AC615" s="1" t="s">
        <v>39</v>
      </c>
      <c r="AD615" s="1" t="s">
        <v>39</v>
      </c>
      <c r="AE615" s="1" t="s">
        <v>39</v>
      </c>
      <c r="AF615" s="1" t="s">
        <v>39</v>
      </c>
      <c r="AG615" s="1" t="s">
        <v>66</v>
      </c>
      <c r="AH615" s="1" t="s">
        <v>66</v>
      </c>
      <c r="AI615" s="1" t="s">
        <v>39</v>
      </c>
      <c r="AJ615" s="1">
        <v>2.1599999999999999E-4</v>
      </c>
      <c r="AK615" s="1">
        <v>4.5040000000000002E-5</v>
      </c>
      <c r="AL615" s="1">
        <v>30</v>
      </c>
      <c r="AM615" s="1">
        <v>36.479999999999997</v>
      </c>
    </row>
    <row r="616" spans="1:39">
      <c r="A616" s="1" t="s">
        <v>2692</v>
      </c>
      <c r="B616" s="1" t="s">
        <v>93</v>
      </c>
      <c r="C616" s="1">
        <v>5</v>
      </c>
      <c r="D616" s="1" t="s">
        <v>2693</v>
      </c>
      <c r="E616" s="1" t="s">
        <v>2694</v>
      </c>
      <c r="F616" s="1" t="s">
        <v>2695</v>
      </c>
      <c r="G616" s="1" t="s">
        <v>2696</v>
      </c>
      <c r="H616" s="1">
        <v>1</v>
      </c>
      <c r="I616" s="1">
        <v>1425.7518600000001</v>
      </c>
      <c r="J616" s="1">
        <v>0.85399999999999998</v>
      </c>
      <c r="K616" s="1">
        <v>117.7</v>
      </c>
      <c r="L616" s="1">
        <v>98.7</v>
      </c>
      <c r="M616" s="1">
        <v>107.1</v>
      </c>
      <c r="N616" s="1">
        <v>91.5</v>
      </c>
      <c r="O616" s="1">
        <v>85.5</v>
      </c>
      <c r="P616" s="1">
        <v>99.4</v>
      </c>
      <c r="Q616" s="1">
        <v>12537.1867223638</v>
      </c>
      <c r="R616" s="1">
        <v>10515.148050915301</v>
      </c>
      <c r="S616" s="1">
        <v>11407.1279296875</v>
      </c>
      <c r="T616" s="1">
        <v>9745.6527871565704</v>
      </c>
      <c r="U616" s="1">
        <v>9108.3916616802508</v>
      </c>
      <c r="V616" s="1">
        <v>10586.6378142376</v>
      </c>
      <c r="W616" s="1">
        <v>7502.78955078125</v>
      </c>
      <c r="X616" s="1">
        <v>8509.806640625</v>
      </c>
      <c r="Y616" s="1">
        <v>11407.1279296875</v>
      </c>
      <c r="Z616" s="1">
        <v>7039.26904296875</v>
      </c>
      <c r="AA616" s="1">
        <v>4946.84521484375</v>
      </c>
      <c r="AB616" s="1">
        <v>6819.7314453125</v>
      </c>
      <c r="AC616" s="1" t="s">
        <v>39</v>
      </c>
      <c r="AD616" s="1" t="s">
        <v>39</v>
      </c>
      <c r="AE616" s="1" t="s">
        <v>39</v>
      </c>
      <c r="AF616" s="1" t="s">
        <v>39</v>
      </c>
      <c r="AG616" s="1" t="s">
        <v>39</v>
      </c>
      <c r="AH616" s="1" t="s">
        <v>66</v>
      </c>
      <c r="AI616" s="1" t="s">
        <v>39</v>
      </c>
      <c r="AJ616" s="1">
        <v>2.1599999999999999E-4</v>
      </c>
      <c r="AK616" s="1">
        <v>4.6739999999999998E-4</v>
      </c>
      <c r="AL616" s="1">
        <v>20</v>
      </c>
      <c r="AM616" s="1">
        <v>33.72</v>
      </c>
    </row>
    <row r="617" spans="1:39">
      <c r="A617" s="1" t="s">
        <v>2697</v>
      </c>
      <c r="B617" s="1" t="s">
        <v>2698</v>
      </c>
      <c r="C617" s="1">
        <v>4</v>
      </c>
      <c r="D617" s="1" t="s">
        <v>312</v>
      </c>
      <c r="E617" s="1" t="s">
        <v>2699</v>
      </c>
      <c r="F617" s="1" t="s">
        <v>2700</v>
      </c>
      <c r="G617" s="1" t="s">
        <v>315</v>
      </c>
      <c r="H617" s="1">
        <v>1</v>
      </c>
      <c r="I617" s="1">
        <v>1423.67823</v>
      </c>
      <c r="J617" s="1">
        <v>0.85399999999999998</v>
      </c>
      <c r="K617" s="1">
        <v>137.30000000000001</v>
      </c>
      <c r="L617" s="1">
        <v>92.5</v>
      </c>
      <c r="M617" s="1">
        <v>91.3</v>
      </c>
      <c r="N617" s="1">
        <v>95</v>
      </c>
      <c r="O617" s="1">
        <v>117.3</v>
      </c>
      <c r="P617" s="1">
        <v>66.599999999999994</v>
      </c>
      <c r="Q617" s="1">
        <v>13852.9346230665</v>
      </c>
      <c r="R617" s="1">
        <v>9334.7481262499896</v>
      </c>
      <c r="S617" s="1">
        <v>9208.28125</v>
      </c>
      <c r="T617" s="1">
        <v>9581.6864493538505</v>
      </c>
      <c r="U617" s="1">
        <v>11829.373730565499</v>
      </c>
      <c r="V617" s="1">
        <v>6719.4588823762897</v>
      </c>
      <c r="W617" s="1">
        <v>8290.189453125</v>
      </c>
      <c r="X617" s="1">
        <v>7554.5205078125</v>
      </c>
      <c r="Y617" s="1">
        <v>9208.28125</v>
      </c>
      <c r="Z617" s="1">
        <v>6920.83642578125</v>
      </c>
      <c r="AA617" s="1">
        <v>6424.6337890625</v>
      </c>
      <c r="AB617" s="1" t="s">
        <v>46</v>
      </c>
      <c r="AC617" s="1" t="s">
        <v>39</v>
      </c>
      <c r="AD617" s="1" t="s">
        <v>39</v>
      </c>
      <c r="AE617" s="1" t="s">
        <v>39</v>
      </c>
      <c r="AF617" s="1" t="s">
        <v>39</v>
      </c>
      <c r="AG617" s="1" t="s">
        <v>66</v>
      </c>
      <c r="AH617" s="1" t="s">
        <v>59</v>
      </c>
      <c r="AI617" s="1" t="s">
        <v>39</v>
      </c>
      <c r="AJ617" s="1">
        <v>2.1599999999999999E-4</v>
      </c>
      <c r="AK617" s="1">
        <v>1.4809999999999999E-4</v>
      </c>
      <c r="AL617" s="1">
        <v>23</v>
      </c>
      <c r="AM617" s="1">
        <v>60.08</v>
      </c>
    </row>
    <row r="618" spans="1:39">
      <c r="A618" s="1" t="s">
        <v>2701</v>
      </c>
      <c r="B618" s="1" t="s">
        <v>61</v>
      </c>
      <c r="C618" s="1">
        <v>6</v>
      </c>
      <c r="D618" s="1" t="s">
        <v>2702</v>
      </c>
      <c r="E618" s="1" t="s">
        <v>2703</v>
      </c>
      <c r="F618" s="1" t="s">
        <v>2704</v>
      </c>
      <c r="G618" s="1" t="s">
        <v>2705</v>
      </c>
      <c r="H618" s="1">
        <v>1</v>
      </c>
      <c r="I618" s="1">
        <v>1297.69328</v>
      </c>
      <c r="J618" s="1">
        <v>0.85399999999999998</v>
      </c>
      <c r="K618" s="1">
        <v>111</v>
      </c>
      <c r="L618" s="1">
        <v>129.80000000000001</v>
      </c>
      <c r="M618" s="1">
        <v>81.900000000000006</v>
      </c>
      <c r="N618" s="1">
        <v>87</v>
      </c>
      <c r="O618" s="1">
        <v>94.7</v>
      </c>
      <c r="P618" s="1">
        <v>95.7</v>
      </c>
      <c r="Q618" s="1">
        <v>24626.025613166501</v>
      </c>
      <c r="R618" s="1">
        <v>28808.219745880699</v>
      </c>
      <c r="S618" s="1">
        <v>18169.4140625</v>
      </c>
      <c r="T618" s="1">
        <v>19307.3604232867</v>
      </c>
      <c r="U618" s="1">
        <v>21018.418190275399</v>
      </c>
      <c r="V618" s="1">
        <v>21231.661726485901</v>
      </c>
      <c r="W618" s="1">
        <v>14737.2685546875</v>
      </c>
      <c r="X618" s="1">
        <v>23314.2109375</v>
      </c>
      <c r="Y618" s="1">
        <v>18169.4140625</v>
      </c>
      <c r="Z618" s="1">
        <v>13945.6748046875</v>
      </c>
      <c r="AA618" s="1">
        <v>11415.2822265625</v>
      </c>
      <c r="AB618" s="1">
        <v>13677.07421875</v>
      </c>
      <c r="AC618" s="1" t="s">
        <v>39</v>
      </c>
      <c r="AD618" s="1" t="s">
        <v>39</v>
      </c>
      <c r="AE618" s="1" t="s">
        <v>39</v>
      </c>
      <c r="AF618" s="1" t="s">
        <v>39</v>
      </c>
      <c r="AG618" s="1" t="s">
        <v>39</v>
      </c>
      <c r="AH618" s="1" t="s">
        <v>39</v>
      </c>
      <c r="AI618" s="1" t="s">
        <v>39</v>
      </c>
      <c r="AJ618" s="1">
        <v>5.3050000000000005E-4</v>
      </c>
      <c r="AK618" s="1">
        <v>7.0320000000000001E-3</v>
      </c>
      <c r="AL618" s="1">
        <v>16</v>
      </c>
      <c r="AM618" s="1">
        <v>21.93</v>
      </c>
    </row>
    <row r="619" spans="1:39">
      <c r="A619" s="1" t="s">
        <v>2706</v>
      </c>
      <c r="B619" s="1" t="s">
        <v>68</v>
      </c>
      <c r="C619" s="1">
        <v>3</v>
      </c>
      <c r="D619" s="1" t="s">
        <v>2707</v>
      </c>
      <c r="E619" s="1" t="s">
        <v>2708</v>
      </c>
      <c r="F619" s="1" t="s">
        <v>2709</v>
      </c>
      <c r="G619" s="1" t="s">
        <v>2710</v>
      </c>
      <c r="H619" s="1">
        <v>1</v>
      </c>
      <c r="I619" s="1">
        <v>1512.79781</v>
      </c>
      <c r="J619" s="1">
        <v>0.85099999999999998</v>
      </c>
      <c r="K619" s="1">
        <v>108.1</v>
      </c>
      <c r="L619" s="1">
        <v>126.1</v>
      </c>
      <c r="M619" s="1">
        <v>78.400000000000006</v>
      </c>
      <c r="N619" s="1">
        <v>107.3</v>
      </c>
      <c r="O619" s="1">
        <v>91.9</v>
      </c>
      <c r="P619" s="1">
        <v>88.3</v>
      </c>
      <c r="Q619" s="1">
        <v>29094.9267088337</v>
      </c>
      <c r="R619" s="1">
        <v>33940.610535596599</v>
      </c>
      <c r="S619" s="1">
        <v>21096.337890625</v>
      </c>
      <c r="T619" s="1">
        <v>28896.570193083298</v>
      </c>
      <c r="U619" s="1">
        <v>24738.246535112601</v>
      </c>
      <c r="V619" s="1">
        <v>23775.281784183899</v>
      </c>
      <c r="W619" s="1">
        <v>17411.650390625</v>
      </c>
      <c r="X619" s="1">
        <v>27467.8046875</v>
      </c>
      <c r="Y619" s="1">
        <v>21096.337890625</v>
      </c>
      <c r="Z619" s="1">
        <v>20871.9453125</v>
      </c>
      <c r="AA619" s="1">
        <v>13435.552734375</v>
      </c>
      <c r="AB619" s="1">
        <v>15315.630859375</v>
      </c>
      <c r="AC619" s="1" t="s">
        <v>39</v>
      </c>
      <c r="AD619" s="1" t="s">
        <v>39</v>
      </c>
      <c r="AE619" s="1" t="s">
        <v>66</v>
      </c>
      <c r="AF619" s="1" t="s">
        <v>39</v>
      </c>
      <c r="AG619" s="1" t="s">
        <v>66</v>
      </c>
      <c r="AH619" s="1" t="s">
        <v>66</v>
      </c>
      <c r="AI619" s="1" t="s">
        <v>39</v>
      </c>
      <c r="AJ619" s="1">
        <v>2.1599999999999999E-4</v>
      </c>
      <c r="AK619" s="1">
        <v>5.0350000000000001E-6</v>
      </c>
      <c r="AL619" s="1">
        <v>34</v>
      </c>
      <c r="AM619" s="1">
        <v>40.49</v>
      </c>
    </row>
    <row r="620" spans="1:39">
      <c r="A620" s="1" t="s">
        <v>2711</v>
      </c>
      <c r="B620" s="1" t="s">
        <v>61</v>
      </c>
      <c r="C620" s="1">
        <v>4</v>
      </c>
      <c r="D620" s="1" t="s">
        <v>2712</v>
      </c>
      <c r="E620" s="1" t="s">
        <v>2713</v>
      </c>
      <c r="F620" s="1" t="s">
        <v>2714</v>
      </c>
      <c r="G620" s="1" t="s">
        <v>2715</v>
      </c>
      <c r="H620" s="1">
        <v>1</v>
      </c>
      <c r="I620" s="1">
        <v>1212.57177</v>
      </c>
      <c r="J620" s="1">
        <v>0.85099999999999998</v>
      </c>
      <c r="K620" s="1">
        <v>118.1</v>
      </c>
      <c r="L620" s="1">
        <v>103.9</v>
      </c>
      <c r="M620" s="1">
        <v>100</v>
      </c>
      <c r="N620" s="1">
        <v>81.2</v>
      </c>
      <c r="O620" s="1">
        <v>100.4</v>
      </c>
      <c r="P620" s="1">
        <v>96.4</v>
      </c>
      <c r="Q620" s="1">
        <v>52750.952808317503</v>
      </c>
      <c r="R620" s="1">
        <v>46433.694980033099</v>
      </c>
      <c r="S620" s="1">
        <v>44665.59765625</v>
      </c>
      <c r="T620" s="1">
        <v>36273.082795674403</v>
      </c>
      <c r="U620" s="1">
        <v>44876.137809641703</v>
      </c>
      <c r="V620" s="1">
        <v>43077.021769657498</v>
      </c>
      <c r="W620" s="1">
        <v>31568.4296875</v>
      </c>
      <c r="X620" s="1">
        <v>37578.3359375</v>
      </c>
      <c r="Y620" s="1">
        <v>44665.59765625</v>
      </c>
      <c r="Z620" s="1">
        <v>26199.98828125</v>
      </c>
      <c r="AA620" s="1">
        <v>24372.61328125</v>
      </c>
      <c r="AB620" s="1">
        <v>27749.482421875</v>
      </c>
      <c r="AC620" s="1" t="s">
        <v>39</v>
      </c>
      <c r="AD620" s="1" t="s">
        <v>39</v>
      </c>
      <c r="AE620" s="1" t="s">
        <v>39</v>
      </c>
      <c r="AF620" s="1" t="s">
        <v>39</v>
      </c>
      <c r="AG620" s="1" t="s">
        <v>66</v>
      </c>
      <c r="AH620" s="1" t="s">
        <v>66</v>
      </c>
      <c r="AI620" s="1" t="s">
        <v>39</v>
      </c>
      <c r="AJ620" s="1">
        <v>2.1599999999999999E-4</v>
      </c>
      <c r="AK620" s="1">
        <v>1.0070000000000001E-3</v>
      </c>
      <c r="AL620" s="1">
        <v>7</v>
      </c>
      <c r="AM620" s="1">
        <v>32.79</v>
      </c>
    </row>
    <row r="621" spans="1:39">
      <c r="A621" s="1" t="s">
        <v>2716</v>
      </c>
      <c r="B621" s="1" t="s">
        <v>188</v>
      </c>
      <c r="C621" s="1">
        <v>10</v>
      </c>
      <c r="D621" s="1" t="s">
        <v>2717</v>
      </c>
      <c r="E621" s="1" t="s">
        <v>2718</v>
      </c>
      <c r="F621" s="1" t="s">
        <v>2719</v>
      </c>
      <c r="G621" s="1" t="s">
        <v>2720</v>
      </c>
      <c r="H621" s="1">
        <v>1</v>
      </c>
      <c r="I621" s="1">
        <v>2151.14194</v>
      </c>
      <c r="J621" s="1">
        <v>0.84799999999999998</v>
      </c>
      <c r="K621" s="1">
        <v>98.6</v>
      </c>
      <c r="L621" s="1">
        <v>96.7</v>
      </c>
      <c r="M621" s="1">
        <v>130.30000000000001</v>
      </c>
      <c r="N621" s="1">
        <v>102.5</v>
      </c>
      <c r="O621" s="1">
        <v>82</v>
      </c>
      <c r="P621" s="1">
        <v>90</v>
      </c>
      <c r="Q621" s="1">
        <v>20419.286018979299</v>
      </c>
      <c r="R621" s="1">
        <v>20030.024839076701</v>
      </c>
      <c r="S621" s="1">
        <v>26992.9609375</v>
      </c>
      <c r="T621" s="1">
        <v>21225.029048163298</v>
      </c>
      <c r="U621" s="1">
        <v>16986.4759509127</v>
      </c>
      <c r="V621" s="1">
        <v>18636.738186187398</v>
      </c>
      <c r="W621" s="1">
        <v>12219.775390625</v>
      </c>
      <c r="X621" s="1">
        <v>16210.103515625</v>
      </c>
      <c r="Y621" s="1">
        <v>26992.9609375</v>
      </c>
      <c r="Z621" s="1">
        <v>15330.8037109375</v>
      </c>
      <c r="AA621" s="1">
        <v>9225.5</v>
      </c>
      <c r="AB621" s="1">
        <v>12005.46875</v>
      </c>
      <c r="AC621" s="1" t="s">
        <v>39</v>
      </c>
      <c r="AD621" s="1" t="s">
        <v>39</v>
      </c>
      <c r="AE621" s="1" t="s">
        <v>39</v>
      </c>
      <c r="AF621" s="1" t="s">
        <v>39</v>
      </c>
      <c r="AG621" s="1" t="s">
        <v>39</v>
      </c>
      <c r="AH621" s="1" t="s">
        <v>39</v>
      </c>
      <c r="AI621" s="1" t="s">
        <v>39</v>
      </c>
      <c r="AJ621" s="1">
        <v>2.1599999999999999E-4</v>
      </c>
      <c r="AK621" s="1">
        <v>7.0849999999999997E-7</v>
      </c>
      <c r="AL621" s="1">
        <v>24</v>
      </c>
      <c r="AM621" s="1">
        <v>39.25</v>
      </c>
    </row>
    <row r="622" spans="1:39">
      <c r="A622" s="1" t="s">
        <v>2721</v>
      </c>
      <c r="B622" s="1" t="s">
        <v>121</v>
      </c>
      <c r="C622" s="1">
        <v>6</v>
      </c>
      <c r="D622" s="1" t="s">
        <v>2722</v>
      </c>
      <c r="E622" s="1" t="s">
        <v>2723</v>
      </c>
      <c r="F622" s="1" t="s">
        <v>2724</v>
      </c>
      <c r="G622" s="1" t="s">
        <v>2725</v>
      </c>
      <c r="H622" s="1">
        <v>0</v>
      </c>
      <c r="I622" s="1">
        <v>1715.9149</v>
      </c>
      <c r="J622" s="1">
        <v>0.84799999999999998</v>
      </c>
      <c r="K622" s="1">
        <v>100.8</v>
      </c>
      <c r="L622" s="1">
        <v>111</v>
      </c>
      <c r="M622" s="1">
        <v>112.2</v>
      </c>
      <c r="N622" s="1">
        <v>94.1</v>
      </c>
      <c r="O622" s="1">
        <v>94.6</v>
      </c>
      <c r="P622" s="1">
        <v>87.2</v>
      </c>
      <c r="Q622" s="1">
        <v>34599.737305141702</v>
      </c>
      <c r="R622" s="1">
        <v>38095.884031841801</v>
      </c>
      <c r="S622" s="1">
        <v>38508.01953125</v>
      </c>
      <c r="T622" s="1">
        <v>32295.461567709001</v>
      </c>
      <c r="U622" s="1">
        <v>32474.7476689592</v>
      </c>
      <c r="V622" s="1">
        <v>29923.510422170501</v>
      </c>
      <c r="W622" s="1">
        <v>20705.96484375</v>
      </c>
      <c r="X622" s="1">
        <v>30830.626953125</v>
      </c>
      <c r="Y622" s="1">
        <v>38508.01953125</v>
      </c>
      <c r="Z622" s="1">
        <v>23326.958984375</v>
      </c>
      <c r="AA622" s="1">
        <v>17637.3125</v>
      </c>
      <c r="AB622" s="1">
        <v>19276.21484375</v>
      </c>
      <c r="AC622" s="1" t="s">
        <v>39</v>
      </c>
      <c r="AD622" s="1" t="s">
        <v>39</v>
      </c>
      <c r="AE622" s="1" t="s">
        <v>39</v>
      </c>
      <c r="AF622" s="1" t="s">
        <v>39</v>
      </c>
      <c r="AG622" s="1" t="s">
        <v>39</v>
      </c>
      <c r="AH622" s="1" t="s">
        <v>39</v>
      </c>
      <c r="AI622" s="1" t="s">
        <v>39</v>
      </c>
      <c r="AJ622" s="1">
        <v>2.1599999999999999E-4</v>
      </c>
      <c r="AK622" s="1">
        <v>4.5079999999999999E-6</v>
      </c>
      <c r="AL622" s="1">
        <v>38</v>
      </c>
      <c r="AM622" s="1">
        <v>39.29</v>
      </c>
    </row>
    <row r="623" spans="1:39">
      <c r="A623" s="1" t="s">
        <v>1118</v>
      </c>
      <c r="B623" s="1" t="s">
        <v>234</v>
      </c>
      <c r="C623" s="1">
        <v>14</v>
      </c>
      <c r="D623" s="1" t="s">
        <v>1120</v>
      </c>
      <c r="E623" s="1" t="s">
        <v>1121</v>
      </c>
      <c r="F623" s="1" t="s">
        <v>1122</v>
      </c>
      <c r="G623" s="1" t="s">
        <v>1123</v>
      </c>
      <c r="H623" s="1">
        <v>1</v>
      </c>
      <c r="I623" s="1">
        <v>1936.8390400000001</v>
      </c>
      <c r="J623" s="1">
        <v>0.84799999999999998</v>
      </c>
      <c r="K623" s="1">
        <v>111.9</v>
      </c>
      <c r="L623" s="1">
        <v>105.8</v>
      </c>
      <c r="M623" s="1">
        <v>121.8</v>
      </c>
      <c r="N623" s="1">
        <v>110.9</v>
      </c>
      <c r="O623" s="1">
        <v>94.8</v>
      </c>
      <c r="P623" s="1">
        <v>54.9</v>
      </c>
      <c r="Q623" s="1">
        <v>168653.428257519</v>
      </c>
      <c r="R623" s="1">
        <v>159454.438332263</v>
      </c>
      <c r="S623" s="1">
        <v>183586.681640625</v>
      </c>
      <c r="T623" s="1">
        <v>167238.32849322399</v>
      </c>
      <c r="U623" s="1">
        <v>142967.87804189799</v>
      </c>
      <c r="V623" s="1">
        <v>82739.582413988799</v>
      </c>
      <c r="W623" s="1">
        <v>100929.435546875</v>
      </c>
      <c r="X623" s="1">
        <v>129044.919921875</v>
      </c>
      <c r="Y623" s="1">
        <v>183586.681640625</v>
      </c>
      <c r="Z623" s="1">
        <v>120795.970703125</v>
      </c>
      <c r="AA623" s="1">
        <v>77647.07421875</v>
      </c>
      <c r="AB623" s="1">
        <v>53299.427246093801</v>
      </c>
      <c r="AC623" s="1" t="s">
        <v>39</v>
      </c>
      <c r="AD623" s="1" t="s">
        <v>39</v>
      </c>
      <c r="AE623" s="1" t="s">
        <v>39</v>
      </c>
      <c r="AF623" s="1" t="s">
        <v>39</v>
      </c>
      <c r="AG623" s="1" t="s">
        <v>39</v>
      </c>
      <c r="AH623" s="1" t="s">
        <v>39</v>
      </c>
      <c r="AI623" s="1" t="s">
        <v>39</v>
      </c>
      <c r="AJ623" s="1">
        <v>2.1599999999999999E-4</v>
      </c>
      <c r="AK623" s="1">
        <v>4.2389999999999999E-5</v>
      </c>
      <c r="AL623" s="1">
        <v>17</v>
      </c>
      <c r="AM623" s="1">
        <v>38.5</v>
      </c>
    </row>
    <row r="624" spans="1:39">
      <c r="A624" s="1" t="s">
        <v>2726</v>
      </c>
      <c r="B624" s="1" t="s">
        <v>48</v>
      </c>
      <c r="C624" s="1">
        <v>6</v>
      </c>
      <c r="D624" s="1" t="s">
        <v>2727</v>
      </c>
      <c r="E624" s="1" t="s">
        <v>2728</v>
      </c>
      <c r="F624" s="1" t="s">
        <v>2729</v>
      </c>
      <c r="G624" s="1" t="s">
        <v>2730</v>
      </c>
      <c r="H624" s="1">
        <v>1</v>
      </c>
      <c r="I624" s="1">
        <v>1613.7628199999999</v>
      </c>
      <c r="J624" s="1">
        <v>0.84799999999999998</v>
      </c>
      <c r="K624" s="1">
        <v>114.2</v>
      </c>
      <c r="L624" s="1">
        <v>112.8</v>
      </c>
      <c r="M624" s="1">
        <v>93.1</v>
      </c>
      <c r="N624" s="1">
        <v>109.2</v>
      </c>
      <c r="O624" s="1">
        <v>75</v>
      </c>
      <c r="P624" s="1">
        <v>95.6</v>
      </c>
      <c r="Q624" s="1">
        <v>17821.282086163301</v>
      </c>
      <c r="R624" s="1">
        <v>17601.358326184101</v>
      </c>
      <c r="S624" s="1">
        <v>14527.96484375</v>
      </c>
      <c r="T624" s="1">
        <v>17039.0762677288</v>
      </c>
      <c r="U624" s="1">
        <v>11700.2711751444</v>
      </c>
      <c r="V624" s="1">
        <v>14920.5738652771</v>
      </c>
      <c r="W624" s="1">
        <v>10665.0185546875</v>
      </c>
      <c r="X624" s="1">
        <v>14244.607421875</v>
      </c>
      <c r="Y624" s="1">
        <v>14527.96484375</v>
      </c>
      <c r="Z624" s="1">
        <v>12307.296875</v>
      </c>
      <c r="AA624" s="1">
        <v>6354.51708984375</v>
      </c>
      <c r="AB624" s="1">
        <v>9611.5791015625</v>
      </c>
      <c r="AC624" s="1" t="s">
        <v>39</v>
      </c>
      <c r="AD624" s="1" t="s">
        <v>39</v>
      </c>
      <c r="AE624" s="1" t="s">
        <v>39</v>
      </c>
      <c r="AF624" s="1" t="s">
        <v>39</v>
      </c>
      <c r="AG624" s="1" t="s">
        <v>39</v>
      </c>
      <c r="AH624" s="1" t="s">
        <v>39</v>
      </c>
      <c r="AI624" s="1" t="s">
        <v>39</v>
      </c>
      <c r="AJ624" s="1">
        <v>2.1599999999999999E-4</v>
      </c>
      <c r="AK624" s="1">
        <v>5.7030000000000001E-5</v>
      </c>
      <c r="AL624" s="1">
        <v>24</v>
      </c>
      <c r="AM624" s="1">
        <v>37.82</v>
      </c>
    </row>
    <row r="625" spans="1:39">
      <c r="A625" s="1" t="s">
        <v>2731</v>
      </c>
      <c r="B625" s="1" t="s">
        <v>48</v>
      </c>
      <c r="C625" s="1">
        <v>2</v>
      </c>
      <c r="D625" s="1" t="s">
        <v>2732</v>
      </c>
      <c r="E625" s="1" t="s">
        <v>2733</v>
      </c>
      <c r="F625" s="1" t="s">
        <v>2734</v>
      </c>
      <c r="G625" s="1" t="s">
        <v>2735</v>
      </c>
      <c r="H625" s="1">
        <v>1</v>
      </c>
      <c r="I625" s="1">
        <v>970.51386000000002</v>
      </c>
      <c r="J625" s="1">
        <v>0.84699999999999998</v>
      </c>
      <c r="K625" s="1">
        <v>97</v>
      </c>
      <c r="L625" s="1">
        <v>127.5</v>
      </c>
      <c r="M625" s="1">
        <v>103.4</v>
      </c>
      <c r="N625" s="1">
        <v>70.3</v>
      </c>
      <c r="O625" s="1">
        <v>93.7</v>
      </c>
      <c r="P625" s="1">
        <v>108.1</v>
      </c>
      <c r="Q625" s="1">
        <v>12564.257303538499</v>
      </c>
      <c r="R625" s="1">
        <v>16516.730979905002</v>
      </c>
      <c r="S625" s="1">
        <v>13386.4736328125</v>
      </c>
      <c r="T625" s="1">
        <v>9105.7852235528007</v>
      </c>
      <c r="U625" s="1">
        <v>12130.3439111762</v>
      </c>
      <c r="V625" s="1">
        <v>13996.8610432928</v>
      </c>
      <c r="W625" s="1">
        <v>7518.98974609375</v>
      </c>
      <c r="X625" s="1">
        <v>13366.8291015625</v>
      </c>
      <c r="Y625" s="1">
        <v>13386.4736328125</v>
      </c>
      <c r="Z625" s="1">
        <v>6577.09375</v>
      </c>
      <c r="AA625" s="1">
        <v>6588.09326171875</v>
      </c>
      <c r="AB625" s="1">
        <v>9016.5390625</v>
      </c>
      <c r="AC625" s="1" t="s">
        <v>66</v>
      </c>
      <c r="AD625" s="1" t="s">
        <v>39</v>
      </c>
      <c r="AE625" s="1" t="s">
        <v>39</v>
      </c>
      <c r="AF625" s="1" t="s">
        <v>66</v>
      </c>
      <c r="AG625" s="1" t="s">
        <v>66</v>
      </c>
      <c r="AH625" s="1" t="s">
        <v>66</v>
      </c>
      <c r="AI625" s="1" t="s">
        <v>39</v>
      </c>
      <c r="AJ625" s="1">
        <v>1.137E-3</v>
      </c>
      <c r="AK625" s="1">
        <v>1.018E-2</v>
      </c>
      <c r="AL625" s="1">
        <v>6</v>
      </c>
      <c r="AM625" s="1">
        <v>23.38</v>
      </c>
    </row>
    <row r="626" spans="1:39">
      <c r="A626" s="1" t="s">
        <v>2736</v>
      </c>
      <c r="B626" s="1" t="s">
        <v>121</v>
      </c>
      <c r="C626" s="1">
        <v>5</v>
      </c>
      <c r="D626" s="1" t="s">
        <v>2737</v>
      </c>
      <c r="E626" s="1" t="s">
        <v>2738</v>
      </c>
      <c r="F626" s="1" t="s">
        <v>2739</v>
      </c>
      <c r="G626" s="1" t="s">
        <v>2740</v>
      </c>
      <c r="H626" s="1">
        <v>1</v>
      </c>
      <c r="I626" s="1">
        <v>1157.64996</v>
      </c>
      <c r="J626" s="1">
        <v>0.84699999999999998</v>
      </c>
      <c r="K626" s="1">
        <v>111.3</v>
      </c>
      <c r="L626" s="1">
        <v>85.4</v>
      </c>
      <c r="M626" s="1">
        <v>109.4</v>
      </c>
      <c r="N626" s="1">
        <v>132.80000000000001</v>
      </c>
      <c r="O626" s="1">
        <v>88.9</v>
      </c>
      <c r="P626" s="1">
        <v>72.3</v>
      </c>
      <c r="Q626" s="1">
        <v>24111.1395365395</v>
      </c>
      <c r="R626" s="1">
        <v>18483.377581024099</v>
      </c>
      <c r="S626" s="1">
        <v>23683.919921875</v>
      </c>
      <c r="T626" s="1">
        <v>28760.8570365716</v>
      </c>
      <c r="U626" s="1">
        <v>19244.362310325101</v>
      </c>
      <c r="V626" s="1">
        <v>15647.2195837461</v>
      </c>
      <c r="W626" s="1">
        <v>14429.138671875</v>
      </c>
      <c r="X626" s="1">
        <v>14958.4169921875</v>
      </c>
      <c r="Y626" s="1">
        <v>23683.919921875</v>
      </c>
      <c r="Z626" s="1">
        <v>20773.919921875</v>
      </c>
      <c r="AA626" s="1">
        <v>10451.77734375</v>
      </c>
      <c r="AB626" s="1">
        <v>10079.671875</v>
      </c>
      <c r="AC626" s="1" t="s">
        <v>39</v>
      </c>
      <c r="AD626" s="1" t="s">
        <v>39</v>
      </c>
      <c r="AE626" s="1" t="s">
        <v>39</v>
      </c>
      <c r="AF626" s="1" t="s">
        <v>39</v>
      </c>
      <c r="AG626" s="1" t="s">
        <v>66</v>
      </c>
      <c r="AH626" s="1" t="s">
        <v>39</v>
      </c>
      <c r="AI626" s="1" t="s">
        <v>39</v>
      </c>
      <c r="AJ626" s="1">
        <v>5.3050000000000005E-4</v>
      </c>
      <c r="AK626" s="1">
        <v>5.9049999999999997E-3</v>
      </c>
      <c r="AL626" s="1">
        <v>15</v>
      </c>
      <c r="AM626" s="1">
        <v>42.82</v>
      </c>
    </row>
    <row r="627" spans="1:39">
      <c r="A627" s="1" t="s">
        <v>2741</v>
      </c>
      <c r="B627" s="1" t="s">
        <v>2742</v>
      </c>
      <c r="C627" s="1">
        <v>12</v>
      </c>
      <c r="D627" s="1" t="s">
        <v>2743</v>
      </c>
      <c r="E627" s="1" t="s">
        <v>2744</v>
      </c>
      <c r="F627" s="1" t="s">
        <v>2745</v>
      </c>
      <c r="G627" s="1" t="s">
        <v>2746</v>
      </c>
      <c r="H627" s="1">
        <v>1</v>
      </c>
      <c r="I627" s="1">
        <v>2147.9888700000001</v>
      </c>
      <c r="J627" s="1">
        <v>0.84499999999999997</v>
      </c>
      <c r="K627" s="1">
        <v>70.7</v>
      </c>
      <c r="L627" s="1">
        <v>108.7</v>
      </c>
      <c r="M627" s="1">
        <v>135.5</v>
      </c>
      <c r="N627" s="1">
        <v>91.9</v>
      </c>
      <c r="O627" s="1">
        <v>105.9</v>
      </c>
      <c r="P627" s="1">
        <v>87.4</v>
      </c>
      <c r="Q627" s="1">
        <v>36350.718761342301</v>
      </c>
      <c r="R627" s="1">
        <v>55883.7845777205</v>
      </c>
      <c r="S627" s="1">
        <v>69705.11328125</v>
      </c>
      <c r="T627" s="1">
        <v>47238.4605852268</v>
      </c>
      <c r="U627" s="1">
        <v>54454.781611836501</v>
      </c>
      <c r="V627" s="1">
        <v>44932.427483728599</v>
      </c>
      <c r="W627" s="1">
        <v>21753.8271484375</v>
      </c>
      <c r="X627" s="1">
        <v>45226.201171875</v>
      </c>
      <c r="Y627" s="1">
        <v>69705.11328125</v>
      </c>
      <c r="Z627" s="1">
        <v>34120.2626953125</v>
      </c>
      <c r="AA627" s="1">
        <v>29574.8564453125</v>
      </c>
      <c r="AB627" s="1">
        <v>28944.703125</v>
      </c>
      <c r="AC627" s="1" t="s">
        <v>39</v>
      </c>
      <c r="AD627" s="1" t="s">
        <v>39</v>
      </c>
      <c r="AE627" s="1" t="s">
        <v>39</v>
      </c>
      <c r="AF627" s="1" t="s">
        <v>39</v>
      </c>
      <c r="AG627" s="1" t="s">
        <v>39</v>
      </c>
      <c r="AH627" s="1" t="s">
        <v>39</v>
      </c>
      <c r="AI627" s="1" t="s">
        <v>39</v>
      </c>
      <c r="AJ627" s="1">
        <v>2.1599999999999999E-4</v>
      </c>
      <c r="AK627" s="1">
        <v>8.1859999999999992E-6</v>
      </c>
      <c r="AL627" s="1">
        <v>64</v>
      </c>
      <c r="AM627" s="1">
        <v>40.33</v>
      </c>
    </row>
    <row r="628" spans="1:39">
      <c r="A628" s="1" t="s">
        <v>2747</v>
      </c>
      <c r="B628" s="1" t="s">
        <v>61</v>
      </c>
      <c r="C628" s="1">
        <v>5</v>
      </c>
      <c r="D628" s="1" t="s">
        <v>1473</v>
      </c>
      <c r="E628" s="1" t="s">
        <v>2748</v>
      </c>
      <c r="F628" s="1" t="s">
        <v>2749</v>
      </c>
      <c r="G628" s="1" t="s">
        <v>1476</v>
      </c>
      <c r="H628" s="1">
        <v>1</v>
      </c>
      <c r="I628" s="1">
        <v>1053.55098</v>
      </c>
      <c r="J628" s="1">
        <v>0.84499999999999997</v>
      </c>
      <c r="K628" s="1">
        <v>88.2</v>
      </c>
      <c r="L628" s="1">
        <v>130.19999999999999</v>
      </c>
      <c r="M628" s="1">
        <v>106.5</v>
      </c>
      <c r="N628" s="1">
        <v>83</v>
      </c>
      <c r="O628" s="1">
        <v>102.1</v>
      </c>
      <c r="P628" s="1">
        <v>90</v>
      </c>
      <c r="Q628" s="1">
        <v>26896.793559236001</v>
      </c>
      <c r="R628" s="1">
        <v>39704.602220995199</v>
      </c>
      <c r="S628" s="1">
        <v>32487.068359375</v>
      </c>
      <c r="T628" s="1">
        <v>25325.8802234305</v>
      </c>
      <c r="U628" s="1">
        <v>31143.683860978901</v>
      </c>
      <c r="V628" s="1">
        <v>27459.506117064298</v>
      </c>
      <c r="W628" s="1">
        <v>16096.193359375</v>
      </c>
      <c r="X628" s="1">
        <v>32132.546875</v>
      </c>
      <c r="Y628" s="1">
        <v>32487.068359375</v>
      </c>
      <c r="Z628" s="1">
        <v>18292.841796875</v>
      </c>
      <c r="AA628" s="1">
        <v>16914.400390625</v>
      </c>
      <c r="AB628" s="1">
        <v>17688.9453125</v>
      </c>
      <c r="AC628" s="1" t="s">
        <v>39</v>
      </c>
      <c r="AD628" s="1" t="s">
        <v>39</v>
      </c>
      <c r="AE628" s="1" t="s">
        <v>39</v>
      </c>
      <c r="AF628" s="1" t="s">
        <v>39</v>
      </c>
      <c r="AG628" s="1" t="s">
        <v>66</v>
      </c>
      <c r="AH628" s="1" t="s">
        <v>39</v>
      </c>
      <c r="AI628" s="1" t="s">
        <v>39</v>
      </c>
      <c r="AJ628" s="1">
        <v>2.1599999999999999E-4</v>
      </c>
      <c r="AK628" s="1">
        <v>2.356E-3</v>
      </c>
      <c r="AL628" s="1">
        <v>17</v>
      </c>
      <c r="AM628" s="1">
        <v>22.49</v>
      </c>
    </row>
    <row r="629" spans="1:39">
      <c r="A629" s="1" t="s">
        <v>2750</v>
      </c>
      <c r="B629" s="1" t="s">
        <v>68</v>
      </c>
      <c r="C629" s="1">
        <v>4</v>
      </c>
      <c r="D629" s="1" t="s">
        <v>2751</v>
      </c>
      <c r="E629" s="1" t="s">
        <v>2752</v>
      </c>
      <c r="F629" s="1" t="s">
        <v>2753</v>
      </c>
      <c r="G629" s="1" t="s">
        <v>2754</v>
      </c>
      <c r="H629" s="1">
        <v>1</v>
      </c>
      <c r="I629" s="1">
        <v>1520.85051</v>
      </c>
      <c r="J629" s="1">
        <v>0.84499999999999997</v>
      </c>
      <c r="K629" s="1">
        <v>117.6</v>
      </c>
      <c r="L629" s="1">
        <v>98.6</v>
      </c>
      <c r="M629" s="1">
        <v>96.3</v>
      </c>
      <c r="N629" s="1">
        <v>83.3</v>
      </c>
      <c r="O629" s="1">
        <v>124.3</v>
      </c>
      <c r="P629" s="1">
        <v>80</v>
      </c>
      <c r="Q629" s="1">
        <v>22593.498037138001</v>
      </c>
      <c r="R629" s="1">
        <v>18948.982569029598</v>
      </c>
      <c r="S629" s="1">
        <v>18497.3671875</v>
      </c>
      <c r="T629" s="1">
        <v>16007.0016297073</v>
      </c>
      <c r="U629" s="1">
        <v>23878.782542286401</v>
      </c>
      <c r="V629" s="1">
        <v>15366.4132871605</v>
      </c>
      <c r="W629" s="1">
        <v>13520.9169921875</v>
      </c>
      <c r="X629" s="1">
        <v>15335.2265625</v>
      </c>
      <c r="Y629" s="1">
        <v>18497.3671875</v>
      </c>
      <c r="Z629" s="1">
        <v>11561.8310546875</v>
      </c>
      <c r="AA629" s="1">
        <v>12968.7705078125</v>
      </c>
      <c r="AB629" s="1">
        <v>9898.78125</v>
      </c>
      <c r="AC629" s="1" t="s">
        <v>39</v>
      </c>
      <c r="AD629" s="1" t="s">
        <v>39</v>
      </c>
      <c r="AE629" s="1" t="s">
        <v>39</v>
      </c>
      <c r="AF629" s="1" t="s">
        <v>39</v>
      </c>
      <c r="AG629" s="1" t="s">
        <v>66</v>
      </c>
      <c r="AH629" s="1" t="s">
        <v>66</v>
      </c>
      <c r="AI629" s="1" t="s">
        <v>39</v>
      </c>
      <c r="AJ629" s="1">
        <v>2.1599999999999999E-4</v>
      </c>
      <c r="AK629" s="1">
        <v>3.8559999999999997E-5</v>
      </c>
      <c r="AL629" s="1">
        <v>22</v>
      </c>
      <c r="AM629" s="1">
        <v>41.37</v>
      </c>
    </row>
    <row r="630" spans="1:39">
      <c r="A630" s="1" t="s">
        <v>2755</v>
      </c>
      <c r="B630" s="1" t="s">
        <v>68</v>
      </c>
      <c r="C630" s="1">
        <v>4</v>
      </c>
      <c r="D630" s="1" t="s">
        <v>144</v>
      </c>
      <c r="E630" s="1" t="s">
        <v>2756</v>
      </c>
      <c r="F630" s="1" t="s">
        <v>2757</v>
      </c>
      <c r="G630" s="1" t="s">
        <v>147</v>
      </c>
      <c r="H630" s="1">
        <v>1</v>
      </c>
      <c r="I630" s="1">
        <v>1195.55645</v>
      </c>
      <c r="J630" s="1">
        <v>0.84399999999999997</v>
      </c>
      <c r="K630" s="1">
        <v>98.1</v>
      </c>
      <c r="L630" s="1">
        <v>127.1</v>
      </c>
      <c r="M630" s="1">
        <v>106.5</v>
      </c>
      <c r="N630" s="1">
        <v>89.9</v>
      </c>
      <c r="O630" s="1">
        <v>94.9</v>
      </c>
      <c r="P630" s="1">
        <v>83.6</v>
      </c>
      <c r="Q630" s="1">
        <v>24770.813813533801</v>
      </c>
      <c r="R630" s="1">
        <v>32097.101830531199</v>
      </c>
      <c r="S630" s="1">
        <v>26905.232421875</v>
      </c>
      <c r="T630" s="1">
        <v>22705.5014262984</v>
      </c>
      <c r="U630" s="1">
        <v>23987.029855135399</v>
      </c>
      <c r="V630" s="1">
        <v>21113.4341985311</v>
      </c>
      <c r="W630" s="1">
        <v>14823.916015625</v>
      </c>
      <c r="X630" s="1">
        <v>25975.87109375</v>
      </c>
      <c r="Y630" s="1">
        <v>26905.232421875</v>
      </c>
      <c r="Z630" s="1">
        <v>16400.146484375</v>
      </c>
      <c r="AA630" s="1">
        <v>13027.560546875</v>
      </c>
      <c r="AB630" s="1">
        <v>13600.9140625</v>
      </c>
      <c r="AC630" s="1" t="s">
        <v>66</v>
      </c>
      <c r="AD630" s="1" t="s">
        <v>39</v>
      </c>
      <c r="AE630" s="1" t="s">
        <v>39</v>
      </c>
      <c r="AF630" s="1" t="s">
        <v>39</v>
      </c>
      <c r="AG630" s="1" t="s">
        <v>39</v>
      </c>
      <c r="AH630" s="1" t="s">
        <v>66</v>
      </c>
      <c r="AI630" s="1" t="s">
        <v>39</v>
      </c>
      <c r="AJ630" s="1">
        <v>2.1599999999999999E-4</v>
      </c>
      <c r="AK630" s="1">
        <v>1.949E-3</v>
      </c>
      <c r="AL630" s="1">
        <v>9</v>
      </c>
      <c r="AM630" s="1">
        <v>27.95</v>
      </c>
    </row>
    <row r="631" spans="1:39">
      <c r="A631" s="1" t="s">
        <v>2758</v>
      </c>
      <c r="B631" s="1" t="s">
        <v>188</v>
      </c>
      <c r="C631" s="1">
        <v>5</v>
      </c>
      <c r="D631" s="1" t="s">
        <v>2759</v>
      </c>
      <c r="E631" s="1" t="s">
        <v>2760</v>
      </c>
      <c r="F631" s="1" t="s">
        <v>2761</v>
      </c>
      <c r="G631" s="1" t="s">
        <v>2762</v>
      </c>
      <c r="H631" s="1">
        <v>1</v>
      </c>
      <c r="I631" s="1">
        <v>1397.8184799999999</v>
      </c>
      <c r="J631" s="1">
        <v>0.84299999999999997</v>
      </c>
      <c r="K631" s="1">
        <v>90.2</v>
      </c>
      <c r="L631" s="1">
        <v>97.8</v>
      </c>
      <c r="M631" s="1">
        <v>143.1</v>
      </c>
      <c r="N631" s="1">
        <v>76.5</v>
      </c>
      <c r="O631" s="1">
        <v>109.9</v>
      </c>
      <c r="P631" s="1">
        <v>82.5</v>
      </c>
      <c r="Q631" s="1">
        <v>28599.598225514201</v>
      </c>
      <c r="R631" s="1">
        <v>31003.864750520799</v>
      </c>
      <c r="S631" s="1">
        <v>45377.265625</v>
      </c>
      <c r="T631" s="1">
        <v>24246.075190657801</v>
      </c>
      <c r="U631" s="1">
        <v>34829.4796002066</v>
      </c>
      <c r="V631" s="1">
        <v>26146.899798981201</v>
      </c>
      <c r="W631" s="1">
        <v>17115.224609375</v>
      </c>
      <c r="X631" s="1">
        <v>25091.125</v>
      </c>
      <c r="Y631" s="1">
        <v>45377.265625</v>
      </c>
      <c r="Z631" s="1">
        <v>17512.900390625</v>
      </c>
      <c r="AA631" s="1">
        <v>18916.1875</v>
      </c>
      <c r="AB631" s="1">
        <v>16843.38671875</v>
      </c>
      <c r="AC631" s="1" t="s">
        <v>39</v>
      </c>
      <c r="AD631" s="1" t="s">
        <v>39</v>
      </c>
      <c r="AE631" s="1" t="s">
        <v>39</v>
      </c>
      <c r="AF631" s="1" t="s">
        <v>39</v>
      </c>
      <c r="AG631" s="1" t="s">
        <v>39</v>
      </c>
      <c r="AH631" s="1" t="s">
        <v>66</v>
      </c>
      <c r="AI631" s="1" t="s">
        <v>39</v>
      </c>
      <c r="AJ631" s="1">
        <v>2.1599999999999999E-4</v>
      </c>
      <c r="AK631" s="1">
        <v>1.449E-4</v>
      </c>
      <c r="AL631" s="1">
        <v>40</v>
      </c>
      <c r="AM631" s="1">
        <v>52.92</v>
      </c>
    </row>
    <row r="632" spans="1:39">
      <c r="A632" s="1" t="s">
        <v>2763</v>
      </c>
      <c r="B632" s="1" t="s">
        <v>121</v>
      </c>
      <c r="C632" s="1">
        <v>2</v>
      </c>
      <c r="D632" s="1" t="s">
        <v>2764</v>
      </c>
      <c r="E632" s="1" t="s">
        <v>2765</v>
      </c>
      <c r="F632" s="1" t="s">
        <v>2766</v>
      </c>
      <c r="G632" s="1" t="s">
        <v>2767</v>
      </c>
      <c r="H632" s="1">
        <v>1</v>
      </c>
      <c r="I632" s="1">
        <v>2714.4545600000001</v>
      </c>
      <c r="J632" s="1">
        <v>0.84299999999999997</v>
      </c>
      <c r="K632" s="1">
        <v>109.9</v>
      </c>
      <c r="L632" s="1">
        <v>137.19999999999999</v>
      </c>
      <c r="M632" s="1">
        <v>71.900000000000006</v>
      </c>
      <c r="N632" s="1">
        <v>105.6</v>
      </c>
      <c r="O632" s="1">
        <v>82.7</v>
      </c>
      <c r="P632" s="1">
        <v>92.7</v>
      </c>
      <c r="Q632" s="1">
        <v>31661.130990353398</v>
      </c>
      <c r="R632" s="1">
        <v>39514.654721890802</v>
      </c>
      <c r="S632" s="1">
        <v>20719.927734375</v>
      </c>
      <c r="T632" s="1">
        <v>30415.763098518699</v>
      </c>
      <c r="U632" s="1">
        <v>23809.375949771798</v>
      </c>
      <c r="V632" s="1">
        <v>26699.4499189241</v>
      </c>
      <c r="W632" s="1">
        <v>18947.376953125</v>
      </c>
      <c r="X632" s="1">
        <v>31978.82421875</v>
      </c>
      <c r="Y632" s="1">
        <v>20719.927734375</v>
      </c>
      <c r="Z632" s="1">
        <v>21969.255859375</v>
      </c>
      <c r="AA632" s="1">
        <v>12931.0751953125</v>
      </c>
      <c r="AB632" s="1">
        <v>17199.330078125</v>
      </c>
      <c r="AC632" s="1" t="s">
        <v>66</v>
      </c>
      <c r="AD632" s="1" t="s">
        <v>39</v>
      </c>
      <c r="AE632" s="1" t="s">
        <v>66</v>
      </c>
      <c r="AF632" s="1" t="s">
        <v>39</v>
      </c>
      <c r="AG632" s="1" t="s">
        <v>66</v>
      </c>
      <c r="AH632" s="1" t="s">
        <v>66</v>
      </c>
      <c r="AI632" s="1" t="s">
        <v>39</v>
      </c>
      <c r="AJ632" s="1">
        <v>2.1599999999999999E-4</v>
      </c>
      <c r="AK632" s="1">
        <v>1.5889999999999999E-3</v>
      </c>
      <c r="AL632" s="1">
        <v>26</v>
      </c>
      <c r="AM632" s="1">
        <v>41.05</v>
      </c>
    </row>
    <row r="633" spans="1:39">
      <c r="A633" s="1" t="s">
        <v>2768</v>
      </c>
      <c r="B633" s="1" t="s">
        <v>93</v>
      </c>
      <c r="C633" s="1">
        <v>6</v>
      </c>
      <c r="D633" s="1" t="s">
        <v>499</v>
      </c>
      <c r="E633" s="1" t="s">
        <v>2769</v>
      </c>
      <c r="F633" s="1" t="s">
        <v>2770</v>
      </c>
      <c r="G633" s="1" t="s">
        <v>502</v>
      </c>
      <c r="H633" s="1">
        <v>1</v>
      </c>
      <c r="I633" s="1">
        <v>1284.5929000000001</v>
      </c>
      <c r="J633" s="1">
        <v>0.84299999999999997</v>
      </c>
      <c r="K633" s="1">
        <v>100</v>
      </c>
      <c r="L633" s="1">
        <v>97.4</v>
      </c>
      <c r="M633" s="1">
        <v>124</v>
      </c>
      <c r="N633" s="1">
        <v>103.3</v>
      </c>
      <c r="O633" s="1">
        <v>93.2</v>
      </c>
      <c r="P633" s="1">
        <v>82.1</v>
      </c>
      <c r="Q633" s="1">
        <v>75193.200561692502</v>
      </c>
      <c r="R633" s="1">
        <v>73242.130001777507</v>
      </c>
      <c r="S633" s="1">
        <v>93291.4375</v>
      </c>
      <c r="T633" s="1">
        <v>77702.151473551799</v>
      </c>
      <c r="U633" s="1">
        <v>70108.915306911993</v>
      </c>
      <c r="V633" s="1">
        <v>61759.345196722999</v>
      </c>
      <c r="W633" s="1">
        <v>44998.83203125</v>
      </c>
      <c r="X633" s="1">
        <v>59274.140625</v>
      </c>
      <c r="Y633" s="1">
        <v>93291.4375</v>
      </c>
      <c r="Z633" s="1">
        <v>56124.13671875</v>
      </c>
      <c r="AA633" s="1">
        <v>38076.75</v>
      </c>
      <c r="AB633" s="1">
        <v>39784.31640625</v>
      </c>
      <c r="AC633" s="1" t="s">
        <v>39</v>
      </c>
      <c r="AD633" s="1" t="s">
        <v>39</v>
      </c>
      <c r="AE633" s="1" t="s">
        <v>39</v>
      </c>
      <c r="AF633" s="1" t="s">
        <v>39</v>
      </c>
      <c r="AG633" s="1" t="s">
        <v>39</v>
      </c>
      <c r="AH633" s="1" t="s">
        <v>39</v>
      </c>
      <c r="AI633" s="1" t="s">
        <v>39</v>
      </c>
      <c r="AJ633" s="1">
        <v>2.1599999999999999E-4</v>
      </c>
      <c r="AK633" s="1">
        <v>1.473E-4</v>
      </c>
      <c r="AL633" s="1">
        <v>36</v>
      </c>
      <c r="AM633" s="1">
        <v>31.6</v>
      </c>
    </row>
    <row r="634" spans="1:39">
      <c r="A634" s="1" t="s">
        <v>2771</v>
      </c>
      <c r="B634" s="1" t="s">
        <v>61</v>
      </c>
      <c r="C634" s="1">
        <v>1</v>
      </c>
      <c r="D634" s="1" t="s">
        <v>2772</v>
      </c>
      <c r="E634" s="1" t="s">
        <v>2773</v>
      </c>
      <c r="F634" s="1" t="s">
        <v>2774</v>
      </c>
      <c r="G634" s="1" t="s">
        <v>2775</v>
      </c>
      <c r="H634" s="1">
        <v>1</v>
      </c>
      <c r="I634" s="1">
        <v>1408.8133399999999</v>
      </c>
      <c r="J634" s="1">
        <v>0.84299999999999997</v>
      </c>
      <c r="K634" s="1">
        <v>133</v>
      </c>
      <c r="L634" s="1">
        <v>86.3</v>
      </c>
      <c r="M634" s="1">
        <v>119.6</v>
      </c>
      <c r="N634" s="1">
        <v>74.900000000000006</v>
      </c>
      <c r="O634" s="1">
        <v>112.2</v>
      </c>
      <c r="P634" s="1">
        <v>73.900000000000006</v>
      </c>
      <c r="Q634" s="1">
        <v>14720.5835476925</v>
      </c>
      <c r="R634" s="1">
        <v>9553.9958705675999</v>
      </c>
      <c r="S634" s="1">
        <v>13239.427734375</v>
      </c>
      <c r="T634" s="1">
        <v>8291.2879331028307</v>
      </c>
      <c r="U634" s="1">
        <v>12412.5149745657</v>
      </c>
      <c r="V634" s="1">
        <v>8177.73298252528</v>
      </c>
      <c r="W634" s="1">
        <v>8809.427734375</v>
      </c>
      <c r="X634" s="1">
        <v>7731.95556640625</v>
      </c>
      <c r="Y634" s="1">
        <v>13239.427734375</v>
      </c>
      <c r="Z634" s="1">
        <v>5988.78369140625</v>
      </c>
      <c r="AA634" s="1">
        <v>6741.3427734375</v>
      </c>
      <c r="AB634" s="1">
        <v>5267.9560546875</v>
      </c>
      <c r="AC634" s="1" t="s">
        <v>66</v>
      </c>
      <c r="AD634" s="1" t="s">
        <v>66</v>
      </c>
      <c r="AE634" s="1" t="s">
        <v>39</v>
      </c>
      <c r="AF634" s="1" t="s">
        <v>66</v>
      </c>
      <c r="AG634" s="1" t="s">
        <v>66</v>
      </c>
      <c r="AH634" s="1" t="s">
        <v>66</v>
      </c>
      <c r="AI634" s="1" t="s">
        <v>39</v>
      </c>
      <c r="AJ634" s="1">
        <v>1.137E-3</v>
      </c>
      <c r="AK634" s="1">
        <v>1.102E-2</v>
      </c>
      <c r="AL634" s="1">
        <v>11</v>
      </c>
      <c r="AM634" s="1">
        <v>42.44</v>
      </c>
    </row>
    <row r="635" spans="1:39">
      <c r="A635" s="1" t="s">
        <v>2776</v>
      </c>
      <c r="B635" s="1" t="s">
        <v>240</v>
      </c>
      <c r="C635" s="1">
        <v>6</v>
      </c>
      <c r="D635" s="1" t="s">
        <v>1130</v>
      </c>
      <c r="E635" s="1" t="s">
        <v>2777</v>
      </c>
      <c r="F635" s="1" t="s">
        <v>2778</v>
      </c>
      <c r="G635" s="1" t="s">
        <v>1133</v>
      </c>
      <c r="H635" s="1">
        <v>1</v>
      </c>
      <c r="I635" s="1">
        <v>1020.49313</v>
      </c>
      <c r="J635" s="1">
        <v>0.84299999999999997</v>
      </c>
      <c r="K635" s="1">
        <v>104.1</v>
      </c>
      <c r="L635" s="1">
        <v>126.7</v>
      </c>
      <c r="M635" s="1">
        <v>97.5</v>
      </c>
      <c r="N635" s="1">
        <v>106.8</v>
      </c>
      <c r="O635" s="1">
        <v>88.5</v>
      </c>
      <c r="P635" s="1">
        <v>76.400000000000006</v>
      </c>
      <c r="Q635" s="1">
        <v>43109.087048945599</v>
      </c>
      <c r="R635" s="1">
        <v>52503.186806737802</v>
      </c>
      <c r="S635" s="1">
        <v>40374.3671875</v>
      </c>
      <c r="T635" s="1">
        <v>44259.297346978499</v>
      </c>
      <c r="U635" s="1">
        <v>36669.750448274797</v>
      </c>
      <c r="V635" s="1">
        <v>31651.031874519202</v>
      </c>
      <c r="W635" s="1">
        <v>25798.32421875</v>
      </c>
      <c r="X635" s="1">
        <v>42490.31640625</v>
      </c>
      <c r="Y635" s="1">
        <v>40374.3671875</v>
      </c>
      <c r="Z635" s="1">
        <v>31968.41796875</v>
      </c>
      <c r="AA635" s="1">
        <v>19915.654296875</v>
      </c>
      <c r="AB635" s="1">
        <v>20389.0546875</v>
      </c>
      <c r="AC635" s="1" t="s">
        <v>39</v>
      </c>
      <c r="AD635" s="1" t="s">
        <v>39</v>
      </c>
      <c r="AE635" s="1" t="s">
        <v>39</v>
      </c>
      <c r="AF635" s="1" t="s">
        <v>39</v>
      </c>
      <c r="AG635" s="1" t="s">
        <v>39</v>
      </c>
      <c r="AH635" s="1" t="s">
        <v>39</v>
      </c>
      <c r="AI635" s="1" t="s">
        <v>39</v>
      </c>
      <c r="AJ635" s="1">
        <v>1.137E-3</v>
      </c>
      <c r="AK635" s="1">
        <v>1.14E-2</v>
      </c>
      <c r="AL635" s="1">
        <v>10</v>
      </c>
      <c r="AM635" s="1">
        <v>32.56</v>
      </c>
    </row>
    <row r="636" spans="1:39">
      <c r="A636" s="1" t="s">
        <v>2779</v>
      </c>
      <c r="B636" s="1" t="s">
        <v>61</v>
      </c>
      <c r="C636" s="1">
        <v>1</v>
      </c>
      <c r="D636" s="1" t="s">
        <v>166</v>
      </c>
      <c r="E636" s="1" t="s">
        <v>2780</v>
      </c>
      <c r="F636" s="1" t="s">
        <v>2781</v>
      </c>
      <c r="G636" s="1" t="s">
        <v>169</v>
      </c>
      <c r="H636" s="1">
        <v>1</v>
      </c>
      <c r="I636" s="1">
        <v>1837.9339199999999</v>
      </c>
      <c r="J636" s="1">
        <v>0.84199999999999997</v>
      </c>
      <c r="K636" s="1">
        <v>78.099999999999994</v>
      </c>
      <c r="L636" s="1">
        <v>69.7</v>
      </c>
      <c r="M636" s="1">
        <v>179.6</v>
      </c>
      <c r="N636" s="1">
        <v>93.2</v>
      </c>
      <c r="O636" s="1">
        <v>151.19999999999999</v>
      </c>
      <c r="P636" s="1">
        <v>28.1</v>
      </c>
      <c r="Q636" s="1">
        <v>7973.4211001595704</v>
      </c>
      <c r="R636" s="1">
        <v>7116.6779931359197</v>
      </c>
      <c r="S636" s="1">
        <v>18328.646484375</v>
      </c>
      <c r="T636" s="1">
        <v>9508.7638486882006</v>
      </c>
      <c r="U636" s="1">
        <v>15425.554051028001</v>
      </c>
      <c r="V636" s="1">
        <v>2865.75465752529</v>
      </c>
      <c r="W636" s="1">
        <v>4771.63671875</v>
      </c>
      <c r="X636" s="1">
        <v>5759.4580078125</v>
      </c>
      <c r="Y636" s="1">
        <v>18328.646484375</v>
      </c>
      <c r="Z636" s="1">
        <v>6868.16455078125</v>
      </c>
      <c r="AA636" s="1">
        <v>8377.75</v>
      </c>
      <c r="AB636" s="1" t="s">
        <v>46</v>
      </c>
      <c r="AC636" s="1" t="s">
        <v>66</v>
      </c>
      <c r="AD636" s="1" t="s">
        <v>66</v>
      </c>
      <c r="AE636" s="1" t="s">
        <v>39</v>
      </c>
      <c r="AF636" s="1" t="s">
        <v>66</v>
      </c>
      <c r="AG636" s="1" t="s">
        <v>66</v>
      </c>
      <c r="AH636" s="1" t="s">
        <v>59</v>
      </c>
      <c r="AI636" s="1" t="s">
        <v>39</v>
      </c>
      <c r="AJ636" s="1">
        <v>1.137E-3</v>
      </c>
      <c r="AK636" s="1">
        <v>1.077E-2</v>
      </c>
      <c r="AL636" s="1">
        <v>8</v>
      </c>
      <c r="AM636" s="1">
        <v>49.81</v>
      </c>
    </row>
    <row r="637" spans="1:39">
      <c r="A637" s="1" t="s">
        <v>2782</v>
      </c>
      <c r="B637" s="1" t="s">
        <v>2445</v>
      </c>
      <c r="C637" s="1">
        <v>12</v>
      </c>
      <c r="D637" s="1" t="s">
        <v>1637</v>
      </c>
      <c r="E637" s="1" t="s">
        <v>2783</v>
      </c>
      <c r="F637" s="1" t="s">
        <v>2784</v>
      </c>
      <c r="G637" s="1" t="s">
        <v>1640</v>
      </c>
      <c r="H637" s="1">
        <v>1</v>
      </c>
      <c r="I637" s="1">
        <v>2622.4211399999999</v>
      </c>
      <c r="J637" s="1">
        <v>0.84099999999999997</v>
      </c>
      <c r="K637" s="1">
        <v>92.5</v>
      </c>
      <c r="L637" s="1">
        <v>100.3</v>
      </c>
      <c r="M637" s="1">
        <v>129.19999999999999</v>
      </c>
      <c r="N637" s="1">
        <v>95.9</v>
      </c>
      <c r="O637" s="1">
        <v>104.4</v>
      </c>
      <c r="P637" s="1">
        <v>77.8</v>
      </c>
      <c r="Q637" s="1">
        <v>84894.452214735604</v>
      </c>
      <c r="R637" s="1">
        <v>92011.364016271298</v>
      </c>
      <c r="S637" s="1">
        <v>118540.2734375</v>
      </c>
      <c r="T637" s="1">
        <v>87953.904225912993</v>
      </c>
      <c r="U637" s="1">
        <v>95781.730600724899</v>
      </c>
      <c r="V637" s="1">
        <v>71371.921767957305</v>
      </c>
      <c r="W637" s="1">
        <v>50804.4765625</v>
      </c>
      <c r="X637" s="1">
        <v>74463.8984375</v>
      </c>
      <c r="Y637" s="1">
        <v>118540.2734375</v>
      </c>
      <c r="Z637" s="1">
        <v>63528.9609375</v>
      </c>
      <c r="AA637" s="1">
        <v>52019.875</v>
      </c>
      <c r="AB637" s="1">
        <v>45976.57421875</v>
      </c>
      <c r="AC637" s="1" t="s">
        <v>39</v>
      </c>
      <c r="AD637" s="1" t="s">
        <v>39</v>
      </c>
      <c r="AE637" s="1" t="s">
        <v>39</v>
      </c>
      <c r="AF637" s="1" t="s">
        <v>39</v>
      </c>
      <c r="AG637" s="1" t="s">
        <v>39</v>
      </c>
      <c r="AH637" s="1" t="s">
        <v>39</v>
      </c>
      <c r="AI637" s="1" t="s">
        <v>39</v>
      </c>
      <c r="AJ637" s="1">
        <v>2.1599999999999999E-4</v>
      </c>
      <c r="AK637" s="1">
        <v>1.053E-7</v>
      </c>
      <c r="AL637" s="1">
        <v>54</v>
      </c>
      <c r="AM637" s="1">
        <v>43.93</v>
      </c>
    </row>
    <row r="638" spans="1:39">
      <c r="A638" s="1" t="s">
        <v>2785</v>
      </c>
      <c r="B638" s="1" t="s">
        <v>61</v>
      </c>
      <c r="C638" s="1">
        <v>3</v>
      </c>
      <c r="D638" s="1" t="s">
        <v>1411</v>
      </c>
      <c r="E638" s="1" t="s">
        <v>2786</v>
      </c>
      <c r="F638" s="1" t="s">
        <v>2787</v>
      </c>
      <c r="G638" s="1" t="s">
        <v>1414</v>
      </c>
      <c r="H638" s="1">
        <v>1</v>
      </c>
      <c r="I638" s="1">
        <v>1146.60096</v>
      </c>
      <c r="J638" s="1">
        <v>0.84099999999999997</v>
      </c>
      <c r="K638" s="1">
        <v>100.5</v>
      </c>
      <c r="L638" s="1">
        <v>135.4</v>
      </c>
      <c r="M638" s="1">
        <v>91.8</v>
      </c>
      <c r="N638" s="1">
        <v>77.5</v>
      </c>
      <c r="O638" s="1">
        <v>110.4</v>
      </c>
      <c r="P638" s="1">
        <v>84.5</v>
      </c>
      <c r="Q638" s="1">
        <v>18392.5335220259</v>
      </c>
      <c r="R638" s="1">
        <v>24791.3391216991</v>
      </c>
      <c r="S638" s="1">
        <v>16795.751953125</v>
      </c>
      <c r="T638" s="1">
        <v>14182.899613015599</v>
      </c>
      <c r="U638" s="1">
        <v>20213.762030258498</v>
      </c>
      <c r="V638" s="1">
        <v>15459.5257274656</v>
      </c>
      <c r="W638" s="1">
        <v>11006.8798828125</v>
      </c>
      <c r="X638" s="1">
        <v>20063.388671875</v>
      </c>
      <c r="Y638" s="1">
        <v>16795.751953125</v>
      </c>
      <c r="Z638" s="1">
        <v>10244.28515625</v>
      </c>
      <c r="AA638" s="1">
        <v>10978.2666015625</v>
      </c>
      <c r="AB638" s="1">
        <v>9958.7626953125</v>
      </c>
      <c r="AC638" s="1" t="s">
        <v>39</v>
      </c>
      <c r="AD638" s="1" t="s">
        <v>39</v>
      </c>
      <c r="AE638" s="1" t="s">
        <v>39</v>
      </c>
      <c r="AF638" s="1" t="s">
        <v>66</v>
      </c>
      <c r="AG638" s="1" t="s">
        <v>66</v>
      </c>
      <c r="AH638" s="1" t="s">
        <v>66</v>
      </c>
      <c r="AI638" s="1" t="s">
        <v>39</v>
      </c>
      <c r="AJ638" s="1">
        <v>2.1599999999999999E-4</v>
      </c>
      <c r="AK638" s="1">
        <v>7.2380000000000003E-4</v>
      </c>
      <c r="AL638" s="1">
        <v>16</v>
      </c>
      <c r="AM638" s="1">
        <v>27.83</v>
      </c>
    </row>
    <row r="639" spans="1:39">
      <c r="A639" s="1" t="s">
        <v>2788</v>
      </c>
      <c r="B639" s="1" t="s">
        <v>234</v>
      </c>
      <c r="C639" s="1">
        <v>3</v>
      </c>
      <c r="D639" s="1" t="s">
        <v>1111</v>
      </c>
      <c r="E639" s="1" t="s">
        <v>2789</v>
      </c>
      <c r="F639" s="1" t="s">
        <v>1991</v>
      </c>
      <c r="G639" s="1" t="s">
        <v>1114</v>
      </c>
      <c r="H639" s="1">
        <v>1</v>
      </c>
      <c r="I639" s="1">
        <v>1510.77226</v>
      </c>
      <c r="J639" s="1">
        <v>0.84</v>
      </c>
      <c r="K639" s="1">
        <v>145.19999999999999</v>
      </c>
      <c r="L639" s="1">
        <v>63.5</v>
      </c>
      <c r="M639" s="1">
        <v>134.6</v>
      </c>
      <c r="N639" s="1">
        <v>122</v>
      </c>
      <c r="O639" s="1">
        <v>66</v>
      </c>
      <c r="P639" s="1">
        <v>68.7</v>
      </c>
      <c r="Q639" s="1">
        <v>16960.431403816801</v>
      </c>
      <c r="R639" s="1">
        <v>7413.4404915619798</v>
      </c>
      <c r="S639" s="1">
        <v>15723.90625</v>
      </c>
      <c r="T639" s="1">
        <v>14242.9063577751</v>
      </c>
      <c r="U639" s="1">
        <v>7713.0454679197401</v>
      </c>
      <c r="V639" s="1">
        <v>8019.7938424181802</v>
      </c>
      <c r="W639" s="1">
        <v>10149.8486328125</v>
      </c>
      <c r="X639" s="1">
        <v>5999.625</v>
      </c>
      <c r="Y639" s="1">
        <v>15723.90625</v>
      </c>
      <c r="Z639" s="1">
        <v>10287.6279296875</v>
      </c>
      <c r="AA639" s="1" t="s">
        <v>46</v>
      </c>
      <c r="AB639" s="1">
        <v>5166.21435546875</v>
      </c>
      <c r="AC639" s="1" t="s">
        <v>39</v>
      </c>
      <c r="AD639" s="1" t="s">
        <v>39</v>
      </c>
      <c r="AE639" s="1" t="s">
        <v>39</v>
      </c>
      <c r="AF639" s="1" t="s">
        <v>66</v>
      </c>
      <c r="AG639" s="1" t="s">
        <v>59</v>
      </c>
      <c r="AH639" s="1" t="s">
        <v>66</v>
      </c>
      <c r="AI639" s="1" t="s">
        <v>39</v>
      </c>
      <c r="AJ639" s="1">
        <v>2.1599999999999999E-4</v>
      </c>
      <c r="AK639" s="1">
        <v>6.7390000000000004E-5</v>
      </c>
      <c r="AL639" s="1">
        <v>11</v>
      </c>
      <c r="AM639" s="1">
        <v>41.23</v>
      </c>
    </row>
    <row r="640" spans="1:39">
      <c r="A640" s="1" t="s">
        <v>2790</v>
      </c>
      <c r="B640" s="1" t="s">
        <v>61</v>
      </c>
      <c r="C640" s="1">
        <v>2</v>
      </c>
      <c r="D640" s="1" t="s">
        <v>2791</v>
      </c>
      <c r="E640" s="1" t="s">
        <v>2792</v>
      </c>
      <c r="F640" s="1" t="s">
        <v>2793</v>
      </c>
      <c r="G640" s="1" t="s">
        <v>2794</v>
      </c>
      <c r="H640" s="1">
        <v>1</v>
      </c>
      <c r="I640" s="1">
        <v>1314.7085999999999</v>
      </c>
      <c r="J640" s="1">
        <v>0.83799999999999997</v>
      </c>
      <c r="K640" s="1">
        <v>119.1</v>
      </c>
      <c r="L640" s="1">
        <v>103.1</v>
      </c>
      <c r="M640" s="1">
        <v>94.5</v>
      </c>
      <c r="N640" s="1">
        <v>86.4</v>
      </c>
      <c r="O640" s="1">
        <v>73.7</v>
      </c>
      <c r="P640" s="1">
        <v>123.2</v>
      </c>
      <c r="Q640" s="1">
        <v>15809.7432264571</v>
      </c>
      <c r="R640" s="1">
        <v>13679.9811885005</v>
      </c>
      <c r="S640" s="1">
        <v>12537.1123046875</v>
      </c>
      <c r="T640" s="1">
        <v>11469.0245127867</v>
      </c>
      <c r="U640" s="1">
        <v>9777.0594490213098</v>
      </c>
      <c r="V640" s="1">
        <v>16350.934728436499</v>
      </c>
      <c r="W640" s="1">
        <v>9461.2275390625</v>
      </c>
      <c r="X640" s="1">
        <v>11071.0751953125</v>
      </c>
      <c r="Y640" s="1">
        <v>12537.1123046875</v>
      </c>
      <c r="Z640" s="1">
        <v>8284.0576171875</v>
      </c>
      <c r="AA640" s="1">
        <v>5310.00439453125</v>
      </c>
      <c r="AB640" s="1">
        <v>10532.9931640625</v>
      </c>
      <c r="AC640" s="1" t="s">
        <v>66</v>
      </c>
      <c r="AD640" s="1" t="s">
        <v>39</v>
      </c>
      <c r="AE640" s="1" t="s">
        <v>39</v>
      </c>
      <c r="AF640" s="1" t="s">
        <v>66</v>
      </c>
      <c r="AG640" s="1" t="s">
        <v>66</v>
      </c>
      <c r="AH640" s="1" t="s">
        <v>66</v>
      </c>
      <c r="AI640" s="1" t="s">
        <v>39</v>
      </c>
      <c r="AJ640" s="1">
        <v>2.5240000000000002E-3</v>
      </c>
      <c r="AK640" s="1">
        <v>2.8830000000000001E-2</v>
      </c>
      <c r="AL640" s="1">
        <v>21</v>
      </c>
      <c r="AM640" s="1">
        <v>31.71</v>
      </c>
    </row>
    <row r="641" spans="1:39">
      <c r="A641" s="1" t="s">
        <v>2795</v>
      </c>
      <c r="B641" s="1" t="s">
        <v>188</v>
      </c>
      <c r="C641" s="1">
        <v>6</v>
      </c>
      <c r="D641" s="1" t="s">
        <v>2796</v>
      </c>
      <c r="E641" s="1" t="s">
        <v>2797</v>
      </c>
      <c r="F641" s="1" t="s">
        <v>2798</v>
      </c>
      <c r="G641" s="1" t="s">
        <v>2799</v>
      </c>
      <c r="H641" s="1">
        <v>1</v>
      </c>
      <c r="I641" s="1">
        <v>1097.64996</v>
      </c>
      <c r="J641" s="1">
        <v>0.83799999999999997</v>
      </c>
      <c r="K641" s="1">
        <v>133.6</v>
      </c>
      <c r="L641" s="1">
        <v>98.4</v>
      </c>
      <c r="M641" s="1">
        <v>96</v>
      </c>
      <c r="N641" s="1">
        <v>82.5</v>
      </c>
      <c r="O641" s="1">
        <v>60.9</v>
      </c>
      <c r="P641" s="1">
        <v>128.5</v>
      </c>
      <c r="Q641" s="1">
        <v>38017.957491355301</v>
      </c>
      <c r="R641" s="1">
        <v>27995.847022473001</v>
      </c>
      <c r="S641" s="1">
        <v>27326.794921875</v>
      </c>
      <c r="T641" s="1">
        <v>23463.495734218701</v>
      </c>
      <c r="U641" s="1">
        <v>17332.277216183302</v>
      </c>
      <c r="V641" s="1">
        <v>36568.434753265698</v>
      </c>
      <c r="W641" s="1">
        <v>22751.57421875</v>
      </c>
      <c r="X641" s="1">
        <v>22656.765625</v>
      </c>
      <c r="Y641" s="1">
        <v>27326.794921875</v>
      </c>
      <c r="Z641" s="1">
        <v>16947.64453125</v>
      </c>
      <c r="AA641" s="1">
        <v>9413.3076171875</v>
      </c>
      <c r="AB641" s="1">
        <v>23556.76171875</v>
      </c>
      <c r="AC641" s="1" t="s">
        <v>39</v>
      </c>
      <c r="AD641" s="1" t="s">
        <v>39</v>
      </c>
      <c r="AE641" s="1" t="s">
        <v>39</v>
      </c>
      <c r="AF641" s="1" t="s">
        <v>39</v>
      </c>
      <c r="AG641" s="1" t="s">
        <v>39</v>
      </c>
      <c r="AH641" s="1" t="s">
        <v>39</v>
      </c>
      <c r="AI641" s="1" t="s">
        <v>39</v>
      </c>
      <c r="AJ641" s="1">
        <v>2.1599999999999999E-4</v>
      </c>
      <c r="AK641" s="1">
        <v>1.4159999999999999E-3</v>
      </c>
      <c r="AL641" s="1">
        <v>24</v>
      </c>
      <c r="AM641" s="1">
        <v>36.24</v>
      </c>
    </row>
    <row r="642" spans="1:39">
      <c r="A642" s="1" t="s">
        <v>2800</v>
      </c>
      <c r="B642" s="1" t="s">
        <v>93</v>
      </c>
      <c r="C642" s="1">
        <v>2</v>
      </c>
      <c r="D642" s="1" t="s">
        <v>2801</v>
      </c>
      <c r="E642" s="1" t="s">
        <v>2802</v>
      </c>
      <c r="F642" s="1" t="s">
        <v>2803</v>
      </c>
      <c r="G642" s="1" t="s">
        <v>2804</v>
      </c>
      <c r="H642" s="1">
        <v>1</v>
      </c>
      <c r="I642" s="1">
        <v>1057.57104</v>
      </c>
      <c r="J642" s="1">
        <v>0.83799999999999997</v>
      </c>
      <c r="K642" s="1">
        <v>145.69999999999999</v>
      </c>
      <c r="L642" s="1">
        <v>107.5</v>
      </c>
      <c r="M642" s="1">
        <v>74.7</v>
      </c>
      <c r="N642" s="1">
        <v>114.3</v>
      </c>
      <c r="O642" s="1">
        <v>90</v>
      </c>
      <c r="P642" s="1">
        <v>67.900000000000006</v>
      </c>
      <c r="Q642" s="1">
        <v>30162.149572676801</v>
      </c>
      <c r="R642" s="1">
        <v>22243.195810460002</v>
      </c>
      <c r="S642" s="1">
        <v>15453.4970703125</v>
      </c>
      <c r="T642" s="1">
        <v>23663.367691753701</v>
      </c>
      <c r="U642" s="1">
        <v>18629.721981152099</v>
      </c>
      <c r="V642" s="1">
        <v>14052.510814074099</v>
      </c>
      <c r="W642" s="1">
        <v>18050.322265625</v>
      </c>
      <c r="X642" s="1">
        <v>18001.201171875</v>
      </c>
      <c r="Y642" s="1">
        <v>15453.4970703125</v>
      </c>
      <c r="Z642" s="1">
        <v>17092.01171875</v>
      </c>
      <c r="AA642" s="1">
        <v>10117.9609375</v>
      </c>
      <c r="AB642" s="1">
        <v>9052.3876953125</v>
      </c>
      <c r="AC642" s="1" t="s">
        <v>39</v>
      </c>
      <c r="AD642" s="1" t="s">
        <v>39</v>
      </c>
      <c r="AE642" s="1" t="s">
        <v>66</v>
      </c>
      <c r="AF642" s="1" t="s">
        <v>66</v>
      </c>
      <c r="AG642" s="1" t="s">
        <v>66</v>
      </c>
      <c r="AH642" s="1" t="s">
        <v>66</v>
      </c>
      <c r="AI642" s="1" t="s">
        <v>39</v>
      </c>
      <c r="AJ642" s="1">
        <v>1.6169999999999999E-3</v>
      </c>
      <c r="AK642" s="1">
        <v>2.0449999999999999E-2</v>
      </c>
      <c r="AL642" s="1">
        <v>12</v>
      </c>
      <c r="AM642" s="1">
        <v>28.88</v>
      </c>
    </row>
    <row r="643" spans="1:39">
      <c r="A643" s="1" t="s">
        <v>2805</v>
      </c>
      <c r="B643" s="1" t="s">
        <v>121</v>
      </c>
      <c r="C643" s="1">
        <v>11</v>
      </c>
      <c r="D643" s="1" t="s">
        <v>397</v>
      </c>
      <c r="E643" s="1" t="s">
        <v>2806</v>
      </c>
      <c r="F643" s="1" t="s">
        <v>2807</v>
      </c>
      <c r="G643" s="1" t="s">
        <v>400</v>
      </c>
      <c r="H643" s="1">
        <v>1</v>
      </c>
      <c r="I643" s="1">
        <v>1595.76349</v>
      </c>
      <c r="J643" s="1">
        <v>0.83699999999999997</v>
      </c>
      <c r="K643" s="1">
        <v>108.3</v>
      </c>
      <c r="L643" s="1">
        <v>102.7</v>
      </c>
      <c r="M643" s="1">
        <v>115.8</v>
      </c>
      <c r="N643" s="1">
        <v>90.7</v>
      </c>
      <c r="O643" s="1">
        <v>88</v>
      </c>
      <c r="P643" s="1">
        <v>94.6</v>
      </c>
      <c r="Q643" s="1">
        <v>91356.378953915904</v>
      </c>
      <c r="R643" s="1">
        <v>86665.852451126499</v>
      </c>
      <c r="S643" s="1">
        <v>97703.6484375</v>
      </c>
      <c r="T643" s="1">
        <v>76500.853840367199</v>
      </c>
      <c r="U643" s="1">
        <v>74251.992604915897</v>
      </c>
      <c r="V643" s="1">
        <v>79863.389448036294</v>
      </c>
      <c r="W643" s="1">
        <v>54671.5703125</v>
      </c>
      <c r="X643" s="1">
        <v>70137.828125</v>
      </c>
      <c r="Y643" s="1">
        <v>97703.6484375</v>
      </c>
      <c r="Z643" s="1">
        <v>55256.44140625</v>
      </c>
      <c r="AA643" s="1">
        <v>40326.890625</v>
      </c>
      <c r="AB643" s="1">
        <v>51446.6328125</v>
      </c>
      <c r="AC643" s="1" t="s">
        <v>39</v>
      </c>
      <c r="AD643" s="1" t="s">
        <v>39</v>
      </c>
      <c r="AE643" s="1" t="s">
        <v>39</v>
      </c>
      <c r="AF643" s="1" t="s">
        <v>39</v>
      </c>
      <c r="AG643" s="1" t="s">
        <v>39</v>
      </c>
      <c r="AH643" s="1" t="s">
        <v>39</v>
      </c>
      <c r="AI643" s="1" t="s">
        <v>39</v>
      </c>
      <c r="AJ643" s="1">
        <v>2.1599999999999999E-4</v>
      </c>
      <c r="AK643" s="1">
        <v>7.6360000000000003E-8</v>
      </c>
      <c r="AL643" s="1">
        <v>77</v>
      </c>
      <c r="AM643" s="1">
        <v>40.659999999999997</v>
      </c>
    </row>
    <row r="644" spans="1:39">
      <c r="A644" s="1" t="s">
        <v>2808</v>
      </c>
      <c r="B644" s="1" t="s">
        <v>115</v>
      </c>
      <c r="C644" s="1">
        <v>6</v>
      </c>
      <c r="D644" s="1" t="s">
        <v>2319</v>
      </c>
      <c r="E644" s="1" t="s">
        <v>2809</v>
      </c>
      <c r="F644" s="1" t="s">
        <v>2810</v>
      </c>
      <c r="G644" s="1" t="s">
        <v>2322</v>
      </c>
      <c r="H644" s="1">
        <v>1</v>
      </c>
      <c r="I644" s="1">
        <v>2074.0022100000001</v>
      </c>
      <c r="J644" s="1">
        <v>0.83699999999999997</v>
      </c>
      <c r="K644" s="1">
        <v>114.9</v>
      </c>
      <c r="L644" s="1">
        <v>111.1</v>
      </c>
      <c r="M644" s="1">
        <v>98.2</v>
      </c>
      <c r="N644" s="1">
        <v>103.3</v>
      </c>
      <c r="O644" s="1">
        <v>82.2</v>
      </c>
      <c r="P644" s="1">
        <v>90.4</v>
      </c>
      <c r="Q644" s="1">
        <v>55240.553660330501</v>
      </c>
      <c r="R644" s="1">
        <v>53396.9483627605</v>
      </c>
      <c r="S644" s="1">
        <v>47196.048828125</v>
      </c>
      <c r="T644" s="1">
        <v>49672.475465895797</v>
      </c>
      <c r="U644" s="1">
        <v>39508.327243770298</v>
      </c>
      <c r="V644" s="1">
        <v>43469.8431460063</v>
      </c>
      <c r="W644" s="1">
        <v>33058.3134765625</v>
      </c>
      <c r="X644" s="1">
        <v>43213.62890625</v>
      </c>
      <c r="Y644" s="1">
        <v>47196.048828125</v>
      </c>
      <c r="Z644" s="1">
        <v>35878.34765625</v>
      </c>
      <c r="AA644" s="1">
        <v>21457.3095703125</v>
      </c>
      <c r="AB644" s="1">
        <v>28002.53125</v>
      </c>
      <c r="AC644" s="1" t="s">
        <v>39</v>
      </c>
      <c r="AD644" s="1" t="s">
        <v>39</v>
      </c>
      <c r="AE644" s="1" t="s">
        <v>66</v>
      </c>
      <c r="AF644" s="1" t="s">
        <v>39</v>
      </c>
      <c r="AG644" s="1" t="s">
        <v>39</v>
      </c>
      <c r="AH644" s="1" t="s">
        <v>39</v>
      </c>
      <c r="AI644" s="1" t="s">
        <v>39</v>
      </c>
      <c r="AJ644" s="1">
        <v>2.1599999999999999E-4</v>
      </c>
      <c r="AK644" s="1">
        <v>2.5829999999999998E-3</v>
      </c>
      <c r="AL644" s="1">
        <v>10</v>
      </c>
      <c r="AM644" s="1">
        <v>34.869999999999997</v>
      </c>
    </row>
    <row r="645" spans="1:39">
      <c r="A645" s="1" t="s">
        <v>2811</v>
      </c>
      <c r="B645" s="1" t="s">
        <v>149</v>
      </c>
      <c r="C645" s="1">
        <v>4</v>
      </c>
      <c r="D645" s="1" t="s">
        <v>2812</v>
      </c>
      <c r="E645" s="1" t="s">
        <v>2813</v>
      </c>
      <c r="F645" s="1" t="s">
        <v>2814</v>
      </c>
      <c r="G645" s="1" t="s">
        <v>2815</v>
      </c>
      <c r="H645" s="1">
        <v>1</v>
      </c>
      <c r="I645" s="1">
        <v>1509.7518600000001</v>
      </c>
      <c r="J645" s="1">
        <v>0.83699999999999997</v>
      </c>
      <c r="K645" s="1">
        <v>71.400000000000006</v>
      </c>
      <c r="L645" s="1">
        <v>158.69999999999999</v>
      </c>
      <c r="M645" s="1">
        <v>99.7</v>
      </c>
      <c r="N645" s="1">
        <v>68.5</v>
      </c>
      <c r="O645" s="1">
        <v>132.80000000000001</v>
      </c>
      <c r="P645" s="1">
        <v>68.900000000000006</v>
      </c>
      <c r="Q645" s="1">
        <v>30067.502896678499</v>
      </c>
      <c r="R645" s="1">
        <v>66823.393104933406</v>
      </c>
      <c r="S645" s="1">
        <v>42009.115234375</v>
      </c>
      <c r="T645" s="1">
        <v>28865.668402798299</v>
      </c>
      <c r="U645" s="1">
        <v>55919.143837508098</v>
      </c>
      <c r="V645" s="1">
        <v>29013.858229023801</v>
      </c>
      <c r="W645" s="1">
        <v>17993.681640625</v>
      </c>
      <c r="X645" s="1">
        <v>54079.51953125</v>
      </c>
      <c r="Y645" s="1">
        <v>42009.115234375</v>
      </c>
      <c r="Z645" s="1">
        <v>20849.625</v>
      </c>
      <c r="AA645" s="1">
        <v>30370.1640625</v>
      </c>
      <c r="AB645" s="1">
        <v>18690.232421875</v>
      </c>
      <c r="AC645" s="1" t="s">
        <v>39</v>
      </c>
      <c r="AD645" s="1" t="s">
        <v>39</v>
      </c>
      <c r="AE645" s="1" t="s">
        <v>39</v>
      </c>
      <c r="AF645" s="1" t="s">
        <v>39</v>
      </c>
      <c r="AG645" s="1" t="s">
        <v>66</v>
      </c>
      <c r="AH645" s="1" t="s">
        <v>66</v>
      </c>
      <c r="AI645" s="1" t="s">
        <v>39</v>
      </c>
      <c r="AJ645" s="1">
        <v>2.1599999999999999E-4</v>
      </c>
      <c r="AK645" s="1">
        <v>2.2929999999999999E-3</v>
      </c>
      <c r="AL645" s="1">
        <v>6</v>
      </c>
      <c r="AM645" s="1">
        <v>38.68</v>
      </c>
    </row>
    <row r="646" spans="1:39">
      <c r="A646" s="1" t="s">
        <v>2816</v>
      </c>
      <c r="B646" s="1" t="s">
        <v>93</v>
      </c>
      <c r="C646" s="1">
        <v>12</v>
      </c>
      <c r="D646" s="1" t="s">
        <v>2220</v>
      </c>
      <c r="E646" s="1" t="s">
        <v>2817</v>
      </c>
      <c r="F646" s="1" t="s">
        <v>2818</v>
      </c>
      <c r="G646" s="1" t="s">
        <v>2223</v>
      </c>
      <c r="H646" s="1">
        <v>1</v>
      </c>
      <c r="I646" s="1">
        <v>1102.5713800000001</v>
      </c>
      <c r="J646" s="1">
        <v>0.83699999999999997</v>
      </c>
      <c r="K646" s="1">
        <v>103.5</v>
      </c>
      <c r="L646" s="1">
        <v>100.6</v>
      </c>
      <c r="M646" s="1">
        <v>124.8</v>
      </c>
      <c r="N646" s="1">
        <v>97.5</v>
      </c>
      <c r="O646" s="1">
        <v>104.4</v>
      </c>
      <c r="P646" s="1">
        <v>69.3</v>
      </c>
      <c r="Q646" s="1">
        <v>193427.00967040699</v>
      </c>
      <c r="R646" s="1">
        <v>188049.23080343401</v>
      </c>
      <c r="S646" s="1">
        <v>233243.65625</v>
      </c>
      <c r="T646" s="1">
        <v>182238.078589112</v>
      </c>
      <c r="U646" s="1">
        <v>195182.06920140499</v>
      </c>
      <c r="V646" s="1">
        <v>129620.16952500799</v>
      </c>
      <c r="W646" s="1">
        <v>115755.0078125</v>
      </c>
      <c r="X646" s="1">
        <v>152186.40625</v>
      </c>
      <c r="Y646" s="1">
        <v>233243.65625</v>
      </c>
      <c r="Z646" s="1">
        <v>131630.265625</v>
      </c>
      <c r="AA646" s="1">
        <v>106005.046875</v>
      </c>
      <c r="AB646" s="1">
        <v>83499.1015625</v>
      </c>
      <c r="AC646" s="1" t="s">
        <v>39</v>
      </c>
      <c r="AD646" s="1" t="s">
        <v>39</v>
      </c>
      <c r="AE646" s="1" t="s">
        <v>39</v>
      </c>
      <c r="AF646" s="1" t="s">
        <v>39</v>
      </c>
      <c r="AG646" s="1" t="s">
        <v>39</v>
      </c>
      <c r="AH646" s="1" t="s">
        <v>39</v>
      </c>
      <c r="AI646" s="1" t="s">
        <v>39</v>
      </c>
      <c r="AJ646" s="1">
        <v>2.1599999999999999E-4</v>
      </c>
      <c r="AK646" s="1">
        <v>5.1929999999999999E-5</v>
      </c>
      <c r="AL646" s="1">
        <v>45</v>
      </c>
      <c r="AM646" s="1">
        <v>33.479999999999997</v>
      </c>
    </row>
    <row r="647" spans="1:39">
      <c r="A647" s="1" t="s">
        <v>2819</v>
      </c>
      <c r="B647" s="1" t="s">
        <v>61</v>
      </c>
      <c r="C647" s="1">
        <v>5</v>
      </c>
      <c r="D647" s="1" t="s">
        <v>2820</v>
      </c>
      <c r="E647" s="1" t="s">
        <v>2821</v>
      </c>
      <c r="F647" s="1" t="s">
        <v>2822</v>
      </c>
      <c r="G647" s="1" t="s">
        <v>2823</v>
      </c>
      <c r="H647" s="1">
        <v>1</v>
      </c>
      <c r="I647" s="1">
        <v>1343.7099900000001</v>
      </c>
      <c r="J647" s="1">
        <v>0.83599999999999997</v>
      </c>
      <c r="K647" s="1">
        <v>107.5</v>
      </c>
      <c r="L647" s="1">
        <v>109.7</v>
      </c>
      <c r="M647" s="1">
        <v>108</v>
      </c>
      <c r="N647" s="1">
        <v>76</v>
      </c>
      <c r="O647" s="1">
        <v>108.5</v>
      </c>
      <c r="P647" s="1">
        <v>90.3</v>
      </c>
      <c r="Q647" s="1">
        <v>18077.0092455146</v>
      </c>
      <c r="R647" s="1">
        <v>18451.255491055301</v>
      </c>
      <c r="S647" s="1">
        <v>18153.896484375</v>
      </c>
      <c r="T647" s="1">
        <v>12775.0767273191</v>
      </c>
      <c r="U647" s="1">
        <v>18238.403656738599</v>
      </c>
      <c r="V647" s="1">
        <v>15181.223814582399</v>
      </c>
      <c r="W647" s="1">
        <v>10818.056640625</v>
      </c>
      <c r="X647" s="1">
        <v>14932.4208984375</v>
      </c>
      <c r="Y647" s="1">
        <v>18153.896484375</v>
      </c>
      <c r="Z647" s="1">
        <v>9227.4169921875</v>
      </c>
      <c r="AA647" s="1">
        <v>9905.4326171875</v>
      </c>
      <c r="AB647" s="1">
        <v>9779.4853515625</v>
      </c>
      <c r="AC647" s="1" t="s">
        <v>39</v>
      </c>
      <c r="AD647" s="1" t="s">
        <v>39</v>
      </c>
      <c r="AE647" s="1" t="s">
        <v>39</v>
      </c>
      <c r="AF647" s="1" t="s">
        <v>39</v>
      </c>
      <c r="AG647" s="1" t="s">
        <v>39</v>
      </c>
      <c r="AH647" s="1" t="s">
        <v>66</v>
      </c>
      <c r="AI647" s="1" t="s">
        <v>39</v>
      </c>
      <c r="AJ647" s="1">
        <v>2.1599999999999999E-4</v>
      </c>
      <c r="AK647" s="1">
        <v>1.143E-4</v>
      </c>
      <c r="AL647" s="1">
        <v>17</v>
      </c>
      <c r="AM647" s="1">
        <v>36.130000000000003</v>
      </c>
    </row>
    <row r="648" spans="1:39">
      <c r="A648" s="1" t="s">
        <v>2824</v>
      </c>
      <c r="B648" s="1" t="s">
        <v>121</v>
      </c>
      <c r="C648" s="1">
        <v>10</v>
      </c>
      <c r="D648" s="1" t="s">
        <v>632</v>
      </c>
      <c r="E648" s="1" t="s">
        <v>2825</v>
      </c>
      <c r="F648" s="1" t="s">
        <v>634</v>
      </c>
      <c r="G648" s="1" t="s">
        <v>635</v>
      </c>
      <c r="H648" s="1">
        <v>2</v>
      </c>
      <c r="I648" s="1">
        <v>1527.8927100000001</v>
      </c>
      <c r="J648" s="1">
        <v>0.83599999999999997</v>
      </c>
      <c r="K648" s="1">
        <v>142.6</v>
      </c>
      <c r="L648" s="1">
        <v>97.8</v>
      </c>
      <c r="M648" s="1">
        <v>88.9</v>
      </c>
      <c r="N648" s="1">
        <v>89.7</v>
      </c>
      <c r="O648" s="1">
        <v>74.3</v>
      </c>
      <c r="P648" s="1">
        <v>106.8</v>
      </c>
      <c r="Q648" s="1">
        <v>81431.421722954503</v>
      </c>
      <c r="R648" s="1">
        <v>55861.085530597898</v>
      </c>
      <c r="S648" s="1">
        <v>50773.779296875</v>
      </c>
      <c r="T648" s="1">
        <v>51215.392282519999</v>
      </c>
      <c r="U648" s="1">
        <v>42449.1133381857</v>
      </c>
      <c r="V648" s="1">
        <v>60995.903077881099</v>
      </c>
      <c r="W648" s="1">
        <v>48732.05078125</v>
      </c>
      <c r="X648" s="1">
        <v>45207.8310546875</v>
      </c>
      <c r="Y648" s="1">
        <v>50773.779296875</v>
      </c>
      <c r="Z648" s="1">
        <v>36992.7939453125</v>
      </c>
      <c r="AA648" s="1">
        <v>23054.4755859375</v>
      </c>
      <c r="AB648" s="1">
        <v>39292.520019531301</v>
      </c>
      <c r="AC648" s="1" t="s">
        <v>39</v>
      </c>
      <c r="AD648" s="1" t="s">
        <v>39</v>
      </c>
      <c r="AE648" s="1" t="s">
        <v>39</v>
      </c>
      <c r="AF648" s="1" t="s">
        <v>39</v>
      </c>
      <c r="AG648" s="1" t="s">
        <v>39</v>
      </c>
      <c r="AH648" s="1" t="s">
        <v>39</v>
      </c>
      <c r="AI648" s="1" t="s">
        <v>39</v>
      </c>
      <c r="AJ648" s="1">
        <v>2.1599999999999999E-4</v>
      </c>
      <c r="AK648" s="1">
        <v>2.7510000000000002E-4</v>
      </c>
      <c r="AL648" s="1">
        <v>23</v>
      </c>
      <c r="AM648" s="1">
        <v>36.200000000000003</v>
      </c>
    </row>
    <row r="649" spans="1:39">
      <c r="A649" s="1" t="s">
        <v>2826</v>
      </c>
      <c r="B649" s="1" t="s">
        <v>266</v>
      </c>
      <c r="C649" s="1">
        <v>1</v>
      </c>
      <c r="D649" s="1" t="s">
        <v>2827</v>
      </c>
      <c r="E649" s="1" t="s">
        <v>2828</v>
      </c>
      <c r="F649" s="1" t="s">
        <v>2829</v>
      </c>
      <c r="G649" s="1" t="s">
        <v>2830</v>
      </c>
      <c r="H649" s="1">
        <v>0</v>
      </c>
      <c r="I649" s="1">
        <v>2063.0491000000002</v>
      </c>
      <c r="J649" s="1">
        <v>0.83499999999999996</v>
      </c>
      <c r="K649" s="1">
        <v>87.4</v>
      </c>
      <c r="L649" s="1">
        <v>105.3</v>
      </c>
      <c r="M649" s="1">
        <v>138.6</v>
      </c>
      <c r="N649" s="1">
        <v>95</v>
      </c>
      <c r="O649" s="1">
        <v>85.9</v>
      </c>
      <c r="P649" s="1">
        <v>87.9</v>
      </c>
      <c r="Q649" s="1">
        <v>12161.404334106701</v>
      </c>
      <c r="R649" s="1">
        <v>14651.719057587799</v>
      </c>
      <c r="S649" s="1">
        <v>19281.78125</v>
      </c>
      <c r="T649" s="1">
        <v>13214.153635168699</v>
      </c>
      <c r="U649" s="1">
        <v>11950.307525629099</v>
      </c>
      <c r="V649" s="1">
        <v>12238.200793463</v>
      </c>
      <c r="W649" s="1">
        <v>7277.9052734375</v>
      </c>
      <c r="X649" s="1">
        <v>11857.4931640625</v>
      </c>
      <c r="Y649" s="1">
        <v>19281.78125</v>
      </c>
      <c r="Z649" s="1">
        <v>9544.5615234375</v>
      </c>
      <c r="AA649" s="1">
        <v>6490.31396484375</v>
      </c>
      <c r="AB649" s="1">
        <v>7883.64013671875</v>
      </c>
      <c r="AC649" s="1" t="s">
        <v>66</v>
      </c>
      <c r="AD649" s="1" t="s">
        <v>39</v>
      </c>
      <c r="AE649" s="1" t="s">
        <v>66</v>
      </c>
      <c r="AF649" s="1" t="s">
        <v>66</v>
      </c>
      <c r="AG649" s="1" t="s">
        <v>66</v>
      </c>
      <c r="AH649" s="1" t="s">
        <v>66</v>
      </c>
      <c r="AI649" s="1" t="s">
        <v>39</v>
      </c>
      <c r="AJ649" s="1">
        <v>1.137E-3</v>
      </c>
      <c r="AK649" s="1">
        <v>1.145E-2</v>
      </c>
      <c r="AL649" s="1">
        <v>2</v>
      </c>
      <c r="AM649" s="1">
        <v>40.380000000000003</v>
      </c>
    </row>
    <row r="650" spans="1:39">
      <c r="A650" s="1" t="s">
        <v>2831</v>
      </c>
      <c r="B650" s="1" t="s">
        <v>61</v>
      </c>
      <c r="C650" s="1">
        <v>12</v>
      </c>
      <c r="D650" s="1" t="s">
        <v>2832</v>
      </c>
      <c r="E650" s="1" t="s">
        <v>2833</v>
      </c>
      <c r="F650" s="1" t="s">
        <v>2834</v>
      </c>
      <c r="G650" s="1" t="s">
        <v>2835</v>
      </c>
      <c r="H650" s="1">
        <v>1</v>
      </c>
      <c r="I650" s="1">
        <v>1490.7208900000001</v>
      </c>
      <c r="J650" s="1">
        <v>0.83499999999999996</v>
      </c>
      <c r="K650" s="1">
        <v>96.2</v>
      </c>
      <c r="L650" s="1">
        <v>144.1</v>
      </c>
      <c r="M650" s="1">
        <v>85.8</v>
      </c>
      <c r="N650" s="1">
        <v>118</v>
      </c>
      <c r="O650" s="1">
        <v>84.3</v>
      </c>
      <c r="P650" s="1">
        <v>71.599999999999994</v>
      </c>
      <c r="Q650" s="1">
        <v>156153.09907217999</v>
      </c>
      <c r="R650" s="1">
        <v>233853.41004824499</v>
      </c>
      <c r="S650" s="1">
        <v>139152.046875</v>
      </c>
      <c r="T650" s="1">
        <v>191538.533193676</v>
      </c>
      <c r="U650" s="1">
        <v>136718.328642059</v>
      </c>
      <c r="V650" s="1">
        <v>116141.09132815299</v>
      </c>
      <c r="W650" s="1">
        <v>93448.703125</v>
      </c>
      <c r="X650" s="1">
        <v>189255.28125</v>
      </c>
      <c r="Y650" s="1">
        <v>139152.046875</v>
      </c>
      <c r="Z650" s="1">
        <v>138347.96875</v>
      </c>
      <c r="AA650" s="1">
        <v>74252.890625</v>
      </c>
      <c r="AB650" s="1">
        <v>74816.109375</v>
      </c>
      <c r="AC650" s="1" t="s">
        <v>39</v>
      </c>
      <c r="AD650" s="1" t="s">
        <v>39</v>
      </c>
      <c r="AE650" s="1" t="s">
        <v>39</v>
      </c>
      <c r="AF650" s="1" t="s">
        <v>39</v>
      </c>
      <c r="AG650" s="1" t="s">
        <v>39</v>
      </c>
      <c r="AH650" s="1" t="s">
        <v>39</v>
      </c>
      <c r="AI650" s="1" t="s">
        <v>39</v>
      </c>
      <c r="AJ650" s="1">
        <v>2.1599999999999999E-4</v>
      </c>
      <c r="AK650" s="1">
        <v>2.131E-7</v>
      </c>
      <c r="AL650" s="1">
        <v>53</v>
      </c>
      <c r="AM650" s="1">
        <v>41.19</v>
      </c>
    </row>
    <row r="651" spans="1:39">
      <c r="A651" s="1" t="s">
        <v>2836</v>
      </c>
      <c r="B651" s="1" t="s">
        <v>48</v>
      </c>
      <c r="C651" s="1">
        <v>7</v>
      </c>
      <c r="D651" s="1" t="s">
        <v>2837</v>
      </c>
      <c r="E651" s="1" t="s">
        <v>2838</v>
      </c>
      <c r="F651" s="1" t="s">
        <v>2839</v>
      </c>
      <c r="G651" s="1" t="s">
        <v>2840</v>
      </c>
      <c r="H651" s="1">
        <v>1</v>
      </c>
      <c r="I651" s="1">
        <v>1617.75773</v>
      </c>
      <c r="J651" s="1">
        <v>0.83399999999999996</v>
      </c>
      <c r="K651" s="1">
        <v>118.2</v>
      </c>
      <c r="L651" s="1">
        <v>108.9</v>
      </c>
      <c r="M651" s="1">
        <v>102.6</v>
      </c>
      <c r="N651" s="1">
        <v>77.2</v>
      </c>
      <c r="O651" s="1">
        <v>90.8</v>
      </c>
      <c r="P651" s="1">
        <v>102.3</v>
      </c>
      <c r="Q651" s="1">
        <v>33504.577353486697</v>
      </c>
      <c r="R651" s="1">
        <v>30862.375511708098</v>
      </c>
      <c r="S651" s="1">
        <v>29093.009765625</v>
      </c>
      <c r="T651" s="1">
        <v>21870.1174405729</v>
      </c>
      <c r="U651" s="1">
        <v>25734.364196967599</v>
      </c>
      <c r="V651" s="1">
        <v>28993.741296983499</v>
      </c>
      <c r="W651" s="1">
        <v>20050.57421875</v>
      </c>
      <c r="X651" s="1">
        <v>24976.619140625</v>
      </c>
      <c r="Y651" s="1">
        <v>29093.009765625</v>
      </c>
      <c r="Z651" s="1">
        <v>15796.75</v>
      </c>
      <c r="AA651" s="1">
        <v>13976.552734375</v>
      </c>
      <c r="AB651" s="1">
        <v>18677.2734375</v>
      </c>
      <c r="AC651" s="1" t="s">
        <v>39</v>
      </c>
      <c r="AD651" s="1" t="s">
        <v>39</v>
      </c>
      <c r="AE651" s="1" t="s">
        <v>39</v>
      </c>
      <c r="AF651" s="1" t="s">
        <v>39</v>
      </c>
      <c r="AG651" s="1" t="s">
        <v>39</v>
      </c>
      <c r="AH651" s="1" t="s">
        <v>39</v>
      </c>
      <c r="AI651" s="1" t="s">
        <v>39</v>
      </c>
      <c r="AJ651" s="1">
        <v>2.1599999999999999E-4</v>
      </c>
      <c r="AK651" s="1">
        <v>6.9040000000000003E-5</v>
      </c>
      <c r="AL651" s="1">
        <v>21</v>
      </c>
      <c r="AM651" s="1">
        <v>32.82</v>
      </c>
    </row>
    <row r="652" spans="1:39">
      <c r="A652" s="1" t="s">
        <v>2841</v>
      </c>
      <c r="B652" s="1" t="s">
        <v>413</v>
      </c>
      <c r="C652" s="1">
        <v>5</v>
      </c>
      <c r="D652" s="1" t="s">
        <v>1588</v>
      </c>
      <c r="E652" s="1" t="s">
        <v>2842</v>
      </c>
      <c r="F652" s="1" t="s">
        <v>2843</v>
      </c>
      <c r="G652" s="1" t="s">
        <v>1591</v>
      </c>
      <c r="H652" s="1">
        <v>1</v>
      </c>
      <c r="I652" s="1">
        <v>1454.7208900000001</v>
      </c>
      <c r="J652" s="1">
        <v>0.83399999999999996</v>
      </c>
      <c r="K652" s="1">
        <v>143.9</v>
      </c>
      <c r="L652" s="1">
        <v>82.4</v>
      </c>
      <c r="M652" s="1">
        <v>83.9</v>
      </c>
      <c r="N652" s="1">
        <v>66.8</v>
      </c>
      <c r="O652" s="1">
        <v>103.1</v>
      </c>
      <c r="P652" s="1">
        <v>119.9</v>
      </c>
      <c r="Q652" s="1">
        <v>35405.536258842098</v>
      </c>
      <c r="R652" s="1">
        <v>20276.8605353819</v>
      </c>
      <c r="S652" s="1">
        <v>20645.07421875</v>
      </c>
      <c r="T652" s="1">
        <v>16447.802364237501</v>
      </c>
      <c r="U652" s="1">
        <v>25361.0322493657</v>
      </c>
      <c r="V652" s="1">
        <v>29512.888517109099</v>
      </c>
      <c r="W652" s="1">
        <v>21188.189453125</v>
      </c>
      <c r="X652" s="1">
        <v>16409.865234375</v>
      </c>
      <c r="Y652" s="1">
        <v>20645.07421875</v>
      </c>
      <c r="Z652" s="1">
        <v>11880.220703125</v>
      </c>
      <c r="AA652" s="1">
        <v>13773.79296875</v>
      </c>
      <c r="AB652" s="1">
        <v>19011.69921875</v>
      </c>
      <c r="AC652" s="1" t="s">
        <v>39</v>
      </c>
      <c r="AD652" s="1" t="s">
        <v>39</v>
      </c>
      <c r="AE652" s="1" t="s">
        <v>39</v>
      </c>
      <c r="AF652" s="1" t="s">
        <v>39</v>
      </c>
      <c r="AG652" s="1" t="s">
        <v>66</v>
      </c>
      <c r="AH652" s="1" t="s">
        <v>39</v>
      </c>
      <c r="AI652" s="1" t="s">
        <v>39</v>
      </c>
      <c r="AJ652" s="1">
        <v>2.1599999999999999E-4</v>
      </c>
      <c r="AK652" s="1">
        <v>2.3370000000000001E-3</v>
      </c>
      <c r="AL652" s="1">
        <v>18</v>
      </c>
      <c r="AM652" s="1">
        <v>32.72</v>
      </c>
    </row>
    <row r="653" spans="1:39">
      <c r="A653" s="1" t="s">
        <v>2844</v>
      </c>
      <c r="B653" s="1" t="s">
        <v>149</v>
      </c>
      <c r="C653" s="1">
        <v>3</v>
      </c>
      <c r="D653" s="1" t="s">
        <v>166</v>
      </c>
      <c r="E653" s="1" t="s">
        <v>2845</v>
      </c>
      <c r="F653" s="1" t="s">
        <v>2846</v>
      </c>
      <c r="G653" s="1" t="s">
        <v>169</v>
      </c>
      <c r="H653" s="1">
        <v>2</v>
      </c>
      <c r="I653" s="1">
        <v>1043.6070299999999</v>
      </c>
      <c r="J653" s="1">
        <v>0.83199999999999996</v>
      </c>
      <c r="K653" s="1">
        <v>169</v>
      </c>
      <c r="L653" s="1">
        <v>58.6</v>
      </c>
      <c r="M653" s="1">
        <v>109.4</v>
      </c>
      <c r="N653" s="1">
        <v>91.1</v>
      </c>
      <c r="O653" s="1">
        <v>79.2</v>
      </c>
      <c r="P653" s="1">
        <v>92.7</v>
      </c>
      <c r="Q653" s="1">
        <v>145324.57939856901</v>
      </c>
      <c r="R653" s="1">
        <v>50377.5008662611</v>
      </c>
      <c r="S653" s="1">
        <v>94082.0234375</v>
      </c>
      <c r="T653" s="1">
        <v>78295.5264175622</v>
      </c>
      <c r="U653" s="1">
        <v>68101.770152498997</v>
      </c>
      <c r="V653" s="1">
        <v>79725.248128123698</v>
      </c>
      <c r="W653" s="1">
        <v>86968.453125</v>
      </c>
      <c r="X653" s="1">
        <v>40770.01953125</v>
      </c>
      <c r="Y653" s="1">
        <v>94082.0234375</v>
      </c>
      <c r="Z653" s="1">
        <v>56552.73046875</v>
      </c>
      <c r="AA653" s="1">
        <v>36986.65234375</v>
      </c>
      <c r="AB653" s="1">
        <v>51357.64453125</v>
      </c>
      <c r="AC653" s="1" t="s">
        <v>39</v>
      </c>
      <c r="AD653" s="1" t="s">
        <v>66</v>
      </c>
      <c r="AE653" s="1" t="s">
        <v>39</v>
      </c>
      <c r="AF653" s="1" t="s">
        <v>66</v>
      </c>
      <c r="AG653" s="1" t="s">
        <v>39</v>
      </c>
      <c r="AH653" s="1" t="s">
        <v>66</v>
      </c>
      <c r="AI653" s="1" t="s">
        <v>39</v>
      </c>
      <c r="AJ653" s="1">
        <v>1.206E-3</v>
      </c>
      <c r="AK653" s="1">
        <v>1.333E-2</v>
      </c>
      <c r="AL653" s="1">
        <v>16</v>
      </c>
      <c r="AM653" s="1">
        <v>26.03</v>
      </c>
    </row>
    <row r="654" spans="1:39">
      <c r="A654" s="1" t="s">
        <v>2847</v>
      </c>
      <c r="B654" s="1" t="s">
        <v>61</v>
      </c>
      <c r="C654" s="1">
        <v>7</v>
      </c>
      <c r="D654" s="1" t="s">
        <v>2848</v>
      </c>
      <c r="E654" s="1" t="s">
        <v>2849</v>
      </c>
      <c r="F654" s="1" t="s">
        <v>2850</v>
      </c>
      <c r="G654" s="1" t="s">
        <v>2851</v>
      </c>
      <c r="H654" s="1">
        <v>1</v>
      </c>
      <c r="I654" s="1">
        <v>1214.6449299999999</v>
      </c>
      <c r="J654" s="1">
        <v>0.83099999999999996</v>
      </c>
      <c r="K654" s="1">
        <v>122</v>
      </c>
      <c r="L654" s="1">
        <v>108.8</v>
      </c>
      <c r="M654" s="1">
        <v>101.7</v>
      </c>
      <c r="N654" s="1">
        <v>91.3</v>
      </c>
      <c r="O654" s="1">
        <v>74.900000000000006</v>
      </c>
      <c r="P654" s="1">
        <v>101.3</v>
      </c>
      <c r="Q654" s="1">
        <v>107400.955270078</v>
      </c>
      <c r="R654" s="1">
        <v>95832.324025445196</v>
      </c>
      <c r="S654" s="1">
        <v>89502.1875</v>
      </c>
      <c r="T654" s="1">
        <v>80364.518632562394</v>
      </c>
      <c r="U654" s="1">
        <v>65949.3098897788</v>
      </c>
      <c r="V654" s="1">
        <v>89231.282274053301</v>
      </c>
      <c r="W654" s="1">
        <v>64273.33203125</v>
      </c>
      <c r="X654" s="1">
        <v>77556.1640625</v>
      </c>
      <c r="Y654" s="1">
        <v>89502.1875</v>
      </c>
      <c r="Z654" s="1">
        <v>58047.16015625</v>
      </c>
      <c r="AA654" s="1">
        <v>35817.6328125</v>
      </c>
      <c r="AB654" s="1">
        <v>57481.26953125</v>
      </c>
      <c r="AC654" s="1" t="s">
        <v>39</v>
      </c>
      <c r="AD654" s="1" t="s">
        <v>39</v>
      </c>
      <c r="AE654" s="1" t="s">
        <v>39</v>
      </c>
      <c r="AF654" s="1" t="s">
        <v>39</v>
      </c>
      <c r="AG654" s="1" t="s">
        <v>39</v>
      </c>
      <c r="AH654" s="1" t="s">
        <v>39</v>
      </c>
      <c r="AI654" s="1" t="s">
        <v>39</v>
      </c>
      <c r="AJ654" s="1">
        <v>2.1599999999999999E-4</v>
      </c>
      <c r="AK654" s="1">
        <v>2.7179999999999999E-4</v>
      </c>
      <c r="AL654" s="1">
        <v>34</v>
      </c>
      <c r="AM654" s="1">
        <v>36.58</v>
      </c>
    </row>
    <row r="655" spans="1:39">
      <c r="A655" s="1" t="s">
        <v>2852</v>
      </c>
      <c r="B655" s="1" t="s">
        <v>61</v>
      </c>
      <c r="C655" s="1">
        <v>14</v>
      </c>
      <c r="D655" s="1" t="s">
        <v>2853</v>
      </c>
      <c r="E655" s="1" t="s">
        <v>2854</v>
      </c>
      <c r="F655" s="1" t="s">
        <v>2855</v>
      </c>
      <c r="G655" s="1" t="s">
        <v>2856</v>
      </c>
      <c r="H655" s="1">
        <v>1</v>
      </c>
      <c r="I655" s="1">
        <v>2322.1594</v>
      </c>
      <c r="J655" s="1">
        <v>0.83099999999999996</v>
      </c>
      <c r="K655" s="1">
        <v>89.5</v>
      </c>
      <c r="L655" s="1">
        <v>111.7</v>
      </c>
      <c r="M655" s="1">
        <v>124.8</v>
      </c>
      <c r="N655" s="1">
        <v>92.8</v>
      </c>
      <c r="O655" s="1">
        <v>107.2</v>
      </c>
      <c r="P655" s="1">
        <v>74</v>
      </c>
      <c r="Q655" s="1">
        <v>64390.0820977123</v>
      </c>
      <c r="R655" s="1">
        <v>80369.212076795797</v>
      </c>
      <c r="S655" s="1">
        <v>89835.1748046875</v>
      </c>
      <c r="T655" s="1">
        <v>66770.048271009699</v>
      </c>
      <c r="U655" s="1">
        <v>77173.715261667006</v>
      </c>
      <c r="V655" s="1">
        <v>53277.3098867386</v>
      </c>
      <c r="W655" s="1">
        <v>38533.783203125</v>
      </c>
      <c r="X655" s="1">
        <v>65042.0185546875</v>
      </c>
      <c r="Y655" s="1">
        <v>89835.1748046875</v>
      </c>
      <c r="Z655" s="1">
        <v>48227.896484375</v>
      </c>
      <c r="AA655" s="1">
        <v>41913.703125</v>
      </c>
      <c r="AB655" s="1">
        <v>34320.333984375</v>
      </c>
      <c r="AC655" s="1" t="s">
        <v>39</v>
      </c>
      <c r="AD655" s="1" t="s">
        <v>39</v>
      </c>
      <c r="AE655" s="1" t="s">
        <v>39</v>
      </c>
      <c r="AF655" s="1" t="s">
        <v>39</v>
      </c>
      <c r="AG655" s="1" t="s">
        <v>39</v>
      </c>
      <c r="AH655" s="1" t="s">
        <v>39</v>
      </c>
      <c r="AI655" s="1" t="s">
        <v>39</v>
      </c>
      <c r="AJ655" s="1">
        <v>2.1599999999999999E-4</v>
      </c>
      <c r="AK655" s="1">
        <v>4.3069999999999999E-5</v>
      </c>
      <c r="AL655" s="1">
        <v>21</v>
      </c>
      <c r="AM655" s="1">
        <v>30.28</v>
      </c>
    </row>
    <row r="656" spans="1:39">
      <c r="A656" s="1" t="s">
        <v>2857</v>
      </c>
      <c r="B656" s="1" t="s">
        <v>121</v>
      </c>
      <c r="C656" s="1">
        <v>6</v>
      </c>
      <c r="D656" s="1" t="s">
        <v>2596</v>
      </c>
      <c r="E656" s="1" t="s">
        <v>2858</v>
      </c>
      <c r="F656" s="1" t="s">
        <v>2859</v>
      </c>
      <c r="G656" s="1" t="s">
        <v>2599</v>
      </c>
      <c r="H656" s="1">
        <v>1</v>
      </c>
      <c r="I656" s="1">
        <v>1660.8726999999999</v>
      </c>
      <c r="J656" s="1">
        <v>0.83</v>
      </c>
      <c r="K656" s="1">
        <v>123.6</v>
      </c>
      <c r="L656" s="1">
        <v>105.1</v>
      </c>
      <c r="M656" s="1">
        <v>106</v>
      </c>
      <c r="N656" s="1">
        <v>92.3</v>
      </c>
      <c r="O656" s="1">
        <v>102.6</v>
      </c>
      <c r="P656" s="1">
        <v>70.3</v>
      </c>
      <c r="Q656" s="1">
        <v>36561.191754852502</v>
      </c>
      <c r="R656" s="1">
        <v>31077.960348283399</v>
      </c>
      <c r="S656" s="1">
        <v>31360.435546875</v>
      </c>
      <c r="T656" s="1">
        <v>27297.635093431501</v>
      </c>
      <c r="U656" s="1">
        <v>30360.507782676501</v>
      </c>
      <c r="V656" s="1">
        <v>20804.433877673899</v>
      </c>
      <c r="W656" s="1">
        <v>21879.783203125</v>
      </c>
      <c r="X656" s="1">
        <v>25151.08984375</v>
      </c>
      <c r="Y656" s="1">
        <v>31360.435546875</v>
      </c>
      <c r="Z656" s="1">
        <v>19717.037109375</v>
      </c>
      <c r="AA656" s="1">
        <v>16489.05078125</v>
      </c>
      <c r="AB656" s="1">
        <v>13401.861328125</v>
      </c>
      <c r="AC656" s="1" t="s">
        <v>39</v>
      </c>
      <c r="AD656" s="1" t="s">
        <v>39</v>
      </c>
      <c r="AE656" s="1" t="s">
        <v>39</v>
      </c>
      <c r="AF656" s="1" t="s">
        <v>39</v>
      </c>
      <c r="AG656" s="1" t="s">
        <v>39</v>
      </c>
      <c r="AH656" s="1" t="s">
        <v>39</v>
      </c>
      <c r="AI656" s="1" t="s">
        <v>39</v>
      </c>
      <c r="AJ656" s="1">
        <v>2.1599999999999999E-4</v>
      </c>
      <c r="AK656" s="1">
        <v>2.7300000000000001E-6</v>
      </c>
      <c r="AL656" s="1">
        <v>52</v>
      </c>
      <c r="AM656" s="1">
        <v>41.29</v>
      </c>
    </row>
    <row r="657" spans="1:39">
      <c r="A657" s="1" t="s">
        <v>2860</v>
      </c>
      <c r="B657" s="1" t="s">
        <v>93</v>
      </c>
      <c r="C657" s="1">
        <v>6</v>
      </c>
      <c r="D657" s="1" t="s">
        <v>2861</v>
      </c>
      <c r="E657" s="1" t="s">
        <v>2862</v>
      </c>
      <c r="F657" s="1" t="s">
        <v>2863</v>
      </c>
      <c r="G657" s="1" t="s">
        <v>2864</v>
      </c>
      <c r="H657" s="1">
        <v>1</v>
      </c>
      <c r="I657" s="1">
        <v>1384.7617</v>
      </c>
      <c r="J657" s="1">
        <v>0.83</v>
      </c>
      <c r="K657" s="1">
        <v>102.6</v>
      </c>
      <c r="L657" s="1">
        <v>133.80000000000001</v>
      </c>
      <c r="M657" s="1">
        <v>91.1</v>
      </c>
      <c r="N657" s="1">
        <v>100.6</v>
      </c>
      <c r="O657" s="1">
        <v>75.599999999999994</v>
      </c>
      <c r="P657" s="1">
        <v>96.4</v>
      </c>
      <c r="Q657" s="1">
        <v>44346.781630975602</v>
      </c>
      <c r="R657" s="1">
        <v>57812.333559587401</v>
      </c>
      <c r="S657" s="1">
        <v>39367.99609375</v>
      </c>
      <c r="T657" s="1">
        <v>43470.833895469397</v>
      </c>
      <c r="U657" s="1">
        <v>32670.3376043832</v>
      </c>
      <c r="V657" s="1">
        <v>41648.449751999797</v>
      </c>
      <c r="W657" s="1">
        <v>26539.013671875</v>
      </c>
      <c r="X657" s="1">
        <v>46786.95703125</v>
      </c>
      <c r="Y657" s="1">
        <v>39367.99609375</v>
      </c>
      <c r="Z657" s="1">
        <v>31398.912109375</v>
      </c>
      <c r="AA657" s="1">
        <v>17743.5390625</v>
      </c>
      <c r="AB657" s="1">
        <v>26829.220703125</v>
      </c>
      <c r="AC657" s="1" t="s">
        <v>39</v>
      </c>
      <c r="AD657" s="1" t="s">
        <v>39</v>
      </c>
      <c r="AE657" s="1" t="s">
        <v>39</v>
      </c>
      <c r="AF657" s="1" t="s">
        <v>39</v>
      </c>
      <c r="AG657" s="1" t="s">
        <v>39</v>
      </c>
      <c r="AH657" s="1" t="s">
        <v>39</v>
      </c>
      <c r="AI657" s="1" t="s">
        <v>39</v>
      </c>
      <c r="AJ657" s="1">
        <v>2.1599999999999999E-4</v>
      </c>
      <c r="AK657" s="1">
        <v>1.24E-5</v>
      </c>
      <c r="AL657" s="1">
        <v>56</v>
      </c>
      <c r="AM657" s="1">
        <v>31.75</v>
      </c>
    </row>
    <row r="658" spans="1:39">
      <c r="A658" s="1" t="s">
        <v>2865</v>
      </c>
      <c r="B658" s="1" t="s">
        <v>68</v>
      </c>
      <c r="C658" s="1">
        <v>6</v>
      </c>
      <c r="D658" s="1" t="s">
        <v>1683</v>
      </c>
      <c r="E658" s="1" t="s">
        <v>2866</v>
      </c>
      <c r="F658" s="1" t="s">
        <v>2867</v>
      </c>
      <c r="G658" s="1" t="s">
        <v>1686</v>
      </c>
      <c r="H658" s="1">
        <v>1</v>
      </c>
      <c r="I658" s="1">
        <v>1998.0688399999999</v>
      </c>
      <c r="J658" s="1">
        <v>0.82799999999999996</v>
      </c>
      <c r="K658" s="1">
        <v>68.8</v>
      </c>
      <c r="L658" s="1">
        <v>144.9</v>
      </c>
      <c r="M658" s="1">
        <v>117.6</v>
      </c>
      <c r="N658" s="1">
        <v>103.8</v>
      </c>
      <c r="O658" s="1">
        <v>107.8</v>
      </c>
      <c r="P658" s="1">
        <v>57</v>
      </c>
      <c r="Q658" s="1">
        <v>19565.604822339599</v>
      </c>
      <c r="R658" s="1">
        <v>41190.437125702098</v>
      </c>
      <c r="S658" s="1">
        <v>33425.9208984375</v>
      </c>
      <c r="T658" s="1">
        <v>29499.791905497899</v>
      </c>
      <c r="U658" s="1">
        <v>30635.987223422399</v>
      </c>
      <c r="V658" s="1">
        <v>16200.3776079655</v>
      </c>
      <c r="W658" s="1">
        <v>11708.895996093799</v>
      </c>
      <c r="X658" s="1">
        <v>33335.0185546875</v>
      </c>
      <c r="Y658" s="1">
        <v>33425.9208984375</v>
      </c>
      <c r="Z658" s="1">
        <v>21307.6513671875</v>
      </c>
      <c r="AA658" s="1">
        <v>16638.666015625</v>
      </c>
      <c r="AB658" s="1">
        <v>10436.0068359375</v>
      </c>
      <c r="AC658" s="1" t="s">
        <v>39</v>
      </c>
      <c r="AD658" s="1" t="s">
        <v>39</v>
      </c>
      <c r="AE658" s="1" t="s">
        <v>39</v>
      </c>
      <c r="AF658" s="1" t="s">
        <v>39</v>
      </c>
      <c r="AG658" s="1" t="s">
        <v>39</v>
      </c>
      <c r="AH658" s="1" t="s">
        <v>66</v>
      </c>
      <c r="AI658" s="1" t="s">
        <v>39</v>
      </c>
      <c r="AJ658" s="1">
        <v>2.1599999999999999E-4</v>
      </c>
      <c r="AK658" s="1">
        <v>7.1300000000000003E-6</v>
      </c>
      <c r="AL658" s="1">
        <v>39</v>
      </c>
      <c r="AM658" s="1">
        <v>56.39</v>
      </c>
    </row>
    <row r="659" spans="1:39">
      <c r="A659" s="1" t="s">
        <v>2868</v>
      </c>
      <c r="B659" s="1" t="s">
        <v>121</v>
      </c>
      <c r="C659" s="1">
        <v>12</v>
      </c>
      <c r="D659" s="1" t="s">
        <v>2869</v>
      </c>
      <c r="E659" s="1" t="s">
        <v>2870</v>
      </c>
      <c r="F659" s="1" t="s">
        <v>2871</v>
      </c>
      <c r="G659" s="1" t="s">
        <v>2872</v>
      </c>
      <c r="H659" s="1">
        <v>1</v>
      </c>
      <c r="I659" s="1">
        <v>1226.5874200000001</v>
      </c>
      <c r="J659" s="1">
        <v>0.82799999999999996</v>
      </c>
      <c r="K659" s="1">
        <v>93</v>
      </c>
      <c r="L659" s="1">
        <v>132.9</v>
      </c>
      <c r="M659" s="1">
        <v>109.3</v>
      </c>
      <c r="N659" s="1">
        <v>90.5</v>
      </c>
      <c r="O659" s="1">
        <v>95.6</v>
      </c>
      <c r="P659" s="1">
        <v>78.7</v>
      </c>
      <c r="Q659" s="1">
        <v>223662.210158562</v>
      </c>
      <c r="R659" s="1">
        <v>319537.42222092202</v>
      </c>
      <c r="S659" s="1">
        <v>262913.78125</v>
      </c>
      <c r="T659" s="1">
        <v>217675.19603006201</v>
      </c>
      <c r="U659" s="1">
        <v>229807.98969473701</v>
      </c>
      <c r="V659" s="1">
        <v>189142.78475358599</v>
      </c>
      <c r="W659" s="1">
        <v>133849.046875</v>
      </c>
      <c r="X659" s="1">
        <v>258598.515625</v>
      </c>
      <c r="Y659" s="1">
        <v>262913.78125</v>
      </c>
      <c r="Z659" s="1">
        <v>157226.4375</v>
      </c>
      <c r="AA659" s="1">
        <v>124810.6796875</v>
      </c>
      <c r="AB659" s="1">
        <v>121842.5546875</v>
      </c>
      <c r="AC659" s="1" t="s">
        <v>39</v>
      </c>
      <c r="AD659" s="1" t="s">
        <v>39</v>
      </c>
      <c r="AE659" s="1" t="s">
        <v>39</v>
      </c>
      <c r="AF659" s="1" t="s">
        <v>39</v>
      </c>
      <c r="AG659" s="1" t="s">
        <v>39</v>
      </c>
      <c r="AH659" s="1" t="s">
        <v>39</v>
      </c>
      <c r="AI659" s="1" t="s">
        <v>39</v>
      </c>
      <c r="AJ659" s="1">
        <v>2.1599999999999999E-4</v>
      </c>
      <c r="AK659" s="1">
        <v>2.3119999999999998E-3</v>
      </c>
      <c r="AL659" s="1">
        <v>22</v>
      </c>
      <c r="AM659" s="1">
        <v>33.42</v>
      </c>
    </row>
    <row r="660" spans="1:39">
      <c r="A660" s="1" t="s">
        <v>2873</v>
      </c>
      <c r="B660" s="1" t="s">
        <v>234</v>
      </c>
      <c r="C660" s="1">
        <v>2</v>
      </c>
      <c r="D660" s="1" t="s">
        <v>2285</v>
      </c>
      <c r="E660" s="1" t="s">
        <v>2874</v>
      </c>
      <c r="F660" s="1" t="s">
        <v>2875</v>
      </c>
      <c r="G660" s="1" t="s">
        <v>2288</v>
      </c>
      <c r="H660" s="1">
        <v>1</v>
      </c>
      <c r="I660" s="1">
        <v>1975.07934</v>
      </c>
      <c r="J660" s="1">
        <v>0.82799999999999996</v>
      </c>
      <c r="K660" s="1">
        <v>159.80000000000001</v>
      </c>
      <c r="L660" s="1">
        <v>92.4</v>
      </c>
      <c r="M660" s="1">
        <v>81.599999999999994</v>
      </c>
      <c r="N660" s="1">
        <v>48</v>
      </c>
      <c r="O660" s="1">
        <v>132.30000000000001</v>
      </c>
      <c r="P660" s="1">
        <v>85.8</v>
      </c>
      <c r="Q660" s="1">
        <v>18732.147009418</v>
      </c>
      <c r="R660" s="1">
        <v>10835.796979504001</v>
      </c>
      <c r="S660" s="1">
        <v>9569.0458984375</v>
      </c>
      <c r="T660" s="1">
        <v>5627.7179791066201</v>
      </c>
      <c r="U660" s="1">
        <v>15507.678592476699</v>
      </c>
      <c r="V660" s="1">
        <v>10058.4387326793</v>
      </c>
      <c r="W660" s="1">
        <v>11210.119140625</v>
      </c>
      <c r="X660" s="1">
        <v>8769.3046875</v>
      </c>
      <c r="Y660" s="1">
        <v>9569.0458984375</v>
      </c>
      <c r="Z660" s="1" t="s">
        <v>46</v>
      </c>
      <c r="AA660" s="1">
        <v>8422.3525390625</v>
      </c>
      <c r="AB660" s="1">
        <v>6479.474609375</v>
      </c>
      <c r="AC660" s="1" t="s">
        <v>66</v>
      </c>
      <c r="AD660" s="1" t="s">
        <v>66</v>
      </c>
      <c r="AE660" s="1" t="s">
        <v>39</v>
      </c>
      <c r="AF660" s="1" t="s">
        <v>39</v>
      </c>
      <c r="AG660" s="1" t="s">
        <v>66</v>
      </c>
      <c r="AH660" s="1" t="s">
        <v>66</v>
      </c>
      <c r="AI660" s="1" t="s">
        <v>39</v>
      </c>
      <c r="AJ660" s="1">
        <v>2.8700000000000002E-3</v>
      </c>
      <c r="AK660" s="1">
        <v>3.279E-2</v>
      </c>
      <c r="AL660" s="1">
        <v>16</v>
      </c>
      <c r="AM660" s="1">
        <v>39.72</v>
      </c>
    </row>
    <row r="661" spans="1:39">
      <c r="A661" s="1" t="s">
        <v>347</v>
      </c>
      <c r="B661" s="1" t="s">
        <v>68</v>
      </c>
      <c r="C661" s="1">
        <v>4</v>
      </c>
      <c r="D661" s="1" t="s">
        <v>349</v>
      </c>
      <c r="E661" s="1" t="s">
        <v>350</v>
      </c>
      <c r="F661" s="1" t="s">
        <v>351</v>
      </c>
      <c r="G661" s="1" t="s">
        <v>352</v>
      </c>
      <c r="H661" s="1">
        <v>1</v>
      </c>
      <c r="I661" s="1">
        <v>1693.86517</v>
      </c>
      <c r="J661" s="1">
        <v>0.82699999999999996</v>
      </c>
      <c r="K661" s="1">
        <v>85.7</v>
      </c>
      <c r="L661" s="1">
        <v>111.7</v>
      </c>
      <c r="M661" s="1">
        <v>125.5</v>
      </c>
      <c r="N661" s="1">
        <v>91</v>
      </c>
      <c r="O661" s="1">
        <v>115.1</v>
      </c>
      <c r="P661" s="1">
        <v>70.900000000000006</v>
      </c>
      <c r="Q661" s="1">
        <v>11917.6752727775</v>
      </c>
      <c r="R661" s="1">
        <v>15540.174797322299</v>
      </c>
      <c r="S661" s="1">
        <v>17452.822265625</v>
      </c>
      <c r="T661" s="1">
        <v>12660.188749130801</v>
      </c>
      <c r="U661" s="1">
        <v>16012.8938544459</v>
      </c>
      <c r="V661" s="1">
        <v>9860.6303194603406</v>
      </c>
      <c r="W661" s="1">
        <v>7132.04736328125</v>
      </c>
      <c r="X661" s="1">
        <v>12576.51171875</v>
      </c>
      <c r="Y661" s="1">
        <v>17452.822265625</v>
      </c>
      <c r="Z661" s="1">
        <v>9144.43359375</v>
      </c>
      <c r="AA661" s="1">
        <v>8696.7392578125</v>
      </c>
      <c r="AB661" s="1">
        <v>6352.0498046875</v>
      </c>
      <c r="AC661" s="1" t="s">
        <v>66</v>
      </c>
      <c r="AD661" s="1" t="s">
        <v>39</v>
      </c>
      <c r="AE661" s="1" t="s">
        <v>39</v>
      </c>
      <c r="AF661" s="1" t="s">
        <v>39</v>
      </c>
      <c r="AG661" s="1" t="s">
        <v>39</v>
      </c>
      <c r="AH661" s="1" t="s">
        <v>66</v>
      </c>
      <c r="AI661" s="1" t="s">
        <v>39</v>
      </c>
      <c r="AJ661" s="1">
        <v>2.1599999999999999E-4</v>
      </c>
      <c r="AK661" s="1">
        <v>2.616E-6</v>
      </c>
      <c r="AL661" s="1">
        <v>29</v>
      </c>
      <c r="AM661" s="1">
        <v>52.62</v>
      </c>
    </row>
    <row r="662" spans="1:39">
      <c r="A662" s="1" t="s">
        <v>2876</v>
      </c>
      <c r="B662" s="1" t="s">
        <v>266</v>
      </c>
      <c r="C662" s="1">
        <v>7</v>
      </c>
      <c r="D662" s="1" t="s">
        <v>2877</v>
      </c>
      <c r="E662" s="1" t="s">
        <v>2878</v>
      </c>
      <c r="F662" s="1" t="s">
        <v>2879</v>
      </c>
      <c r="G662" s="1" t="s">
        <v>2880</v>
      </c>
      <c r="H662" s="1">
        <v>1</v>
      </c>
      <c r="I662" s="1">
        <v>1580.8365899999999</v>
      </c>
      <c r="J662" s="1">
        <v>0.82699999999999996</v>
      </c>
      <c r="K662" s="1">
        <v>101.4</v>
      </c>
      <c r="L662" s="1">
        <v>103.7</v>
      </c>
      <c r="M662" s="1">
        <v>113.7</v>
      </c>
      <c r="N662" s="1">
        <v>111.7</v>
      </c>
      <c r="O662" s="1">
        <v>83.9</v>
      </c>
      <c r="P662" s="1">
        <v>85.7</v>
      </c>
      <c r="Q662" s="1">
        <v>20481.493362698799</v>
      </c>
      <c r="R662" s="1">
        <v>20950.297376189399</v>
      </c>
      <c r="S662" s="1">
        <v>22973.75390625</v>
      </c>
      <c r="T662" s="1">
        <v>22571.506688383601</v>
      </c>
      <c r="U662" s="1">
        <v>16941.701506347799</v>
      </c>
      <c r="V662" s="1">
        <v>17308.312713180301</v>
      </c>
      <c r="W662" s="1">
        <v>12257.0029296875</v>
      </c>
      <c r="X662" s="1">
        <v>16954.87109375</v>
      </c>
      <c r="Y662" s="1">
        <v>22973.75390625</v>
      </c>
      <c r="Z662" s="1">
        <v>16303.3623046875</v>
      </c>
      <c r="AA662" s="1">
        <v>9201.1826171875</v>
      </c>
      <c r="AB662" s="1">
        <v>11149.7197265625</v>
      </c>
      <c r="AC662" s="1" t="s">
        <v>39</v>
      </c>
      <c r="AD662" s="1" t="s">
        <v>39</v>
      </c>
      <c r="AE662" s="1" t="s">
        <v>39</v>
      </c>
      <c r="AF662" s="1" t="s">
        <v>39</v>
      </c>
      <c r="AG662" s="1" t="s">
        <v>39</v>
      </c>
      <c r="AH662" s="1" t="s">
        <v>39</v>
      </c>
      <c r="AI662" s="1" t="s">
        <v>39</v>
      </c>
      <c r="AJ662" s="1">
        <v>2.1599999999999999E-4</v>
      </c>
      <c r="AK662" s="1">
        <v>1.1620000000000001E-4</v>
      </c>
      <c r="AL662" s="1">
        <v>26</v>
      </c>
      <c r="AM662" s="1">
        <v>43.2</v>
      </c>
    </row>
    <row r="663" spans="1:39">
      <c r="A663" s="1" t="s">
        <v>2881</v>
      </c>
      <c r="B663" s="1" t="s">
        <v>2882</v>
      </c>
      <c r="C663" s="1">
        <v>6</v>
      </c>
      <c r="D663" s="1" t="s">
        <v>2883</v>
      </c>
      <c r="E663" s="1" t="s">
        <v>2884</v>
      </c>
      <c r="F663" s="1" t="s">
        <v>2885</v>
      </c>
      <c r="G663" s="1" t="s">
        <v>2886</v>
      </c>
      <c r="H663" s="1">
        <v>1</v>
      </c>
      <c r="I663" s="1">
        <v>2884.4621699999998</v>
      </c>
      <c r="J663" s="1">
        <v>0.82599999999999996</v>
      </c>
      <c r="K663" s="1">
        <v>100.8</v>
      </c>
      <c r="L663" s="1">
        <v>108.6</v>
      </c>
      <c r="M663" s="1">
        <v>107</v>
      </c>
      <c r="N663" s="1">
        <v>88.5</v>
      </c>
      <c r="O663" s="1">
        <v>81.7</v>
      </c>
      <c r="P663" s="1">
        <v>113.4</v>
      </c>
      <c r="Q663" s="1">
        <v>48707.617436562898</v>
      </c>
      <c r="R663" s="1">
        <v>52445.540808165802</v>
      </c>
      <c r="S663" s="1">
        <v>51709.4140625</v>
      </c>
      <c r="T663" s="1">
        <v>42734.607124458002</v>
      </c>
      <c r="U663" s="1">
        <v>39490.657332251103</v>
      </c>
      <c r="V663" s="1">
        <v>54764.844071297302</v>
      </c>
      <c r="W663" s="1">
        <v>29148.724609375</v>
      </c>
      <c r="X663" s="1">
        <v>42443.6640625</v>
      </c>
      <c r="Y663" s="1">
        <v>51709.4140625</v>
      </c>
      <c r="Z663" s="1">
        <v>30867.13671875</v>
      </c>
      <c r="AA663" s="1">
        <v>21447.712890625</v>
      </c>
      <c r="AB663" s="1">
        <v>35278.578125</v>
      </c>
      <c r="AC663" s="1" t="s">
        <v>39</v>
      </c>
      <c r="AD663" s="1" t="s">
        <v>39</v>
      </c>
      <c r="AE663" s="1" t="s">
        <v>39</v>
      </c>
      <c r="AF663" s="1" t="s">
        <v>39</v>
      </c>
      <c r="AG663" s="1" t="s">
        <v>39</v>
      </c>
      <c r="AH663" s="1" t="s">
        <v>39</v>
      </c>
      <c r="AI663" s="1" t="s">
        <v>39</v>
      </c>
      <c r="AJ663" s="1">
        <v>2.1599999999999999E-4</v>
      </c>
      <c r="AK663" s="1">
        <v>2.1689999999999999E-6</v>
      </c>
      <c r="AL663" s="1">
        <v>29</v>
      </c>
      <c r="AM663" s="1">
        <v>44.95</v>
      </c>
    </row>
    <row r="664" spans="1:39">
      <c r="A664" s="1" t="s">
        <v>2887</v>
      </c>
      <c r="B664" s="1" t="s">
        <v>234</v>
      </c>
      <c r="C664" s="1">
        <v>5</v>
      </c>
      <c r="D664" s="1" t="s">
        <v>2888</v>
      </c>
      <c r="E664" s="1" t="s">
        <v>2889</v>
      </c>
      <c r="F664" s="1" t="s">
        <v>2890</v>
      </c>
      <c r="G664" s="1" t="s">
        <v>2891</v>
      </c>
      <c r="H664" s="1">
        <v>1</v>
      </c>
      <c r="I664" s="1">
        <v>1503.7412899999999</v>
      </c>
      <c r="J664" s="1">
        <v>0.82599999999999996</v>
      </c>
      <c r="K664" s="1">
        <v>111.4</v>
      </c>
      <c r="L664" s="1">
        <v>109.3</v>
      </c>
      <c r="M664" s="1">
        <v>104.1</v>
      </c>
      <c r="N664" s="1">
        <v>100.8</v>
      </c>
      <c r="O664" s="1">
        <v>88.4</v>
      </c>
      <c r="P664" s="1">
        <v>86</v>
      </c>
      <c r="Q664" s="1">
        <v>55013.881398671503</v>
      </c>
      <c r="R664" s="1">
        <v>53954.0856202059</v>
      </c>
      <c r="S664" s="1">
        <v>51414.8056640625</v>
      </c>
      <c r="T664" s="1">
        <v>49792.303052537303</v>
      </c>
      <c r="U664" s="1">
        <v>43649.300766819702</v>
      </c>
      <c r="V664" s="1">
        <v>42479.777041660498</v>
      </c>
      <c r="W664" s="1">
        <v>32922.6630859375</v>
      </c>
      <c r="X664" s="1">
        <v>43664.5146484375</v>
      </c>
      <c r="Y664" s="1">
        <v>51414.8056640625</v>
      </c>
      <c r="Z664" s="1">
        <v>35964.898925781301</v>
      </c>
      <c r="AA664" s="1">
        <v>23706.3076171875</v>
      </c>
      <c r="AB664" s="1">
        <v>27364.747558593801</v>
      </c>
      <c r="AC664" s="1" t="s">
        <v>39</v>
      </c>
      <c r="AD664" s="1" t="s">
        <v>39</v>
      </c>
      <c r="AE664" s="1" t="s">
        <v>39</v>
      </c>
      <c r="AF664" s="1" t="s">
        <v>66</v>
      </c>
      <c r="AG664" s="1" t="s">
        <v>66</v>
      </c>
      <c r="AH664" s="1" t="s">
        <v>66</v>
      </c>
      <c r="AI664" s="1" t="s">
        <v>39</v>
      </c>
      <c r="AJ664" s="1">
        <v>2.1599999999999999E-4</v>
      </c>
      <c r="AK664" s="1">
        <v>6.2790000000000003E-4</v>
      </c>
      <c r="AL664" s="1">
        <v>20</v>
      </c>
      <c r="AM664" s="1">
        <v>32.590000000000003</v>
      </c>
    </row>
    <row r="665" spans="1:39">
      <c r="A665" s="1" t="s">
        <v>2892</v>
      </c>
      <c r="B665" s="1" t="s">
        <v>121</v>
      </c>
      <c r="C665" s="1">
        <v>5</v>
      </c>
      <c r="D665" s="1" t="s">
        <v>2893</v>
      </c>
      <c r="E665" s="1" t="s">
        <v>2894</v>
      </c>
      <c r="F665" s="1" t="s">
        <v>2895</v>
      </c>
      <c r="G665" s="1" t="s">
        <v>2896</v>
      </c>
      <c r="H665" s="1">
        <v>1</v>
      </c>
      <c r="I665" s="1">
        <v>1480.8093100000001</v>
      </c>
      <c r="J665" s="1">
        <v>0.82599999999999996</v>
      </c>
      <c r="K665" s="1">
        <v>93.8</v>
      </c>
      <c r="L665" s="1">
        <v>126.9</v>
      </c>
      <c r="M665" s="1">
        <v>112.2</v>
      </c>
      <c r="N665" s="1">
        <v>77.5</v>
      </c>
      <c r="O665" s="1">
        <v>104.9</v>
      </c>
      <c r="P665" s="1">
        <v>84.6</v>
      </c>
      <c r="Q665" s="1">
        <v>25601.517489775801</v>
      </c>
      <c r="R665" s="1">
        <v>34643.112920396401</v>
      </c>
      <c r="S665" s="1">
        <v>30632.44140625</v>
      </c>
      <c r="T665" s="1">
        <v>21148.964350865601</v>
      </c>
      <c r="U665" s="1">
        <v>28635.741372001099</v>
      </c>
      <c r="V665" s="1">
        <v>23098.246208971799</v>
      </c>
      <c r="W665" s="1">
        <v>15321.0446777344</v>
      </c>
      <c r="X665" s="1">
        <v>28036.3330078125</v>
      </c>
      <c r="Y665" s="1">
        <v>30632.44140625</v>
      </c>
      <c r="Z665" s="1">
        <v>15275.8623046875</v>
      </c>
      <c r="AA665" s="1">
        <v>15552.3154296875</v>
      </c>
      <c r="AB665" s="1">
        <v>14879.49609375</v>
      </c>
      <c r="AC665" s="1" t="s">
        <v>39</v>
      </c>
      <c r="AD665" s="1" t="s">
        <v>39</v>
      </c>
      <c r="AE665" s="1" t="s">
        <v>39</v>
      </c>
      <c r="AF665" s="1" t="s">
        <v>66</v>
      </c>
      <c r="AG665" s="1" t="s">
        <v>39</v>
      </c>
      <c r="AH665" s="1" t="s">
        <v>66</v>
      </c>
      <c r="AI665" s="1" t="s">
        <v>39</v>
      </c>
      <c r="AJ665" s="1">
        <v>2.1599999999999999E-4</v>
      </c>
      <c r="AK665" s="1">
        <v>2.2330000000000002E-3</v>
      </c>
      <c r="AL665" s="1">
        <v>24</v>
      </c>
      <c r="AM665" s="1">
        <v>38.74</v>
      </c>
    </row>
    <row r="666" spans="1:39">
      <c r="A666" s="1" t="s">
        <v>584</v>
      </c>
      <c r="B666" s="1" t="s">
        <v>93</v>
      </c>
      <c r="C666" s="1">
        <v>1</v>
      </c>
      <c r="D666" s="1" t="s">
        <v>585</v>
      </c>
      <c r="E666" s="1" t="s">
        <v>586</v>
      </c>
      <c r="F666" s="1" t="s">
        <v>587</v>
      </c>
      <c r="G666" s="1" t="s">
        <v>588</v>
      </c>
      <c r="H666" s="1">
        <v>1</v>
      </c>
      <c r="I666" s="1">
        <v>1855.9921099999999</v>
      </c>
      <c r="J666" s="1">
        <v>0.82599999999999996</v>
      </c>
      <c r="K666" s="1">
        <v>133.69999999999999</v>
      </c>
      <c r="L666" s="1">
        <v>84.7</v>
      </c>
      <c r="M666" s="1">
        <v>108.8</v>
      </c>
      <c r="N666" s="1">
        <v>118</v>
      </c>
      <c r="O666" s="1">
        <v>70</v>
      </c>
      <c r="P666" s="1">
        <v>84.7</v>
      </c>
      <c r="Q666" s="1">
        <v>42541.0568637455</v>
      </c>
      <c r="R666" s="1">
        <v>26954.084927957902</v>
      </c>
      <c r="S666" s="1">
        <v>34618.75</v>
      </c>
      <c r="T666" s="1">
        <v>37526.627925524102</v>
      </c>
      <c r="U666" s="1">
        <v>22257.825737974901</v>
      </c>
      <c r="V666" s="1">
        <v>26957.180108537701</v>
      </c>
      <c r="W666" s="1">
        <v>25458.390625</v>
      </c>
      <c r="X666" s="1">
        <v>21813.677734375</v>
      </c>
      <c r="Y666" s="1">
        <v>34618.75</v>
      </c>
      <c r="Z666" s="1">
        <v>27105.421875</v>
      </c>
      <c r="AA666" s="1">
        <v>12088.4150390625</v>
      </c>
      <c r="AB666" s="1">
        <v>17365.35546875</v>
      </c>
      <c r="AC666" s="1" t="s">
        <v>66</v>
      </c>
      <c r="AD666" s="1" t="s">
        <v>66</v>
      </c>
      <c r="AE666" s="1" t="s">
        <v>66</v>
      </c>
      <c r="AF666" s="1" t="s">
        <v>39</v>
      </c>
      <c r="AG666" s="1" t="s">
        <v>66</v>
      </c>
      <c r="AH666" s="1" t="s">
        <v>66</v>
      </c>
      <c r="AI666" s="1" t="s">
        <v>39</v>
      </c>
      <c r="AJ666" s="1">
        <v>2.1599999999999999E-4</v>
      </c>
      <c r="AK666" s="1">
        <v>7.1509999999999998E-4</v>
      </c>
      <c r="AL666" s="1">
        <v>11</v>
      </c>
      <c r="AM666" s="1">
        <v>34.79</v>
      </c>
    </row>
    <row r="667" spans="1:39">
      <c r="A667" s="1" t="s">
        <v>2897</v>
      </c>
      <c r="B667" s="1" t="s">
        <v>121</v>
      </c>
      <c r="C667" s="1">
        <v>12</v>
      </c>
      <c r="D667" s="1" t="s">
        <v>2898</v>
      </c>
      <c r="E667" s="1" t="s">
        <v>2899</v>
      </c>
      <c r="F667" s="1" t="s">
        <v>2900</v>
      </c>
      <c r="G667" s="1" t="s">
        <v>2901</v>
      </c>
      <c r="H667" s="1">
        <v>1</v>
      </c>
      <c r="I667" s="1">
        <v>1572.8566599999999</v>
      </c>
      <c r="J667" s="1">
        <v>0.82399999999999995</v>
      </c>
      <c r="K667" s="1">
        <v>109.3</v>
      </c>
      <c r="L667" s="1">
        <v>104.6</v>
      </c>
      <c r="M667" s="1">
        <v>107.8</v>
      </c>
      <c r="N667" s="1">
        <v>104</v>
      </c>
      <c r="O667" s="1">
        <v>86.2</v>
      </c>
      <c r="P667" s="1">
        <v>88.1</v>
      </c>
      <c r="Q667" s="1">
        <v>751910.63505021995</v>
      </c>
      <c r="R667" s="1">
        <v>719824.26646296005</v>
      </c>
      <c r="S667" s="1">
        <v>741934.8125</v>
      </c>
      <c r="T667" s="1">
        <v>715983.03739937802</v>
      </c>
      <c r="U667" s="1">
        <v>593158.31989720894</v>
      </c>
      <c r="V667" s="1">
        <v>606296.32868286897</v>
      </c>
      <c r="W667" s="1">
        <v>449975.53125</v>
      </c>
      <c r="X667" s="1">
        <v>582546.75</v>
      </c>
      <c r="Y667" s="1">
        <v>741934.8125</v>
      </c>
      <c r="Z667" s="1">
        <v>517153.375</v>
      </c>
      <c r="AA667" s="1">
        <v>322149.34375</v>
      </c>
      <c r="AB667" s="1">
        <v>390565.75</v>
      </c>
      <c r="AC667" s="1" t="s">
        <v>39</v>
      </c>
      <c r="AD667" s="1" t="s">
        <v>39</v>
      </c>
      <c r="AE667" s="1" t="s">
        <v>39</v>
      </c>
      <c r="AF667" s="1" t="s">
        <v>39</v>
      </c>
      <c r="AG667" s="1" t="s">
        <v>39</v>
      </c>
      <c r="AH667" s="1" t="s">
        <v>39</v>
      </c>
      <c r="AI667" s="1" t="s">
        <v>39</v>
      </c>
      <c r="AJ667" s="1">
        <v>2.1599999999999999E-4</v>
      </c>
      <c r="AK667" s="1">
        <v>9.9260000000000007E-9</v>
      </c>
      <c r="AL667" s="1">
        <v>71</v>
      </c>
      <c r="AM667" s="1">
        <v>42.14</v>
      </c>
    </row>
    <row r="668" spans="1:39">
      <c r="A668" s="1" t="s">
        <v>2902</v>
      </c>
      <c r="B668" s="1" t="s">
        <v>188</v>
      </c>
      <c r="C668" s="1">
        <v>7</v>
      </c>
      <c r="D668" s="1" t="s">
        <v>596</v>
      </c>
      <c r="E668" s="1" t="s">
        <v>2903</v>
      </c>
      <c r="F668" s="1" t="s">
        <v>2904</v>
      </c>
      <c r="G668" s="1" t="s">
        <v>599</v>
      </c>
      <c r="H668" s="1">
        <v>1</v>
      </c>
      <c r="I668" s="1">
        <v>1722.8744300000001</v>
      </c>
      <c r="J668" s="1">
        <v>0.82399999999999995</v>
      </c>
      <c r="K668" s="1">
        <v>118</v>
      </c>
      <c r="L668" s="1">
        <v>90.7</v>
      </c>
      <c r="M668" s="1">
        <v>112.6</v>
      </c>
      <c r="N668" s="1">
        <v>92.7</v>
      </c>
      <c r="O668" s="1">
        <v>93.8</v>
      </c>
      <c r="P668" s="1">
        <v>92.3</v>
      </c>
      <c r="Q668" s="1">
        <v>150431.46925955301</v>
      </c>
      <c r="R668" s="1">
        <v>115640.870553589</v>
      </c>
      <c r="S668" s="1">
        <v>143543.046875</v>
      </c>
      <c r="T668" s="1">
        <v>118224.003293904</v>
      </c>
      <c r="U668" s="1">
        <v>119624.013546601</v>
      </c>
      <c r="V668" s="1">
        <v>117753.93262413501</v>
      </c>
      <c r="W668" s="1">
        <v>90024.634765625</v>
      </c>
      <c r="X668" s="1">
        <v>93587.02734375</v>
      </c>
      <c r="Y668" s="1">
        <v>143543.046875</v>
      </c>
      <c r="Z668" s="1">
        <v>85393.00390625</v>
      </c>
      <c r="AA668" s="1">
        <v>64968.822265625</v>
      </c>
      <c r="AB668" s="1">
        <v>75855.07421875</v>
      </c>
      <c r="AC668" s="1" t="s">
        <v>39</v>
      </c>
      <c r="AD668" s="1" t="s">
        <v>39</v>
      </c>
      <c r="AE668" s="1" t="s">
        <v>39</v>
      </c>
      <c r="AF668" s="1" t="s">
        <v>39</v>
      </c>
      <c r="AG668" s="1" t="s">
        <v>39</v>
      </c>
      <c r="AH668" s="1" t="s">
        <v>39</v>
      </c>
      <c r="AI668" s="1" t="s">
        <v>39</v>
      </c>
      <c r="AJ668" s="1">
        <v>2.1599999999999999E-4</v>
      </c>
      <c r="AK668" s="1">
        <v>2.1379999999999999E-4</v>
      </c>
      <c r="AL668" s="1">
        <v>22</v>
      </c>
      <c r="AM668" s="1">
        <v>29.96</v>
      </c>
    </row>
    <row r="669" spans="1:39">
      <c r="A669" s="1" t="s">
        <v>2905</v>
      </c>
      <c r="B669" s="1" t="s">
        <v>149</v>
      </c>
      <c r="C669" s="1">
        <v>7</v>
      </c>
      <c r="D669" s="1" t="s">
        <v>1027</v>
      </c>
      <c r="E669" s="1" t="s">
        <v>2906</v>
      </c>
      <c r="F669" s="1" t="s">
        <v>2907</v>
      </c>
      <c r="G669" s="1" t="s">
        <v>1030</v>
      </c>
      <c r="H669" s="1">
        <v>1</v>
      </c>
      <c r="I669" s="1">
        <v>2660.1933199999999</v>
      </c>
      <c r="J669" s="1">
        <v>0.82299999999999995</v>
      </c>
      <c r="K669" s="1">
        <v>131.5</v>
      </c>
      <c r="L669" s="1">
        <v>116.1</v>
      </c>
      <c r="M669" s="1">
        <v>75.7</v>
      </c>
      <c r="N669" s="1">
        <v>108.2</v>
      </c>
      <c r="O669" s="1">
        <v>78.900000000000006</v>
      </c>
      <c r="P669" s="1">
        <v>89.6</v>
      </c>
      <c r="Q669" s="1">
        <v>104963.835999906</v>
      </c>
      <c r="R669" s="1">
        <v>92685.507977466405</v>
      </c>
      <c r="S669" s="1">
        <v>60399.7265625</v>
      </c>
      <c r="T669" s="1">
        <v>86367.486135994201</v>
      </c>
      <c r="U669" s="1">
        <v>62925.577523013701</v>
      </c>
      <c r="V669" s="1">
        <v>71477.287799949001</v>
      </c>
      <c r="W669" s="1">
        <v>62814.85546875</v>
      </c>
      <c r="X669" s="1">
        <v>75009.4765625</v>
      </c>
      <c r="Y669" s="1">
        <v>60399.7265625</v>
      </c>
      <c r="Z669" s="1">
        <v>62383.09375</v>
      </c>
      <c r="AA669" s="1">
        <v>34175.41796875</v>
      </c>
      <c r="AB669" s="1">
        <v>46044.44921875</v>
      </c>
      <c r="AC669" s="1" t="s">
        <v>39</v>
      </c>
      <c r="AD669" s="1" t="s">
        <v>66</v>
      </c>
      <c r="AE669" s="1" t="s">
        <v>39</v>
      </c>
      <c r="AF669" s="1" t="s">
        <v>39</v>
      </c>
      <c r="AG669" s="1" t="s">
        <v>39</v>
      </c>
      <c r="AH669" s="1" t="s">
        <v>39</v>
      </c>
      <c r="AI669" s="1" t="s">
        <v>39</v>
      </c>
      <c r="AJ669" s="1">
        <v>2.1599999999999999E-4</v>
      </c>
      <c r="AK669" s="1">
        <v>7.6190000000000002E-6</v>
      </c>
      <c r="AL669" s="1">
        <v>53</v>
      </c>
      <c r="AM669" s="1">
        <v>36.31</v>
      </c>
    </row>
    <row r="670" spans="1:39">
      <c r="A670" s="1" t="s">
        <v>2908</v>
      </c>
      <c r="B670" s="1" t="s">
        <v>507</v>
      </c>
      <c r="C670" s="1">
        <v>5</v>
      </c>
      <c r="D670" s="1" t="s">
        <v>2909</v>
      </c>
      <c r="E670" s="1" t="s">
        <v>2910</v>
      </c>
      <c r="F670" s="1" t="s">
        <v>2911</v>
      </c>
      <c r="G670" s="1" t="s">
        <v>2912</v>
      </c>
      <c r="H670" s="1">
        <v>1</v>
      </c>
      <c r="I670" s="1">
        <v>2029.0323900000001</v>
      </c>
      <c r="J670" s="1">
        <v>0.82199999999999995</v>
      </c>
      <c r="K670" s="1">
        <v>73</v>
      </c>
      <c r="L670" s="1">
        <v>123.8</v>
      </c>
      <c r="M670" s="1">
        <v>134.69999999999999</v>
      </c>
      <c r="N670" s="1">
        <v>85.4</v>
      </c>
      <c r="O670" s="1">
        <v>60</v>
      </c>
      <c r="P670" s="1">
        <v>123.1</v>
      </c>
      <c r="Q670" s="1">
        <v>9780.3648513030403</v>
      </c>
      <c r="R670" s="1">
        <v>16587.537140505501</v>
      </c>
      <c r="S670" s="1">
        <v>18054.490234375</v>
      </c>
      <c r="T670" s="1">
        <v>11440.6604657798</v>
      </c>
      <c r="U670" s="1">
        <v>8042.4025989125503</v>
      </c>
      <c r="V670" s="1">
        <v>16489.993210661502</v>
      </c>
      <c r="W670" s="1">
        <v>5852.9892578125</v>
      </c>
      <c r="X670" s="1">
        <v>13424.1318359375</v>
      </c>
      <c r="Y670" s="1">
        <v>18054.490234375</v>
      </c>
      <c r="Z670" s="1">
        <v>8263.5703125</v>
      </c>
      <c r="AA670" s="1">
        <v>4367.8974609375</v>
      </c>
      <c r="AB670" s="1">
        <v>10622.572265625</v>
      </c>
      <c r="AC670" s="1" t="s">
        <v>39</v>
      </c>
      <c r="AD670" s="1" t="s">
        <v>39</v>
      </c>
      <c r="AE670" s="1" t="s">
        <v>39</v>
      </c>
      <c r="AF670" s="1" t="s">
        <v>39</v>
      </c>
      <c r="AG670" s="1" t="s">
        <v>66</v>
      </c>
      <c r="AH670" s="1" t="s">
        <v>39</v>
      </c>
      <c r="AI670" s="1" t="s">
        <v>39</v>
      </c>
      <c r="AJ670" s="1">
        <v>2.1599999999999999E-4</v>
      </c>
      <c r="AK670" s="1">
        <v>1.857E-5</v>
      </c>
      <c r="AL670" s="1">
        <v>28</v>
      </c>
      <c r="AM670" s="1">
        <v>51.59</v>
      </c>
    </row>
    <row r="671" spans="1:39">
      <c r="A671" s="1" t="s">
        <v>2913</v>
      </c>
      <c r="B671" s="1" t="s">
        <v>93</v>
      </c>
      <c r="C671" s="1">
        <v>1</v>
      </c>
      <c r="D671" s="1" t="s">
        <v>2914</v>
      </c>
      <c r="E671" s="1" t="s">
        <v>2915</v>
      </c>
      <c r="F671" s="1" t="s">
        <v>2916</v>
      </c>
      <c r="G671" s="1" t="s">
        <v>2917</v>
      </c>
      <c r="H671" s="1">
        <v>1</v>
      </c>
      <c r="I671" s="1">
        <v>913.49239999999998</v>
      </c>
      <c r="J671" s="1">
        <v>0.82199999999999995</v>
      </c>
      <c r="K671" s="1">
        <v>102.1</v>
      </c>
      <c r="L671" s="1">
        <v>119.3</v>
      </c>
      <c r="M671" s="1">
        <v>104.4</v>
      </c>
      <c r="N671" s="1">
        <v>94.4</v>
      </c>
      <c r="O671" s="1">
        <v>98.1</v>
      </c>
      <c r="P671" s="1">
        <v>81.7</v>
      </c>
      <c r="Q671" s="1">
        <v>34252.801755073699</v>
      </c>
      <c r="R671" s="1">
        <v>40008.108910286603</v>
      </c>
      <c r="S671" s="1">
        <v>35027.30859375</v>
      </c>
      <c r="T671" s="1">
        <v>31669.500215339802</v>
      </c>
      <c r="U671" s="1">
        <v>32895.7148354444</v>
      </c>
      <c r="V671" s="1">
        <v>27388.922518285301</v>
      </c>
      <c r="W671" s="1">
        <v>20498.34375</v>
      </c>
      <c r="X671" s="1">
        <v>32378.171875</v>
      </c>
      <c r="Y671" s="1">
        <v>35027.30859375</v>
      </c>
      <c r="Z671" s="1">
        <v>22874.828125</v>
      </c>
      <c r="AA671" s="1">
        <v>17865.943359375</v>
      </c>
      <c r="AB671" s="1">
        <v>17643.4765625</v>
      </c>
      <c r="AC671" s="1" t="s">
        <v>66</v>
      </c>
      <c r="AD671" s="1" t="s">
        <v>66</v>
      </c>
      <c r="AE671" s="1" t="s">
        <v>39</v>
      </c>
      <c r="AF671" s="1" t="s">
        <v>66</v>
      </c>
      <c r="AG671" s="1" t="s">
        <v>66</v>
      </c>
      <c r="AH671" s="1" t="s">
        <v>66</v>
      </c>
      <c r="AI671" s="1" t="s">
        <v>39</v>
      </c>
      <c r="AJ671" s="1">
        <v>1.206E-3</v>
      </c>
      <c r="AK671" s="1">
        <v>1.6250000000000001E-2</v>
      </c>
      <c r="AL671" s="1">
        <v>13</v>
      </c>
      <c r="AM671" s="1">
        <v>22.33</v>
      </c>
    </row>
    <row r="672" spans="1:39">
      <c r="A672" s="1" t="s">
        <v>2918</v>
      </c>
      <c r="B672" s="1" t="s">
        <v>93</v>
      </c>
      <c r="C672" s="1">
        <v>6</v>
      </c>
      <c r="D672" s="1" t="s">
        <v>1491</v>
      </c>
      <c r="E672" s="1" t="s">
        <v>2919</v>
      </c>
      <c r="F672" s="1" t="s">
        <v>2920</v>
      </c>
      <c r="G672" s="1" t="s">
        <v>1494</v>
      </c>
      <c r="H672" s="1">
        <v>1</v>
      </c>
      <c r="I672" s="1">
        <v>1441.7508</v>
      </c>
      <c r="J672" s="1">
        <v>0.82199999999999995</v>
      </c>
      <c r="K672" s="1">
        <v>108.6</v>
      </c>
      <c r="L672" s="1">
        <v>115.9</v>
      </c>
      <c r="M672" s="1">
        <v>106.6</v>
      </c>
      <c r="N672" s="1">
        <v>80.8</v>
      </c>
      <c r="O672" s="1">
        <v>98.9</v>
      </c>
      <c r="P672" s="1">
        <v>89.3</v>
      </c>
      <c r="Q672" s="1">
        <v>22964.428151410899</v>
      </c>
      <c r="R672" s="1">
        <v>24502.426142253</v>
      </c>
      <c r="S672" s="1">
        <v>22544.8046875</v>
      </c>
      <c r="T672" s="1">
        <v>17086.5376103157</v>
      </c>
      <c r="U672" s="1">
        <v>20904.381001056001</v>
      </c>
      <c r="V672" s="1">
        <v>18881.424963346199</v>
      </c>
      <c r="W672" s="1">
        <v>13742.8974609375</v>
      </c>
      <c r="X672" s="1">
        <v>19829.57421875</v>
      </c>
      <c r="Y672" s="1">
        <v>22544.8046875</v>
      </c>
      <c r="Z672" s="1">
        <v>12341.578125</v>
      </c>
      <c r="AA672" s="1">
        <v>11353.34765625</v>
      </c>
      <c r="AB672" s="1">
        <v>12163.091796875</v>
      </c>
      <c r="AC672" s="1" t="s">
        <v>39</v>
      </c>
      <c r="AD672" s="1" t="s">
        <v>39</v>
      </c>
      <c r="AE672" s="1" t="s">
        <v>39</v>
      </c>
      <c r="AF672" s="1" t="s">
        <v>39</v>
      </c>
      <c r="AG672" s="1" t="s">
        <v>39</v>
      </c>
      <c r="AH672" s="1" t="s">
        <v>39</v>
      </c>
      <c r="AI672" s="1" t="s">
        <v>39</v>
      </c>
      <c r="AJ672" s="1">
        <v>2.1599999999999999E-4</v>
      </c>
      <c r="AK672" s="1">
        <v>3.578E-5</v>
      </c>
      <c r="AL672" s="1">
        <v>52</v>
      </c>
      <c r="AM672" s="1">
        <v>38.659999999999997</v>
      </c>
    </row>
    <row r="673" spans="1:39">
      <c r="A673" s="1" t="s">
        <v>2921</v>
      </c>
      <c r="B673" s="1" t="s">
        <v>93</v>
      </c>
      <c r="C673" s="1">
        <v>4</v>
      </c>
      <c r="D673" s="1" t="s">
        <v>479</v>
      </c>
      <c r="E673" s="1" t="s">
        <v>2922</v>
      </c>
      <c r="F673" s="1" t="s">
        <v>2923</v>
      </c>
      <c r="G673" s="1" t="s">
        <v>482</v>
      </c>
      <c r="H673" s="1">
        <v>1</v>
      </c>
      <c r="I673" s="1">
        <v>1744.94145</v>
      </c>
      <c r="J673" s="1">
        <v>0.82199999999999995</v>
      </c>
      <c r="K673" s="1">
        <v>141.80000000000001</v>
      </c>
      <c r="L673" s="1">
        <v>103.3</v>
      </c>
      <c r="M673" s="1">
        <v>84.4</v>
      </c>
      <c r="N673" s="1">
        <v>121.5</v>
      </c>
      <c r="O673" s="1">
        <v>79.599999999999994</v>
      </c>
      <c r="P673" s="1">
        <v>69.400000000000006</v>
      </c>
      <c r="Q673" s="1">
        <v>23196.947293071698</v>
      </c>
      <c r="R673" s="1">
        <v>16895.001773264099</v>
      </c>
      <c r="S673" s="1">
        <v>13806.625</v>
      </c>
      <c r="T673" s="1">
        <v>19878.594672612599</v>
      </c>
      <c r="U673" s="1">
        <v>13012.636559405601</v>
      </c>
      <c r="V673" s="1">
        <v>11350.591573212499</v>
      </c>
      <c r="W673" s="1">
        <v>13882.046875</v>
      </c>
      <c r="X673" s="1">
        <v>13672.9599609375</v>
      </c>
      <c r="Y673" s="1">
        <v>13806.625</v>
      </c>
      <c r="Z673" s="1">
        <v>14358.2763671875</v>
      </c>
      <c r="AA673" s="1">
        <v>7067.27392578125</v>
      </c>
      <c r="AB673" s="1">
        <v>7311.857421875</v>
      </c>
      <c r="AC673" s="1" t="s">
        <v>39</v>
      </c>
      <c r="AD673" s="1" t="s">
        <v>39</v>
      </c>
      <c r="AE673" s="1" t="s">
        <v>39</v>
      </c>
      <c r="AF673" s="1" t="s">
        <v>39</v>
      </c>
      <c r="AG673" s="1" t="s">
        <v>66</v>
      </c>
      <c r="AH673" s="1" t="s">
        <v>66</v>
      </c>
      <c r="AI673" s="1" t="s">
        <v>39</v>
      </c>
      <c r="AJ673" s="1">
        <v>2.1599999999999999E-4</v>
      </c>
      <c r="AK673" s="1">
        <v>5.6510000000000002E-4</v>
      </c>
      <c r="AL673" s="1">
        <v>11</v>
      </c>
      <c r="AM673" s="1">
        <v>36.93</v>
      </c>
    </row>
    <row r="674" spans="1:39">
      <c r="A674" s="1" t="s">
        <v>2924</v>
      </c>
      <c r="B674" s="1" t="s">
        <v>68</v>
      </c>
      <c r="C674" s="1">
        <v>8</v>
      </c>
      <c r="D674" s="1" t="s">
        <v>2925</v>
      </c>
      <c r="E674" s="1" t="s">
        <v>2926</v>
      </c>
      <c r="F674" s="1" t="s">
        <v>2927</v>
      </c>
      <c r="G674" s="1" t="s">
        <v>2928</v>
      </c>
      <c r="H674" s="1">
        <v>1</v>
      </c>
      <c r="I674" s="1">
        <v>1645.8254199999999</v>
      </c>
      <c r="J674" s="1">
        <v>0.82199999999999995</v>
      </c>
      <c r="K674" s="1">
        <v>99.1</v>
      </c>
      <c r="L674" s="1">
        <v>121.6</v>
      </c>
      <c r="M674" s="1">
        <v>108.8</v>
      </c>
      <c r="N674" s="1">
        <v>88.1</v>
      </c>
      <c r="O674" s="1">
        <v>82.4</v>
      </c>
      <c r="P674" s="1">
        <v>100</v>
      </c>
      <c r="Q674" s="1">
        <v>67333.701422650105</v>
      </c>
      <c r="R674" s="1">
        <v>82663.637938195097</v>
      </c>
      <c r="S674" s="1">
        <v>73944.140625</v>
      </c>
      <c r="T674" s="1">
        <v>59875.2472041492</v>
      </c>
      <c r="U674" s="1">
        <v>56024.4908178771</v>
      </c>
      <c r="V674" s="1">
        <v>67932.523681546096</v>
      </c>
      <c r="W674" s="1">
        <v>40295.37109375</v>
      </c>
      <c r="X674" s="1">
        <v>66898.875</v>
      </c>
      <c r="Y674" s="1">
        <v>73944.140625</v>
      </c>
      <c r="Z674" s="1">
        <v>43247.79296875</v>
      </c>
      <c r="AA674" s="1">
        <v>30427.37890625</v>
      </c>
      <c r="AB674" s="1">
        <v>43760.97265625</v>
      </c>
      <c r="AC674" s="1" t="s">
        <v>39</v>
      </c>
      <c r="AD674" s="1" t="s">
        <v>39</v>
      </c>
      <c r="AE674" s="1" t="s">
        <v>39</v>
      </c>
      <c r="AF674" s="1" t="s">
        <v>39</v>
      </c>
      <c r="AG674" s="1" t="s">
        <v>39</v>
      </c>
      <c r="AH674" s="1" t="s">
        <v>39</v>
      </c>
      <c r="AI674" s="1" t="s">
        <v>39</v>
      </c>
      <c r="AJ674" s="1">
        <v>2.1599999999999999E-4</v>
      </c>
      <c r="AK674" s="1">
        <v>2.741E-5</v>
      </c>
      <c r="AL674" s="1">
        <v>53</v>
      </c>
      <c r="AM674" s="1">
        <v>49.48</v>
      </c>
    </row>
    <row r="675" spans="1:39">
      <c r="A675" s="1" t="s">
        <v>2929</v>
      </c>
      <c r="B675" s="1" t="s">
        <v>68</v>
      </c>
      <c r="C675" s="1">
        <v>3</v>
      </c>
      <c r="D675" s="1" t="s">
        <v>343</v>
      </c>
      <c r="E675" s="1" t="s">
        <v>2930</v>
      </c>
      <c r="F675" s="1" t="s">
        <v>2931</v>
      </c>
      <c r="G675" s="1" t="s">
        <v>346</v>
      </c>
      <c r="H675" s="1">
        <v>1</v>
      </c>
      <c r="I675" s="1">
        <v>1022.47239</v>
      </c>
      <c r="J675" s="1">
        <v>0.82099999999999995</v>
      </c>
      <c r="K675" s="1">
        <v>99.5</v>
      </c>
      <c r="L675" s="1">
        <v>126.2</v>
      </c>
      <c r="M675" s="1">
        <v>103.8</v>
      </c>
      <c r="N675" s="1">
        <v>81.7</v>
      </c>
      <c r="O675" s="1">
        <v>100.3</v>
      </c>
      <c r="P675" s="1">
        <v>88.4</v>
      </c>
      <c r="Q675" s="1">
        <v>89619.893125696195</v>
      </c>
      <c r="R675" s="1">
        <v>113679.154488143</v>
      </c>
      <c r="S675" s="1">
        <v>93518.7109375</v>
      </c>
      <c r="T675" s="1">
        <v>73577.097771688001</v>
      </c>
      <c r="U675" s="1">
        <v>90318.237832587198</v>
      </c>
      <c r="V675" s="1">
        <v>79627.601419263097</v>
      </c>
      <c r="W675" s="1">
        <v>53632.3828125</v>
      </c>
      <c r="X675" s="1">
        <v>91999.4296875</v>
      </c>
      <c r="Y675" s="1">
        <v>93518.7109375</v>
      </c>
      <c r="Z675" s="1">
        <v>53144.6171875</v>
      </c>
      <c r="AA675" s="1">
        <v>49052.60546875</v>
      </c>
      <c r="AB675" s="1">
        <v>51294.7421875</v>
      </c>
      <c r="AC675" s="1" t="s">
        <v>66</v>
      </c>
      <c r="AD675" s="1" t="s">
        <v>39</v>
      </c>
      <c r="AE675" s="1" t="s">
        <v>66</v>
      </c>
      <c r="AF675" s="1" t="s">
        <v>39</v>
      </c>
      <c r="AG675" s="1" t="s">
        <v>66</v>
      </c>
      <c r="AH675" s="1" t="s">
        <v>39</v>
      </c>
      <c r="AI675" s="1" t="s">
        <v>39</v>
      </c>
      <c r="AJ675" s="1">
        <v>2.2520000000000001E-3</v>
      </c>
      <c r="AK675" s="1">
        <v>2.5729999999999999E-2</v>
      </c>
      <c r="AL675" s="1">
        <v>10</v>
      </c>
      <c r="AM675" s="1">
        <v>21.95</v>
      </c>
    </row>
    <row r="676" spans="1:39">
      <c r="A676" s="1" t="s">
        <v>2932</v>
      </c>
      <c r="B676" s="1" t="s">
        <v>2933</v>
      </c>
      <c r="C676" s="1">
        <v>1</v>
      </c>
      <c r="D676" s="1" t="s">
        <v>2934</v>
      </c>
      <c r="E676" s="1" t="s">
        <v>2935</v>
      </c>
      <c r="F676" s="1" t="s">
        <v>2936</v>
      </c>
      <c r="G676" s="1" t="s">
        <v>2937</v>
      </c>
      <c r="H676" s="1">
        <v>1</v>
      </c>
      <c r="I676" s="1">
        <v>1947.9349999999999</v>
      </c>
      <c r="J676" s="1">
        <v>0.82099999999999995</v>
      </c>
      <c r="K676" s="1">
        <v>143.19999999999999</v>
      </c>
      <c r="L676" s="1">
        <v>81.900000000000006</v>
      </c>
      <c r="M676" s="1">
        <v>81</v>
      </c>
      <c r="N676" s="1">
        <v>117.5</v>
      </c>
      <c r="O676" s="1">
        <v>59.4</v>
      </c>
      <c r="P676" s="1">
        <v>117.1</v>
      </c>
      <c r="Q676" s="1">
        <v>7366.46338985702</v>
      </c>
      <c r="R676" s="1">
        <v>4216.5181463127401</v>
      </c>
      <c r="S676" s="1">
        <v>4166.9287109375</v>
      </c>
      <c r="T676" s="1">
        <v>6046.0057095593202</v>
      </c>
      <c r="U676" s="1">
        <v>3054.0821263125299</v>
      </c>
      <c r="V676" s="1">
        <v>6024.2198142254801</v>
      </c>
      <c r="W676" s="1">
        <v>4408.4072265625</v>
      </c>
      <c r="X676" s="1">
        <v>3412.38696289063</v>
      </c>
      <c r="Y676" s="1">
        <v>4166.9287109375</v>
      </c>
      <c r="Z676" s="1">
        <v>4367.02001953125</v>
      </c>
      <c r="AA676" s="1" t="s">
        <v>46</v>
      </c>
      <c r="AB676" s="1" t="s">
        <v>46</v>
      </c>
      <c r="AC676" s="1" t="s">
        <v>66</v>
      </c>
      <c r="AD676" s="1" t="s">
        <v>66</v>
      </c>
      <c r="AE676" s="1" t="s">
        <v>39</v>
      </c>
      <c r="AF676" s="1" t="s">
        <v>66</v>
      </c>
      <c r="AG676" s="1" t="s">
        <v>59</v>
      </c>
      <c r="AH676" s="1" t="s">
        <v>59</v>
      </c>
      <c r="AI676" s="1" t="s">
        <v>39</v>
      </c>
      <c r="AJ676" s="1">
        <v>2.8700000000000002E-3</v>
      </c>
      <c r="AK676" s="1">
        <v>3.2739999999999998E-2</v>
      </c>
      <c r="AL676" s="1">
        <v>14</v>
      </c>
      <c r="AM676" s="1">
        <v>32.65</v>
      </c>
    </row>
    <row r="677" spans="1:39">
      <c r="A677" s="1" t="s">
        <v>2938</v>
      </c>
      <c r="B677" s="1" t="s">
        <v>266</v>
      </c>
      <c r="C677" s="1">
        <v>2</v>
      </c>
      <c r="D677" s="1" t="s">
        <v>547</v>
      </c>
      <c r="E677" s="1" t="s">
        <v>2939</v>
      </c>
      <c r="F677" s="1" t="s">
        <v>938</v>
      </c>
      <c r="G677" s="1" t="s">
        <v>550</v>
      </c>
      <c r="H677" s="1">
        <v>2</v>
      </c>
      <c r="I677" s="1">
        <v>1535.8039000000001</v>
      </c>
      <c r="J677" s="1">
        <v>0.82</v>
      </c>
      <c r="K677" s="1">
        <v>116.9</v>
      </c>
      <c r="L677" s="1">
        <v>63.2</v>
      </c>
      <c r="M677" s="1">
        <v>139.6</v>
      </c>
      <c r="N677" s="1">
        <v>114.5</v>
      </c>
      <c r="O677" s="1">
        <v>86.6</v>
      </c>
      <c r="P677" s="1">
        <v>79.099999999999994</v>
      </c>
      <c r="Q677" s="1">
        <v>15366.6760266811</v>
      </c>
      <c r="R677" s="1">
        <v>8307.0023403762407</v>
      </c>
      <c r="S677" s="1">
        <v>18342.365234375</v>
      </c>
      <c r="T677" s="1">
        <v>15047.5656679569</v>
      </c>
      <c r="U677" s="1">
        <v>11381.3424882451</v>
      </c>
      <c r="V677" s="1">
        <v>10395.288194459399</v>
      </c>
      <c r="W677" s="1">
        <v>9196.0771484375</v>
      </c>
      <c r="X677" s="1">
        <v>6722.77587890625</v>
      </c>
      <c r="Y677" s="1">
        <v>18342.365234375</v>
      </c>
      <c r="Z677" s="1">
        <v>10868.83203125</v>
      </c>
      <c r="AA677" s="1">
        <v>6181.30419921875</v>
      </c>
      <c r="AB677" s="1">
        <v>6696.46728515625</v>
      </c>
      <c r="AC677" s="1" t="s">
        <v>66</v>
      </c>
      <c r="AD677" s="1" t="s">
        <v>66</v>
      </c>
      <c r="AE677" s="1" t="s">
        <v>39</v>
      </c>
      <c r="AF677" s="1" t="s">
        <v>66</v>
      </c>
      <c r="AG677" s="1" t="s">
        <v>39</v>
      </c>
      <c r="AH677" s="1" t="s">
        <v>66</v>
      </c>
      <c r="AI677" s="1" t="s">
        <v>39</v>
      </c>
      <c r="AJ677" s="1">
        <v>2.1599999999999999E-4</v>
      </c>
      <c r="AK677" s="1">
        <v>9.8989999999999994E-4</v>
      </c>
      <c r="AL677" s="1">
        <v>18</v>
      </c>
      <c r="AM677" s="1">
        <v>39.72</v>
      </c>
    </row>
    <row r="678" spans="1:39">
      <c r="A678" s="1" t="s">
        <v>2940</v>
      </c>
      <c r="B678" s="1" t="s">
        <v>68</v>
      </c>
      <c r="C678" s="1">
        <v>4</v>
      </c>
      <c r="D678" s="1" t="s">
        <v>1071</v>
      </c>
      <c r="E678" s="1" t="s">
        <v>2941</v>
      </c>
      <c r="F678" s="1" t="s">
        <v>2942</v>
      </c>
      <c r="G678" s="1" t="s">
        <v>1074</v>
      </c>
      <c r="H678" s="1">
        <v>1</v>
      </c>
      <c r="I678" s="1">
        <v>1014.54008</v>
      </c>
      <c r="J678" s="1">
        <v>0.82</v>
      </c>
      <c r="K678" s="1">
        <v>90</v>
      </c>
      <c r="L678" s="1">
        <v>146.19999999999999</v>
      </c>
      <c r="M678" s="1">
        <v>102.7</v>
      </c>
      <c r="N678" s="1">
        <v>75.3</v>
      </c>
      <c r="O678" s="1">
        <v>84.2</v>
      </c>
      <c r="P678" s="1">
        <v>101.7</v>
      </c>
      <c r="Q678" s="1">
        <v>24574.8364480046</v>
      </c>
      <c r="R678" s="1">
        <v>39888.074621122403</v>
      </c>
      <c r="S678" s="1">
        <v>28019.611328125</v>
      </c>
      <c r="T678" s="1">
        <v>20537.876580703502</v>
      </c>
      <c r="U678" s="1">
        <v>22977.679988246298</v>
      </c>
      <c r="V678" s="1">
        <v>27756.199787258101</v>
      </c>
      <c r="W678" s="1">
        <v>14706.634765625</v>
      </c>
      <c r="X678" s="1">
        <v>32281.029296875</v>
      </c>
      <c r="Y678" s="1">
        <v>28019.611328125</v>
      </c>
      <c r="Z678" s="1">
        <v>14834.474609375</v>
      </c>
      <c r="AA678" s="1">
        <v>12479.3740234375</v>
      </c>
      <c r="AB678" s="1">
        <v>17880.0703125</v>
      </c>
      <c r="AC678" s="1" t="s">
        <v>39</v>
      </c>
      <c r="AD678" s="1" t="s">
        <v>39</v>
      </c>
      <c r="AE678" s="1" t="s">
        <v>39</v>
      </c>
      <c r="AF678" s="1" t="s">
        <v>39</v>
      </c>
      <c r="AG678" s="1" t="s">
        <v>66</v>
      </c>
      <c r="AH678" s="1" t="s">
        <v>66</v>
      </c>
      <c r="AI678" s="1" t="s">
        <v>39</v>
      </c>
      <c r="AJ678" s="1">
        <v>1.0139999999999999E-3</v>
      </c>
      <c r="AK678" s="1">
        <v>9.1199999999999996E-3</v>
      </c>
      <c r="AL678" s="1">
        <v>22</v>
      </c>
      <c r="AM678" s="1">
        <v>22.27</v>
      </c>
    </row>
    <row r="679" spans="1:39">
      <c r="A679" s="1" t="s">
        <v>2943</v>
      </c>
      <c r="B679" s="1" t="s">
        <v>188</v>
      </c>
      <c r="C679" s="1">
        <v>4</v>
      </c>
      <c r="D679" s="1" t="s">
        <v>1946</v>
      </c>
      <c r="E679" s="1" t="s">
        <v>2944</v>
      </c>
      <c r="F679" s="1" t="s">
        <v>2945</v>
      </c>
      <c r="G679" s="1" t="s">
        <v>1949</v>
      </c>
      <c r="H679" s="1">
        <v>1</v>
      </c>
      <c r="I679" s="1">
        <v>1595.79603</v>
      </c>
      <c r="J679" s="1">
        <v>0.82</v>
      </c>
      <c r="K679" s="1">
        <v>109.2</v>
      </c>
      <c r="L679" s="1">
        <v>117.8</v>
      </c>
      <c r="M679" s="1">
        <v>121.9</v>
      </c>
      <c r="N679" s="1">
        <v>96.6</v>
      </c>
      <c r="O679" s="1">
        <v>132.4</v>
      </c>
      <c r="P679" s="1">
        <v>22.2</v>
      </c>
      <c r="Q679" s="1">
        <v>13549.034753390901</v>
      </c>
      <c r="R679" s="1">
        <v>14618.364937045901</v>
      </c>
      <c r="S679" s="1">
        <v>15131.708984375</v>
      </c>
      <c r="T679" s="1">
        <v>11987.804406245899</v>
      </c>
      <c r="U679" s="1">
        <v>16426.136390841999</v>
      </c>
      <c r="V679" s="1">
        <v>2753.1379938538998</v>
      </c>
      <c r="W679" s="1">
        <v>8108.32275390625</v>
      </c>
      <c r="X679" s="1">
        <v>11830.5</v>
      </c>
      <c r="Y679" s="1">
        <v>15131.708984375</v>
      </c>
      <c r="Z679" s="1">
        <v>8658.771484375</v>
      </c>
      <c r="AA679" s="1">
        <v>8921.1748046875</v>
      </c>
      <c r="AB679" s="1" t="s">
        <v>46</v>
      </c>
      <c r="AC679" s="1" t="s">
        <v>66</v>
      </c>
      <c r="AD679" s="1" t="s">
        <v>39</v>
      </c>
      <c r="AE679" s="1" t="s">
        <v>39</v>
      </c>
      <c r="AF679" s="1" t="s">
        <v>39</v>
      </c>
      <c r="AG679" s="1" t="s">
        <v>39</v>
      </c>
      <c r="AH679" s="1" t="s">
        <v>59</v>
      </c>
      <c r="AI679" s="1" t="s">
        <v>39</v>
      </c>
      <c r="AJ679" s="1">
        <v>2.1599999999999999E-4</v>
      </c>
      <c r="AK679" s="1">
        <v>2.332E-4</v>
      </c>
      <c r="AL679" s="1">
        <v>26</v>
      </c>
      <c r="AM679" s="1">
        <v>49.56</v>
      </c>
    </row>
    <row r="680" spans="1:39">
      <c r="A680" s="1" t="s">
        <v>2946</v>
      </c>
      <c r="B680" s="1" t="s">
        <v>93</v>
      </c>
      <c r="C680" s="1">
        <v>5</v>
      </c>
      <c r="D680" s="1" t="s">
        <v>1666</v>
      </c>
      <c r="E680" s="1" t="s">
        <v>2947</v>
      </c>
      <c r="F680" s="1" t="s">
        <v>2948</v>
      </c>
      <c r="G680" s="1" t="s">
        <v>1669</v>
      </c>
      <c r="H680" s="1">
        <v>1</v>
      </c>
      <c r="I680" s="1">
        <v>1160.62447</v>
      </c>
      <c r="J680" s="1">
        <v>0.81899999999999995</v>
      </c>
      <c r="K680" s="1">
        <v>100.7</v>
      </c>
      <c r="L680" s="1">
        <v>111.9</v>
      </c>
      <c r="M680" s="1">
        <v>118.4</v>
      </c>
      <c r="N680" s="1">
        <v>93.6</v>
      </c>
      <c r="O680" s="1">
        <v>83.7</v>
      </c>
      <c r="P680" s="1">
        <v>91.7</v>
      </c>
      <c r="Q680" s="1">
        <v>20682.390723540699</v>
      </c>
      <c r="R680" s="1">
        <v>22970.549977487699</v>
      </c>
      <c r="S680" s="1">
        <v>24303.3203125</v>
      </c>
      <c r="T680" s="1">
        <v>19218.550224719402</v>
      </c>
      <c r="U680" s="1">
        <v>17189.438089168601</v>
      </c>
      <c r="V680" s="1">
        <v>18821.888243525598</v>
      </c>
      <c r="W680" s="1">
        <v>12377.228515625</v>
      </c>
      <c r="X680" s="1">
        <v>18589.841796875</v>
      </c>
      <c r="Y680" s="1">
        <v>24303.3203125</v>
      </c>
      <c r="Z680" s="1">
        <v>13881.52734375</v>
      </c>
      <c r="AA680" s="1">
        <v>9335.73046875</v>
      </c>
      <c r="AB680" s="1">
        <v>12124.7392578125</v>
      </c>
      <c r="AC680" s="1" t="s">
        <v>39</v>
      </c>
      <c r="AD680" s="1" t="s">
        <v>39</v>
      </c>
      <c r="AE680" s="1" t="s">
        <v>39</v>
      </c>
      <c r="AF680" s="1" t="s">
        <v>39</v>
      </c>
      <c r="AG680" s="1" t="s">
        <v>66</v>
      </c>
      <c r="AH680" s="1" t="s">
        <v>39</v>
      </c>
      <c r="AI680" s="1" t="s">
        <v>39</v>
      </c>
      <c r="AJ680" s="1">
        <v>2.1599999999999999E-4</v>
      </c>
      <c r="AK680" s="1">
        <v>5.9380000000000001E-4</v>
      </c>
      <c r="AL680" s="1">
        <v>23</v>
      </c>
      <c r="AM680" s="1">
        <v>34.6</v>
      </c>
    </row>
    <row r="681" spans="1:39">
      <c r="A681" s="1" t="s">
        <v>2949</v>
      </c>
      <c r="B681" s="1" t="s">
        <v>121</v>
      </c>
      <c r="C681" s="1">
        <v>4</v>
      </c>
      <c r="D681" s="1" t="s">
        <v>2950</v>
      </c>
      <c r="E681" s="1" t="s">
        <v>2951</v>
      </c>
      <c r="F681" s="1" t="s">
        <v>2952</v>
      </c>
      <c r="G681" s="1" t="s">
        <v>2953</v>
      </c>
      <c r="H681" s="1">
        <v>1</v>
      </c>
      <c r="I681" s="1">
        <v>1588.85157</v>
      </c>
      <c r="J681" s="1">
        <v>0.81899999999999995</v>
      </c>
      <c r="K681" s="1">
        <v>166.1</v>
      </c>
      <c r="L681" s="1">
        <v>91.2</v>
      </c>
      <c r="M681" s="1">
        <v>89.6</v>
      </c>
      <c r="N681" s="1">
        <v>86.5</v>
      </c>
      <c r="O681" s="1">
        <v>73.400000000000006</v>
      </c>
      <c r="P681" s="1">
        <v>93.2</v>
      </c>
      <c r="Q681" s="1">
        <v>19506.160998375301</v>
      </c>
      <c r="R681" s="1">
        <v>10713.9743756391</v>
      </c>
      <c r="S681" s="1">
        <v>10520.08984375</v>
      </c>
      <c r="T681" s="1">
        <v>10153.3580774493</v>
      </c>
      <c r="U681" s="1">
        <v>8616.7160795461696</v>
      </c>
      <c r="V681" s="1">
        <v>10949.1913183093</v>
      </c>
      <c r="W681" s="1">
        <v>11673.322265625</v>
      </c>
      <c r="X681" s="1">
        <v>8670.71484375</v>
      </c>
      <c r="Y681" s="1">
        <v>10520.08984375</v>
      </c>
      <c r="Z681" s="1">
        <v>7333.75390625</v>
      </c>
      <c r="AA681" s="1">
        <v>4679.81201171875</v>
      </c>
      <c r="AB681" s="1">
        <v>7053.2822265625</v>
      </c>
      <c r="AC681" s="1" t="s">
        <v>39</v>
      </c>
      <c r="AD681" s="1" t="s">
        <v>39</v>
      </c>
      <c r="AE681" s="1" t="s">
        <v>39</v>
      </c>
      <c r="AF681" s="1" t="s">
        <v>39</v>
      </c>
      <c r="AG681" s="1" t="s">
        <v>66</v>
      </c>
      <c r="AH681" s="1" t="s">
        <v>66</v>
      </c>
      <c r="AI681" s="1" t="s">
        <v>39</v>
      </c>
      <c r="AJ681" s="1">
        <v>2.1599999999999999E-4</v>
      </c>
      <c r="AK681" s="1">
        <v>3.7809999999999998E-7</v>
      </c>
      <c r="AL681" s="1">
        <v>56</v>
      </c>
      <c r="AM681" s="1">
        <v>45.3</v>
      </c>
    </row>
    <row r="682" spans="1:39">
      <c r="A682" s="1" t="s">
        <v>2954</v>
      </c>
      <c r="B682" s="1" t="s">
        <v>121</v>
      </c>
      <c r="C682" s="1">
        <v>1</v>
      </c>
      <c r="D682" s="1" t="s">
        <v>2955</v>
      </c>
      <c r="E682" s="1" t="s">
        <v>2956</v>
      </c>
      <c r="F682" s="1" t="s">
        <v>2957</v>
      </c>
      <c r="G682" s="1" t="s">
        <v>2958</v>
      </c>
      <c r="H682" s="1">
        <v>1</v>
      </c>
      <c r="I682" s="1">
        <v>1388.7817600000001</v>
      </c>
      <c r="J682" s="1">
        <v>0.81799999999999995</v>
      </c>
      <c r="K682" s="1">
        <v>137.1</v>
      </c>
      <c r="L682" s="1">
        <v>98.5</v>
      </c>
      <c r="M682" s="1">
        <v>102.1</v>
      </c>
      <c r="N682" s="1">
        <v>80.5</v>
      </c>
      <c r="O682" s="1">
        <v>97.6</v>
      </c>
      <c r="P682" s="1">
        <v>84.2</v>
      </c>
      <c r="Q682" s="1">
        <v>11980.9677895925</v>
      </c>
      <c r="R682" s="1">
        <v>8606.0032489034293</v>
      </c>
      <c r="S682" s="1">
        <v>8921.33203125</v>
      </c>
      <c r="T682" s="1">
        <v>7039.6768691878497</v>
      </c>
      <c r="U682" s="1">
        <v>8534.5627685254603</v>
      </c>
      <c r="V682" s="1">
        <v>7361.3471007161097</v>
      </c>
      <c r="W682" s="1">
        <v>7169.92431640625</v>
      </c>
      <c r="X682" s="1">
        <v>6964.75439453125</v>
      </c>
      <c r="Y682" s="1">
        <v>8921.33203125</v>
      </c>
      <c r="Z682" s="1">
        <v>5084.7470703125</v>
      </c>
      <c r="AA682" s="1">
        <v>4635.19384765625</v>
      </c>
      <c r="AB682" s="1">
        <v>4742.05419921875</v>
      </c>
      <c r="AC682" s="1" t="s">
        <v>66</v>
      </c>
      <c r="AD682" s="1" t="s">
        <v>39</v>
      </c>
      <c r="AE682" s="1" t="s">
        <v>66</v>
      </c>
      <c r="AF682" s="1" t="s">
        <v>66</v>
      </c>
      <c r="AG682" s="1" t="s">
        <v>66</v>
      </c>
      <c r="AH682" s="1" t="s">
        <v>66</v>
      </c>
      <c r="AI682" s="1" t="s">
        <v>39</v>
      </c>
      <c r="AJ682" s="1">
        <v>1.206E-3</v>
      </c>
      <c r="AK682" s="1">
        <v>1.406E-2</v>
      </c>
      <c r="AL682" s="1">
        <v>30</v>
      </c>
      <c r="AM682" s="1">
        <v>42.17</v>
      </c>
    </row>
    <row r="683" spans="1:39">
      <c r="A683" s="1" t="s">
        <v>2959</v>
      </c>
      <c r="B683" s="1" t="s">
        <v>2960</v>
      </c>
      <c r="C683" s="1">
        <v>4</v>
      </c>
      <c r="D683" s="1" t="s">
        <v>2961</v>
      </c>
      <c r="E683" s="1" t="s">
        <v>2962</v>
      </c>
      <c r="F683" s="1" t="s">
        <v>2963</v>
      </c>
      <c r="G683" s="1" t="s">
        <v>2964</v>
      </c>
      <c r="H683" s="1">
        <v>1</v>
      </c>
      <c r="I683" s="1">
        <v>1413.7228700000001</v>
      </c>
      <c r="J683" s="1">
        <v>0.81799999999999995</v>
      </c>
      <c r="K683" s="1">
        <v>101.9</v>
      </c>
      <c r="L683" s="1">
        <v>114.5</v>
      </c>
      <c r="M683" s="1">
        <v>112.2</v>
      </c>
      <c r="N683" s="1">
        <v>89.8</v>
      </c>
      <c r="O683" s="1">
        <v>98.2</v>
      </c>
      <c r="P683" s="1">
        <v>83.3</v>
      </c>
      <c r="Q683" s="1">
        <v>15467.655870775099</v>
      </c>
      <c r="R683" s="1">
        <v>17389.8146946917</v>
      </c>
      <c r="S683" s="1">
        <v>17041.552734375</v>
      </c>
      <c r="T683" s="1">
        <v>13641.251637613799</v>
      </c>
      <c r="U683" s="1">
        <v>14908.2627612006</v>
      </c>
      <c r="V683" s="1">
        <v>12650.580466625501</v>
      </c>
      <c r="W683" s="1">
        <v>9256.5078125</v>
      </c>
      <c r="X683" s="1">
        <v>14073.4072265625</v>
      </c>
      <c r="Y683" s="1">
        <v>17041.552734375</v>
      </c>
      <c r="Z683" s="1">
        <v>9853.0537109375</v>
      </c>
      <c r="AA683" s="1">
        <v>8096.8046875</v>
      </c>
      <c r="AB683" s="1">
        <v>8149.2880859375</v>
      </c>
      <c r="AC683" s="1" t="s">
        <v>39</v>
      </c>
      <c r="AD683" s="1" t="s">
        <v>66</v>
      </c>
      <c r="AE683" s="1" t="s">
        <v>39</v>
      </c>
      <c r="AF683" s="1" t="s">
        <v>39</v>
      </c>
      <c r="AG683" s="1" t="s">
        <v>39</v>
      </c>
      <c r="AH683" s="1" t="s">
        <v>66</v>
      </c>
      <c r="AI683" s="1" t="s">
        <v>39</v>
      </c>
      <c r="AJ683" s="1">
        <v>2.1599999999999999E-4</v>
      </c>
      <c r="AK683" s="1">
        <v>2.705E-5</v>
      </c>
      <c r="AL683" s="1">
        <v>29</v>
      </c>
      <c r="AM683" s="1">
        <v>31.83</v>
      </c>
    </row>
    <row r="684" spans="1:39">
      <c r="A684" s="1" t="s">
        <v>2965</v>
      </c>
      <c r="B684" s="1" t="s">
        <v>188</v>
      </c>
      <c r="C684" s="1">
        <v>2</v>
      </c>
      <c r="D684" s="1" t="s">
        <v>2966</v>
      </c>
      <c r="E684" s="1" t="s">
        <v>2967</v>
      </c>
      <c r="F684" s="1" t="s">
        <v>2968</v>
      </c>
      <c r="G684" s="1" t="s">
        <v>2969</v>
      </c>
      <c r="H684" s="1">
        <v>1</v>
      </c>
      <c r="I684" s="1">
        <v>1655.8978</v>
      </c>
      <c r="J684" s="1">
        <v>0.81599999999999995</v>
      </c>
      <c r="K684" s="1">
        <v>77.8</v>
      </c>
      <c r="L684" s="1">
        <v>97</v>
      </c>
      <c r="M684" s="1">
        <v>149.30000000000001</v>
      </c>
      <c r="N684" s="1">
        <v>95.4</v>
      </c>
      <c r="O684" s="1">
        <v>121.9</v>
      </c>
      <c r="P684" s="1">
        <v>58.7</v>
      </c>
      <c r="Q684" s="1">
        <v>4563.8280400551903</v>
      </c>
      <c r="R684" s="1">
        <v>5688.5874322426998</v>
      </c>
      <c r="S684" s="1">
        <v>8758.79296875</v>
      </c>
      <c r="T684" s="1">
        <v>5594.2830119834698</v>
      </c>
      <c r="U684" s="1">
        <v>7150.8840259124499</v>
      </c>
      <c r="V684" s="1">
        <v>3443.7966645239899</v>
      </c>
      <c r="W684" s="1">
        <v>2731.19018554688</v>
      </c>
      <c r="X684" s="1">
        <v>4603.71826171875</v>
      </c>
      <c r="Y684" s="1">
        <v>8758.79296875</v>
      </c>
      <c r="Z684" s="1">
        <v>4040.74145507813</v>
      </c>
      <c r="AA684" s="1" t="s">
        <v>46</v>
      </c>
      <c r="AB684" s="1" t="s">
        <v>46</v>
      </c>
      <c r="AC684" s="1" t="s">
        <v>66</v>
      </c>
      <c r="AD684" s="1" t="s">
        <v>39</v>
      </c>
      <c r="AE684" s="1" t="s">
        <v>39</v>
      </c>
      <c r="AF684" s="1" t="s">
        <v>66</v>
      </c>
      <c r="AG684" s="1" t="s">
        <v>59</v>
      </c>
      <c r="AH684" s="1" t="s">
        <v>59</v>
      </c>
      <c r="AI684" s="1" t="s">
        <v>39</v>
      </c>
      <c r="AJ684" s="1">
        <v>1.6169999999999999E-3</v>
      </c>
      <c r="AK684" s="1">
        <v>1.9179999999999999E-2</v>
      </c>
      <c r="AL684" s="1">
        <v>6</v>
      </c>
      <c r="AM684" s="1">
        <v>56.18</v>
      </c>
    </row>
    <row r="685" spans="1:39">
      <c r="A685" s="1" t="s">
        <v>2970</v>
      </c>
      <c r="B685" s="1" t="s">
        <v>68</v>
      </c>
      <c r="C685" s="1">
        <v>4</v>
      </c>
      <c r="D685" s="1" t="s">
        <v>1379</v>
      </c>
      <c r="E685" s="1" t="s">
        <v>2971</v>
      </c>
      <c r="F685" s="1" t="s">
        <v>2972</v>
      </c>
      <c r="G685" s="1" t="s">
        <v>1382</v>
      </c>
      <c r="H685" s="1">
        <v>0</v>
      </c>
      <c r="I685" s="1">
        <v>1619.8647800000001</v>
      </c>
      <c r="J685" s="1">
        <v>0.81499999999999995</v>
      </c>
      <c r="K685" s="1">
        <v>70.599999999999994</v>
      </c>
      <c r="L685" s="1">
        <v>151.4</v>
      </c>
      <c r="M685" s="1">
        <v>99.2</v>
      </c>
      <c r="N685" s="1">
        <v>123.4</v>
      </c>
      <c r="O685" s="1">
        <v>113.7</v>
      </c>
      <c r="P685" s="1">
        <v>41.7</v>
      </c>
      <c r="Q685" s="1">
        <v>16085.1862675223</v>
      </c>
      <c r="R685" s="1">
        <v>34511.181873718997</v>
      </c>
      <c r="S685" s="1">
        <v>22599.205078125</v>
      </c>
      <c r="T685" s="1">
        <v>28134.603647682401</v>
      </c>
      <c r="U685" s="1">
        <v>25907.803360029298</v>
      </c>
      <c r="V685" s="1">
        <v>9513.9513032454706</v>
      </c>
      <c r="W685" s="1">
        <v>9626.064453125</v>
      </c>
      <c r="X685" s="1">
        <v>27929.5625</v>
      </c>
      <c r="Y685" s="1">
        <v>22599.205078125</v>
      </c>
      <c r="Z685" s="1">
        <v>20321.578125</v>
      </c>
      <c r="AA685" s="1">
        <v>14070.7490234375</v>
      </c>
      <c r="AB685" s="1">
        <v>6128.72509765625</v>
      </c>
      <c r="AC685" s="1" t="s">
        <v>66</v>
      </c>
      <c r="AD685" s="1" t="s">
        <v>39</v>
      </c>
      <c r="AE685" s="1" t="s">
        <v>39</v>
      </c>
      <c r="AF685" s="1" t="s">
        <v>39</v>
      </c>
      <c r="AG685" s="1" t="s">
        <v>39</v>
      </c>
      <c r="AH685" s="1" t="s">
        <v>66</v>
      </c>
      <c r="AI685" s="1" t="s">
        <v>39</v>
      </c>
      <c r="AJ685" s="1">
        <v>2.1599999999999999E-4</v>
      </c>
      <c r="AK685" s="1">
        <v>1.0510000000000001E-3</v>
      </c>
      <c r="AL685" s="1">
        <v>7</v>
      </c>
      <c r="AM685" s="1">
        <v>40.450000000000003</v>
      </c>
    </row>
    <row r="686" spans="1:39">
      <c r="A686" s="1" t="s">
        <v>2973</v>
      </c>
      <c r="B686" s="1" t="s">
        <v>68</v>
      </c>
      <c r="C686" s="1">
        <v>1</v>
      </c>
      <c r="D686" s="1" t="s">
        <v>2974</v>
      </c>
      <c r="E686" s="1" t="s">
        <v>2975</v>
      </c>
      <c r="F686" s="1" t="s">
        <v>2976</v>
      </c>
      <c r="G686" s="1" t="s">
        <v>2977</v>
      </c>
      <c r="H686" s="1">
        <v>1</v>
      </c>
      <c r="I686" s="1">
        <v>1268.7031199999999</v>
      </c>
      <c r="J686" s="1">
        <v>0.81499999999999995</v>
      </c>
      <c r="K686" s="1">
        <v>90.2</v>
      </c>
      <c r="L686" s="1">
        <v>93</v>
      </c>
      <c r="M686" s="1">
        <v>137.9</v>
      </c>
      <c r="N686" s="1">
        <v>54.3</v>
      </c>
      <c r="O686" s="1">
        <v>148.9</v>
      </c>
      <c r="P686" s="1">
        <v>75.8</v>
      </c>
      <c r="Q686" s="1">
        <v>7332.8205761377203</v>
      </c>
      <c r="R686" s="1">
        <v>7556.7512290526802</v>
      </c>
      <c r="S686" s="1">
        <v>11210.376953125</v>
      </c>
      <c r="T686" s="1">
        <v>4409.8082523425101</v>
      </c>
      <c r="U686" s="1">
        <v>12102.7592858973</v>
      </c>
      <c r="V686" s="1">
        <v>6157.69890735031</v>
      </c>
      <c r="W686" s="1">
        <v>4388.27392578125</v>
      </c>
      <c r="X686" s="1">
        <v>6115.60498046875</v>
      </c>
      <c r="Y686" s="1">
        <v>11210.376953125</v>
      </c>
      <c r="Z686" s="1" t="s">
        <v>46</v>
      </c>
      <c r="AA686" s="1">
        <v>6573.11181640625</v>
      </c>
      <c r="AB686" s="1">
        <v>3966.6845703125</v>
      </c>
      <c r="AC686" s="1" t="s">
        <v>66</v>
      </c>
      <c r="AD686" s="1" t="s">
        <v>66</v>
      </c>
      <c r="AE686" s="1" t="s">
        <v>66</v>
      </c>
      <c r="AF686" s="1" t="s">
        <v>59</v>
      </c>
      <c r="AG686" s="1" t="s">
        <v>39</v>
      </c>
      <c r="AH686" s="1" t="s">
        <v>66</v>
      </c>
      <c r="AI686" s="1" t="s">
        <v>39</v>
      </c>
      <c r="AJ686" s="1">
        <v>1.6169999999999999E-3</v>
      </c>
      <c r="AK686" s="1">
        <v>2.094E-2</v>
      </c>
      <c r="AL686" s="1">
        <v>17</v>
      </c>
      <c r="AM686" s="1">
        <v>39.85</v>
      </c>
    </row>
    <row r="687" spans="1:39">
      <c r="A687" s="1" t="s">
        <v>2978</v>
      </c>
      <c r="B687" s="1" t="s">
        <v>149</v>
      </c>
      <c r="C687" s="1">
        <v>2</v>
      </c>
      <c r="D687" s="1" t="s">
        <v>122</v>
      </c>
      <c r="E687" s="1" t="s">
        <v>2979</v>
      </c>
      <c r="F687" s="1" t="s">
        <v>2980</v>
      </c>
      <c r="G687" s="1" t="s">
        <v>125</v>
      </c>
      <c r="H687" s="1">
        <v>1</v>
      </c>
      <c r="I687" s="1">
        <v>1386.7813699999999</v>
      </c>
      <c r="J687" s="1">
        <v>0.81499999999999995</v>
      </c>
      <c r="K687" s="1">
        <v>96.4</v>
      </c>
      <c r="L687" s="1">
        <v>109.2</v>
      </c>
      <c r="M687" s="1">
        <v>112</v>
      </c>
      <c r="N687" s="1">
        <v>121.4</v>
      </c>
      <c r="O687" s="1">
        <v>82.4</v>
      </c>
      <c r="P687" s="1">
        <v>78.5</v>
      </c>
      <c r="Q687" s="1">
        <v>10422.568657379499</v>
      </c>
      <c r="R687" s="1">
        <v>11801.525531985601</v>
      </c>
      <c r="S687" s="1">
        <v>12105.6787109375</v>
      </c>
      <c r="T687" s="1">
        <v>13125.281243638799</v>
      </c>
      <c r="U687" s="1">
        <v>8906.6135711230909</v>
      </c>
      <c r="V687" s="1">
        <v>8489.2581526902195</v>
      </c>
      <c r="W687" s="1">
        <v>6237.3115234375</v>
      </c>
      <c r="X687" s="1">
        <v>9550.859375</v>
      </c>
      <c r="Y687" s="1">
        <v>12105.6787109375</v>
      </c>
      <c r="Z687" s="1">
        <v>9480.369140625</v>
      </c>
      <c r="AA687" s="1">
        <v>4837.2578125</v>
      </c>
      <c r="AB687" s="1">
        <v>5468.63525390625</v>
      </c>
      <c r="AC687" s="1" t="s">
        <v>39</v>
      </c>
      <c r="AD687" s="1" t="s">
        <v>66</v>
      </c>
      <c r="AE687" s="1" t="s">
        <v>39</v>
      </c>
      <c r="AF687" s="1" t="s">
        <v>66</v>
      </c>
      <c r="AG687" s="1" t="s">
        <v>66</v>
      </c>
      <c r="AH687" s="1" t="s">
        <v>66</v>
      </c>
      <c r="AI687" s="1" t="s">
        <v>39</v>
      </c>
      <c r="AJ687" s="1">
        <v>2.1599999999999999E-4</v>
      </c>
      <c r="AK687" s="1">
        <v>2.1450000000000002E-3</v>
      </c>
      <c r="AL687" s="1">
        <v>6</v>
      </c>
      <c r="AM687" s="1">
        <v>42.5</v>
      </c>
    </row>
    <row r="688" spans="1:39">
      <c r="A688" s="1" t="s">
        <v>2981</v>
      </c>
      <c r="B688" s="1" t="s">
        <v>121</v>
      </c>
      <c r="C688" s="1">
        <v>6</v>
      </c>
      <c r="D688" s="1" t="s">
        <v>2982</v>
      </c>
      <c r="E688" s="1" t="s">
        <v>2983</v>
      </c>
      <c r="F688" s="1" t="s">
        <v>2984</v>
      </c>
      <c r="G688" s="1" t="s">
        <v>2985</v>
      </c>
      <c r="H688" s="1">
        <v>1</v>
      </c>
      <c r="I688" s="1">
        <v>1227.6666700000001</v>
      </c>
      <c r="J688" s="1">
        <v>0.81399999999999995</v>
      </c>
      <c r="K688" s="1">
        <v>105.2</v>
      </c>
      <c r="L688" s="1">
        <v>120.9</v>
      </c>
      <c r="M688" s="1">
        <v>111.9</v>
      </c>
      <c r="N688" s="1">
        <v>98.4</v>
      </c>
      <c r="O688" s="1">
        <v>72</v>
      </c>
      <c r="P688" s="1">
        <v>91.7</v>
      </c>
      <c r="Q688" s="1">
        <v>82459.6501562864</v>
      </c>
      <c r="R688" s="1">
        <v>94760.416399314898</v>
      </c>
      <c r="S688" s="1">
        <v>87736.4453125</v>
      </c>
      <c r="T688" s="1">
        <v>77139.624238989505</v>
      </c>
      <c r="U688" s="1">
        <v>56414.573848791697</v>
      </c>
      <c r="V688" s="1">
        <v>71898.715544617298</v>
      </c>
      <c r="W688" s="1">
        <v>49347.38671875</v>
      </c>
      <c r="X688" s="1">
        <v>76688.6796875</v>
      </c>
      <c r="Y688" s="1">
        <v>87736.4453125</v>
      </c>
      <c r="Z688" s="1">
        <v>55717.82421875</v>
      </c>
      <c r="AA688" s="1">
        <v>30639.236328125</v>
      </c>
      <c r="AB688" s="1">
        <v>46315.92578125</v>
      </c>
      <c r="AC688" s="1" t="s">
        <v>39</v>
      </c>
      <c r="AD688" s="1" t="s">
        <v>39</v>
      </c>
      <c r="AE688" s="1" t="s">
        <v>39</v>
      </c>
      <c r="AF688" s="1" t="s">
        <v>39</v>
      </c>
      <c r="AG688" s="1" t="s">
        <v>39</v>
      </c>
      <c r="AH688" s="1" t="s">
        <v>39</v>
      </c>
      <c r="AI688" s="1" t="s">
        <v>39</v>
      </c>
      <c r="AJ688" s="1">
        <v>2.1599999999999999E-4</v>
      </c>
      <c r="AK688" s="1">
        <v>1.616E-3</v>
      </c>
      <c r="AL688" s="1">
        <v>22</v>
      </c>
      <c r="AM688" s="1">
        <v>35.590000000000003</v>
      </c>
    </row>
    <row r="689" spans="1:39">
      <c r="A689" s="1" t="s">
        <v>1885</v>
      </c>
      <c r="B689" s="1" t="s">
        <v>61</v>
      </c>
      <c r="C689" s="1">
        <v>12</v>
      </c>
      <c r="D689" s="1" t="s">
        <v>1886</v>
      </c>
      <c r="E689" s="1" t="s">
        <v>1887</v>
      </c>
      <c r="F689" s="1" t="s">
        <v>1888</v>
      </c>
      <c r="G689" s="1" t="s">
        <v>1889</v>
      </c>
      <c r="H689" s="1">
        <v>1</v>
      </c>
      <c r="I689" s="1">
        <v>1097.59582</v>
      </c>
      <c r="J689" s="1">
        <v>0.81299999999999994</v>
      </c>
      <c r="K689" s="1">
        <v>139.19999999999999</v>
      </c>
      <c r="L689" s="1">
        <v>85.4</v>
      </c>
      <c r="M689" s="1">
        <v>108.4</v>
      </c>
      <c r="N689" s="1">
        <v>80.2</v>
      </c>
      <c r="O689" s="1">
        <v>98.7</v>
      </c>
      <c r="P689" s="1">
        <v>88.2</v>
      </c>
      <c r="Q689" s="1">
        <v>240674.46061748799</v>
      </c>
      <c r="R689" s="1">
        <v>147643.72506199699</v>
      </c>
      <c r="S689" s="1">
        <v>187427.203125</v>
      </c>
      <c r="T689" s="1">
        <v>138736.02653046101</v>
      </c>
      <c r="U689" s="1">
        <v>170631.828223291</v>
      </c>
      <c r="V689" s="1">
        <v>152456.534816414</v>
      </c>
      <c r="W689" s="1">
        <v>144029.90625</v>
      </c>
      <c r="X689" s="1">
        <v>119486.625</v>
      </c>
      <c r="Y689" s="1">
        <v>187427.203125</v>
      </c>
      <c r="Z689" s="1">
        <v>100208.8046875</v>
      </c>
      <c r="AA689" s="1">
        <v>92671.6015625</v>
      </c>
      <c r="AB689" s="1">
        <v>98209.8984375</v>
      </c>
      <c r="AC689" s="1" t="s">
        <v>39</v>
      </c>
      <c r="AD689" s="1" t="s">
        <v>39</v>
      </c>
      <c r="AE689" s="1" t="s">
        <v>39</v>
      </c>
      <c r="AF689" s="1" t="s">
        <v>39</v>
      </c>
      <c r="AG689" s="1" t="s">
        <v>39</v>
      </c>
      <c r="AH689" s="1" t="s">
        <v>39</v>
      </c>
      <c r="AI689" s="1" t="s">
        <v>39</v>
      </c>
      <c r="AJ689" s="1">
        <v>2.1599999999999999E-4</v>
      </c>
      <c r="AK689" s="1">
        <v>1.024E-3</v>
      </c>
      <c r="AL689" s="1">
        <v>33</v>
      </c>
      <c r="AM689" s="1">
        <v>33.840000000000003</v>
      </c>
    </row>
    <row r="690" spans="1:39">
      <c r="A690" s="1" t="s">
        <v>2986</v>
      </c>
      <c r="B690" s="1" t="s">
        <v>93</v>
      </c>
      <c r="C690" s="1">
        <v>6</v>
      </c>
      <c r="D690" s="1" t="s">
        <v>2987</v>
      </c>
      <c r="E690" s="1" t="s">
        <v>2988</v>
      </c>
      <c r="F690" s="1" t="s">
        <v>2989</v>
      </c>
      <c r="G690" s="1" t="s">
        <v>2990</v>
      </c>
      <c r="H690" s="1">
        <v>1</v>
      </c>
      <c r="I690" s="1">
        <v>1250.6449299999999</v>
      </c>
      <c r="J690" s="1">
        <v>0.81299999999999994</v>
      </c>
      <c r="K690" s="1">
        <v>114.3</v>
      </c>
      <c r="L690" s="1">
        <v>105.8</v>
      </c>
      <c r="M690" s="1">
        <v>113.6</v>
      </c>
      <c r="N690" s="1">
        <v>92.9</v>
      </c>
      <c r="O690" s="1">
        <v>92.3</v>
      </c>
      <c r="P690" s="1">
        <v>81</v>
      </c>
      <c r="Q690" s="1">
        <v>61520.0065037038</v>
      </c>
      <c r="R690" s="1">
        <v>56962.510002811097</v>
      </c>
      <c r="S690" s="1">
        <v>61121.96875</v>
      </c>
      <c r="T690" s="1">
        <v>50010.637531827502</v>
      </c>
      <c r="U690" s="1">
        <v>49700.492958025599</v>
      </c>
      <c r="V690" s="1">
        <v>43604.409806857097</v>
      </c>
      <c r="W690" s="1">
        <v>36816.20703125</v>
      </c>
      <c r="X690" s="1">
        <v>46099.203125</v>
      </c>
      <c r="Y690" s="1">
        <v>61121.96875</v>
      </c>
      <c r="Z690" s="1">
        <v>36122.6015625</v>
      </c>
      <c r="AA690" s="1">
        <v>26992.76171875</v>
      </c>
      <c r="AB690" s="1">
        <v>28089.216796875</v>
      </c>
      <c r="AC690" s="1" t="s">
        <v>39</v>
      </c>
      <c r="AD690" s="1" t="s">
        <v>39</v>
      </c>
      <c r="AE690" s="1" t="s">
        <v>39</v>
      </c>
      <c r="AF690" s="1" t="s">
        <v>39</v>
      </c>
      <c r="AG690" s="1" t="s">
        <v>39</v>
      </c>
      <c r="AH690" s="1" t="s">
        <v>39</v>
      </c>
      <c r="AI690" s="1" t="s">
        <v>39</v>
      </c>
      <c r="AJ690" s="1">
        <v>2.1599999999999999E-4</v>
      </c>
      <c r="AK690" s="1">
        <v>4.125E-4</v>
      </c>
      <c r="AL690" s="1">
        <v>38</v>
      </c>
      <c r="AM690" s="1">
        <v>34.950000000000003</v>
      </c>
    </row>
    <row r="691" spans="1:39">
      <c r="A691" s="1" t="s">
        <v>2991</v>
      </c>
      <c r="B691" s="1" t="s">
        <v>121</v>
      </c>
      <c r="C691" s="1">
        <v>6</v>
      </c>
      <c r="D691" s="1" t="s">
        <v>2992</v>
      </c>
      <c r="E691" s="1" t="s">
        <v>2993</v>
      </c>
      <c r="F691" s="1" t="s">
        <v>2994</v>
      </c>
      <c r="G691" s="1" t="s">
        <v>2995</v>
      </c>
      <c r="H691" s="1">
        <v>1</v>
      </c>
      <c r="I691" s="1">
        <v>1240.7082</v>
      </c>
      <c r="J691" s="1">
        <v>0.81200000000000006</v>
      </c>
      <c r="K691" s="1">
        <v>129.80000000000001</v>
      </c>
      <c r="L691" s="1">
        <v>87.9</v>
      </c>
      <c r="M691" s="1">
        <v>106.3</v>
      </c>
      <c r="N691" s="1">
        <v>85.6</v>
      </c>
      <c r="O691" s="1">
        <v>85</v>
      </c>
      <c r="P691" s="1">
        <v>105.4</v>
      </c>
      <c r="Q691" s="1">
        <v>114577.307756478</v>
      </c>
      <c r="R691" s="1">
        <v>77581.358574182595</v>
      </c>
      <c r="S691" s="1">
        <v>93838.7890625</v>
      </c>
      <c r="T691" s="1">
        <v>75574.497774613701</v>
      </c>
      <c r="U691" s="1">
        <v>74990.730483026404</v>
      </c>
      <c r="V691" s="1">
        <v>93065.063186700398</v>
      </c>
      <c r="W691" s="1">
        <v>68567.96875</v>
      </c>
      <c r="X691" s="1">
        <v>62785.8359375</v>
      </c>
      <c r="Y691" s="1">
        <v>93838.7890625</v>
      </c>
      <c r="Z691" s="1">
        <v>54587.3359375</v>
      </c>
      <c r="AA691" s="1">
        <v>40728.10546875</v>
      </c>
      <c r="AB691" s="1">
        <v>59950.92578125</v>
      </c>
      <c r="AC691" s="1" t="s">
        <v>39</v>
      </c>
      <c r="AD691" s="1" t="s">
        <v>39</v>
      </c>
      <c r="AE691" s="1" t="s">
        <v>39</v>
      </c>
      <c r="AF691" s="1" t="s">
        <v>39</v>
      </c>
      <c r="AG691" s="1" t="s">
        <v>39</v>
      </c>
      <c r="AH691" s="1" t="s">
        <v>39</v>
      </c>
      <c r="AI691" s="1" t="s">
        <v>39</v>
      </c>
      <c r="AJ691" s="1">
        <v>2.1599999999999999E-4</v>
      </c>
      <c r="AK691" s="1">
        <v>3.3060000000000001E-4</v>
      </c>
      <c r="AL691" s="1">
        <v>28</v>
      </c>
      <c r="AM691" s="1">
        <v>34.75</v>
      </c>
    </row>
    <row r="692" spans="1:39">
      <c r="A692" s="1" t="s">
        <v>2996</v>
      </c>
      <c r="B692" s="1" t="s">
        <v>61</v>
      </c>
      <c r="C692" s="1">
        <v>7</v>
      </c>
      <c r="D692" s="1" t="s">
        <v>2997</v>
      </c>
      <c r="E692" s="1" t="s">
        <v>2998</v>
      </c>
      <c r="F692" s="1" t="s">
        <v>2999</v>
      </c>
      <c r="G692" s="1" t="s">
        <v>3000</v>
      </c>
      <c r="H692" s="1">
        <v>1</v>
      </c>
      <c r="I692" s="1">
        <v>1198.72279</v>
      </c>
      <c r="J692" s="1">
        <v>0.81200000000000006</v>
      </c>
      <c r="K692" s="1">
        <v>101.8</v>
      </c>
      <c r="L692" s="1">
        <v>109.8</v>
      </c>
      <c r="M692" s="1">
        <v>114.7</v>
      </c>
      <c r="N692" s="1">
        <v>121.4</v>
      </c>
      <c r="O692" s="1">
        <v>63.2</v>
      </c>
      <c r="P692" s="1">
        <v>89.1</v>
      </c>
      <c r="Q692" s="1">
        <v>70888.127966660701</v>
      </c>
      <c r="R692" s="1">
        <v>76429.741828030601</v>
      </c>
      <c r="S692" s="1">
        <v>79846.15625</v>
      </c>
      <c r="T692" s="1">
        <v>84545.448655256696</v>
      </c>
      <c r="U692" s="1">
        <v>43980.314472068501</v>
      </c>
      <c r="V692" s="1">
        <v>62068.675999206796</v>
      </c>
      <c r="W692" s="1">
        <v>42422.4921875</v>
      </c>
      <c r="X692" s="1">
        <v>61853.84375</v>
      </c>
      <c r="Y692" s="1">
        <v>79846.15625</v>
      </c>
      <c r="Z692" s="1">
        <v>61067.0390625</v>
      </c>
      <c r="AA692" s="1">
        <v>23886.083984375</v>
      </c>
      <c r="AB692" s="1">
        <v>39983.58203125</v>
      </c>
      <c r="AC692" s="1" t="s">
        <v>39</v>
      </c>
      <c r="AD692" s="1" t="s">
        <v>39</v>
      </c>
      <c r="AE692" s="1" t="s">
        <v>39</v>
      </c>
      <c r="AF692" s="1" t="s">
        <v>39</v>
      </c>
      <c r="AG692" s="1" t="s">
        <v>39</v>
      </c>
      <c r="AH692" s="1" t="s">
        <v>39</v>
      </c>
      <c r="AI692" s="1" t="s">
        <v>39</v>
      </c>
      <c r="AJ692" s="1">
        <v>2.1599999999999999E-4</v>
      </c>
      <c r="AK692" s="1">
        <v>1.7259999999999999E-4</v>
      </c>
      <c r="AL692" s="1">
        <v>27</v>
      </c>
      <c r="AM692" s="1">
        <v>37.75</v>
      </c>
    </row>
    <row r="693" spans="1:39">
      <c r="A693" s="1" t="s">
        <v>3001</v>
      </c>
      <c r="B693" s="1" t="s">
        <v>149</v>
      </c>
      <c r="C693" s="1">
        <v>8</v>
      </c>
      <c r="D693" s="1" t="s">
        <v>3002</v>
      </c>
      <c r="E693" s="1" t="s">
        <v>3003</v>
      </c>
      <c r="F693" s="1" t="s">
        <v>3004</v>
      </c>
      <c r="G693" s="1" t="s">
        <v>3005</v>
      </c>
      <c r="H693" s="1">
        <v>0</v>
      </c>
      <c r="I693" s="1">
        <v>1238.6674</v>
      </c>
      <c r="J693" s="1">
        <v>0.81200000000000006</v>
      </c>
      <c r="K693" s="1">
        <v>94.3</v>
      </c>
      <c r="L693" s="1">
        <v>103.8</v>
      </c>
      <c r="M693" s="1">
        <v>139.6</v>
      </c>
      <c r="N693" s="1">
        <v>84.3</v>
      </c>
      <c r="O693" s="1">
        <v>79.400000000000006</v>
      </c>
      <c r="P693" s="1">
        <v>98.6</v>
      </c>
      <c r="Q693" s="1">
        <v>26251.0519256843</v>
      </c>
      <c r="R693" s="1">
        <v>28892.3960325839</v>
      </c>
      <c r="S693" s="1">
        <v>38865.4296875</v>
      </c>
      <c r="T693" s="1">
        <v>23457.133123740899</v>
      </c>
      <c r="U693" s="1">
        <v>22095.489831617298</v>
      </c>
      <c r="V693" s="1">
        <v>27451.435088715902</v>
      </c>
      <c r="W693" s="1">
        <v>15709.75390625</v>
      </c>
      <c r="X693" s="1">
        <v>23382.333984375</v>
      </c>
      <c r="Y693" s="1">
        <v>38865.4296875</v>
      </c>
      <c r="Z693" s="1">
        <v>16943.048828125</v>
      </c>
      <c r="AA693" s="1">
        <v>12000.2490234375</v>
      </c>
      <c r="AB693" s="1">
        <v>17683.74609375</v>
      </c>
      <c r="AC693" s="1" t="s">
        <v>39</v>
      </c>
      <c r="AD693" s="1" t="s">
        <v>39</v>
      </c>
      <c r="AE693" s="1" t="s">
        <v>39</v>
      </c>
      <c r="AF693" s="1" t="s">
        <v>39</v>
      </c>
      <c r="AG693" s="1" t="s">
        <v>39</v>
      </c>
      <c r="AH693" s="1" t="s">
        <v>39</v>
      </c>
      <c r="AI693" s="1" t="s">
        <v>39</v>
      </c>
      <c r="AJ693" s="1">
        <v>2.1599999999999999E-4</v>
      </c>
      <c r="AK693" s="1">
        <v>1.111E-4</v>
      </c>
      <c r="AL693" s="1">
        <v>38</v>
      </c>
      <c r="AM693" s="1">
        <v>24.33</v>
      </c>
    </row>
    <row r="694" spans="1:39">
      <c r="A694" s="1" t="s">
        <v>3006</v>
      </c>
      <c r="B694" s="1" t="s">
        <v>121</v>
      </c>
      <c r="C694" s="1">
        <v>7</v>
      </c>
      <c r="D694" s="1" t="s">
        <v>2966</v>
      </c>
      <c r="E694" s="1" t="s">
        <v>3007</v>
      </c>
      <c r="F694" s="1" t="s">
        <v>3008</v>
      </c>
      <c r="G694" s="1" t="s">
        <v>2969</v>
      </c>
      <c r="H694" s="1">
        <v>0</v>
      </c>
      <c r="I694" s="1">
        <v>1444.7617</v>
      </c>
      <c r="J694" s="1">
        <v>0.81200000000000006</v>
      </c>
      <c r="K694" s="1">
        <v>115.3</v>
      </c>
      <c r="L694" s="1">
        <v>108.8</v>
      </c>
      <c r="M694" s="1">
        <v>102.1</v>
      </c>
      <c r="N694" s="1">
        <v>85.9</v>
      </c>
      <c r="O694" s="1">
        <v>82.9</v>
      </c>
      <c r="P694" s="1">
        <v>105</v>
      </c>
      <c r="Q694" s="1">
        <v>33060.211209674497</v>
      </c>
      <c r="R694" s="1">
        <v>31202.374922443301</v>
      </c>
      <c r="S694" s="1">
        <v>29299.6328125</v>
      </c>
      <c r="T694" s="1">
        <v>24650.3916404995</v>
      </c>
      <c r="U694" s="1">
        <v>23787.387006252098</v>
      </c>
      <c r="V694" s="1">
        <v>30109.944506746</v>
      </c>
      <c r="W694" s="1">
        <v>19784.646484375</v>
      </c>
      <c r="X694" s="1">
        <v>25251.77734375</v>
      </c>
      <c r="Y694" s="1">
        <v>29299.6328125</v>
      </c>
      <c r="Z694" s="1">
        <v>17804.9375</v>
      </c>
      <c r="AA694" s="1">
        <v>12919.1328125</v>
      </c>
      <c r="AB694" s="1">
        <v>19396.3125</v>
      </c>
      <c r="AC694" s="1" t="s">
        <v>39</v>
      </c>
      <c r="AD694" s="1" t="s">
        <v>39</v>
      </c>
      <c r="AE694" s="1" t="s">
        <v>39</v>
      </c>
      <c r="AF694" s="1" t="s">
        <v>39</v>
      </c>
      <c r="AG694" s="1" t="s">
        <v>39</v>
      </c>
      <c r="AH694" s="1" t="s">
        <v>39</v>
      </c>
      <c r="AI694" s="1" t="s">
        <v>39</v>
      </c>
      <c r="AJ694" s="1">
        <v>2.1599999999999999E-4</v>
      </c>
      <c r="AK694" s="1">
        <v>9.0620000000000007E-6</v>
      </c>
      <c r="AL694" s="1">
        <v>14</v>
      </c>
      <c r="AM694" s="1">
        <v>44.13</v>
      </c>
    </row>
    <row r="695" spans="1:39">
      <c r="A695" s="1" t="s">
        <v>3009</v>
      </c>
      <c r="B695" s="1" t="s">
        <v>2156</v>
      </c>
      <c r="C695" s="1">
        <v>4</v>
      </c>
      <c r="D695" s="1" t="s">
        <v>3010</v>
      </c>
      <c r="E695" s="1" t="s">
        <v>3011</v>
      </c>
      <c r="F695" s="1" t="s">
        <v>3012</v>
      </c>
      <c r="G695" s="1" t="s">
        <v>3013</v>
      </c>
      <c r="H695" s="1">
        <v>1</v>
      </c>
      <c r="I695" s="1">
        <v>1792.8534199999999</v>
      </c>
      <c r="J695" s="1">
        <v>0.81</v>
      </c>
      <c r="K695" s="1">
        <v>129</v>
      </c>
      <c r="L695" s="1">
        <v>103.8</v>
      </c>
      <c r="M695" s="1">
        <v>108.2</v>
      </c>
      <c r="N695" s="1">
        <v>104.5</v>
      </c>
      <c r="O695" s="1">
        <v>102.9</v>
      </c>
      <c r="P695" s="1">
        <v>51.7</v>
      </c>
      <c r="Q695" s="1">
        <v>27980.811312551101</v>
      </c>
      <c r="R695" s="1">
        <v>22531.3485751548</v>
      </c>
      <c r="S695" s="1">
        <v>23464.814453125</v>
      </c>
      <c r="T695" s="1">
        <v>22663.1737071676</v>
      </c>
      <c r="U695" s="1">
        <v>22326.380031918201</v>
      </c>
      <c r="V695" s="1">
        <v>11210.043649711701</v>
      </c>
      <c r="W695" s="1">
        <v>16744.916015625</v>
      </c>
      <c r="X695" s="1">
        <v>18234.400390625</v>
      </c>
      <c r="Y695" s="1">
        <v>23464.814453125</v>
      </c>
      <c r="Z695" s="1">
        <v>16369.5732421875</v>
      </c>
      <c r="AA695" s="1">
        <v>12125.6474609375</v>
      </c>
      <c r="AB695" s="1">
        <v>7221.31884765625</v>
      </c>
      <c r="AC695" s="1" t="s">
        <v>39</v>
      </c>
      <c r="AD695" s="1" t="s">
        <v>39</v>
      </c>
      <c r="AE695" s="1" t="s">
        <v>66</v>
      </c>
      <c r="AF695" s="1" t="s">
        <v>39</v>
      </c>
      <c r="AG695" s="1" t="s">
        <v>66</v>
      </c>
      <c r="AH695" s="1" t="s">
        <v>39</v>
      </c>
      <c r="AI695" s="1" t="s">
        <v>39</v>
      </c>
      <c r="AJ695" s="1">
        <v>2.1599999999999999E-4</v>
      </c>
      <c r="AK695" s="1">
        <v>3.5300000000000002E-4</v>
      </c>
      <c r="AL695" s="1">
        <v>18</v>
      </c>
      <c r="AM695" s="1">
        <v>39.89</v>
      </c>
    </row>
    <row r="696" spans="1:39">
      <c r="A696" s="1" t="s">
        <v>3014</v>
      </c>
      <c r="B696" s="1" t="s">
        <v>93</v>
      </c>
      <c r="C696" s="1">
        <v>16</v>
      </c>
      <c r="D696" s="1" t="s">
        <v>144</v>
      </c>
      <c r="E696" s="1" t="s">
        <v>3015</v>
      </c>
      <c r="F696" s="1" t="s">
        <v>3016</v>
      </c>
      <c r="G696" s="1" t="s">
        <v>147</v>
      </c>
      <c r="H696" s="1">
        <v>1</v>
      </c>
      <c r="I696" s="1">
        <v>1866.9490599999999</v>
      </c>
      <c r="J696" s="1">
        <v>0.81</v>
      </c>
      <c r="K696" s="1">
        <v>128.19999999999999</v>
      </c>
      <c r="L696" s="1">
        <v>112.3</v>
      </c>
      <c r="M696" s="1">
        <v>86</v>
      </c>
      <c r="N696" s="1">
        <v>82</v>
      </c>
      <c r="O696" s="1">
        <v>87.6</v>
      </c>
      <c r="P696" s="1">
        <v>103.8</v>
      </c>
      <c r="Q696" s="1">
        <v>95170.685688147001</v>
      </c>
      <c r="R696" s="1">
        <v>83351.797604686493</v>
      </c>
      <c r="S696" s="1">
        <v>63833.013671875</v>
      </c>
      <c r="T696" s="1">
        <v>60885.241988428003</v>
      </c>
      <c r="U696" s="1">
        <v>65050.329091675703</v>
      </c>
      <c r="V696" s="1">
        <v>77072.764693881094</v>
      </c>
      <c r="W696" s="1">
        <v>56954.21484375</v>
      </c>
      <c r="X696" s="1">
        <v>67455.7958984375</v>
      </c>
      <c r="Y696" s="1">
        <v>63833.013671875</v>
      </c>
      <c r="Z696" s="1">
        <v>43977.310546875</v>
      </c>
      <c r="AA696" s="1">
        <v>35329.388671875</v>
      </c>
      <c r="AB696" s="1">
        <v>49648.9599609375</v>
      </c>
      <c r="AC696" s="1" t="s">
        <v>39</v>
      </c>
      <c r="AD696" s="1" t="s">
        <v>39</v>
      </c>
      <c r="AE696" s="1" t="s">
        <v>39</v>
      </c>
      <c r="AF696" s="1" t="s">
        <v>39</v>
      </c>
      <c r="AG696" s="1" t="s">
        <v>39</v>
      </c>
      <c r="AH696" s="1" t="s">
        <v>39</v>
      </c>
      <c r="AI696" s="1" t="s">
        <v>39</v>
      </c>
      <c r="AJ696" s="1">
        <v>2.1599999999999999E-4</v>
      </c>
      <c r="AK696" s="1">
        <v>1.607E-7</v>
      </c>
      <c r="AL696" s="1">
        <v>60</v>
      </c>
      <c r="AM696" s="1">
        <v>36.880000000000003</v>
      </c>
    </row>
    <row r="697" spans="1:39">
      <c r="A697" s="1" t="s">
        <v>3017</v>
      </c>
      <c r="B697" s="1" t="s">
        <v>93</v>
      </c>
      <c r="C697" s="1">
        <v>5</v>
      </c>
      <c r="D697" s="1" t="s">
        <v>575</v>
      </c>
      <c r="E697" s="1" t="s">
        <v>3018</v>
      </c>
      <c r="F697" s="1" t="s">
        <v>3019</v>
      </c>
      <c r="G697" s="1" t="s">
        <v>578</v>
      </c>
      <c r="H697" s="1">
        <v>1</v>
      </c>
      <c r="I697" s="1">
        <v>1729.8975399999999</v>
      </c>
      <c r="J697" s="1">
        <v>0.81</v>
      </c>
      <c r="K697" s="1">
        <v>112.5</v>
      </c>
      <c r="L697" s="1">
        <v>114.7</v>
      </c>
      <c r="M697" s="1">
        <v>134.69999999999999</v>
      </c>
      <c r="N697" s="1">
        <v>109</v>
      </c>
      <c r="O697" s="1">
        <v>100.8</v>
      </c>
      <c r="P697" s="1">
        <v>28.3</v>
      </c>
      <c r="Q697" s="1">
        <v>14601.669790336</v>
      </c>
      <c r="R697" s="1">
        <v>14882.202896599099</v>
      </c>
      <c r="S697" s="1">
        <v>17475.953125</v>
      </c>
      <c r="T697" s="1">
        <v>14148.397391004601</v>
      </c>
      <c r="U697" s="1">
        <v>13087.1632366918</v>
      </c>
      <c r="V697" s="1">
        <v>3672.54881360747</v>
      </c>
      <c r="W697" s="1">
        <v>8738.2646484375</v>
      </c>
      <c r="X697" s="1">
        <v>12044.021484375</v>
      </c>
      <c r="Y697" s="1">
        <v>17475.953125</v>
      </c>
      <c r="Z697" s="1">
        <v>10219.3642578125</v>
      </c>
      <c r="AA697" s="1">
        <v>7107.75</v>
      </c>
      <c r="AB697" s="1" t="s">
        <v>46</v>
      </c>
      <c r="AC697" s="1" t="s">
        <v>39</v>
      </c>
      <c r="AD697" s="1" t="s">
        <v>39</v>
      </c>
      <c r="AE697" s="1" t="s">
        <v>39</v>
      </c>
      <c r="AF697" s="1" t="s">
        <v>39</v>
      </c>
      <c r="AG697" s="1" t="s">
        <v>39</v>
      </c>
      <c r="AH697" s="1" t="s">
        <v>59</v>
      </c>
      <c r="AI697" s="1" t="s">
        <v>39</v>
      </c>
      <c r="AJ697" s="1">
        <v>2.1599999999999999E-4</v>
      </c>
      <c r="AK697" s="1">
        <v>1.2910000000000001E-7</v>
      </c>
      <c r="AL697" s="1">
        <v>59</v>
      </c>
      <c r="AM697" s="1">
        <v>40.270000000000003</v>
      </c>
    </row>
    <row r="698" spans="1:39">
      <c r="A698" s="1" t="s">
        <v>3020</v>
      </c>
      <c r="B698" s="1" t="s">
        <v>68</v>
      </c>
      <c r="C698" s="1">
        <v>5</v>
      </c>
      <c r="D698" s="1" t="s">
        <v>499</v>
      </c>
      <c r="E698" s="1" t="s">
        <v>3021</v>
      </c>
      <c r="F698" s="1" t="s">
        <v>3022</v>
      </c>
      <c r="G698" s="1" t="s">
        <v>502</v>
      </c>
      <c r="H698" s="1">
        <v>1</v>
      </c>
      <c r="I698" s="1">
        <v>1458.6318000000001</v>
      </c>
      <c r="J698" s="1">
        <v>0.80800000000000005</v>
      </c>
      <c r="K698" s="1">
        <v>107.5</v>
      </c>
      <c r="L698" s="1">
        <v>105.3</v>
      </c>
      <c r="M698" s="1">
        <v>107.6</v>
      </c>
      <c r="N698" s="1">
        <v>109.1</v>
      </c>
      <c r="O698" s="1">
        <v>83.6</v>
      </c>
      <c r="P698" s="1">
        <v>86.8</v>
      </c>
      <c r="Q698" s="1">
        <v>38144.79056455</v>
      </c>
      <c r="R698" s="1">
        <v>37345.800650439603</v>
      </c>
      <c r="S698" s="1">
        <v>38170.53515625</v>
      </c>
      <c r="T698" s="1">
        <v>38707.423513386602</v>
      </c>
      <c r="U698" s="1">
        <v>29661.275921253498</v>
      </c>
      <c r="V698" s="1">
        <v>30806.590679763201</v>
      </c>
      <c r="W698" s="1">
        <v>22827.4765625</v>
      </c>
      <c r="X698" s="1">
        <v>30223.591796875</v>
      </c>
      <c r="Y698" s="1">
        <v>38170.53515625</v>
      </c>
      <c r="Z698" s="1">
        <v>27958.30859375</v>
      </c>
      <c r="AA698" s="1">
        <v>16109.2919921875</v>
      </c>
      <c r="AB698" s="1">
        <v>19845.080078125</v>
      </c>
      <c r="AC698" s="1" t="s">
        <v>39</v>
      </c>
      <c r="AD698" s="1" t="s">
        <v>39</v>
      </c>
      <c r="AE698" s="1" t="s">
        <v>39</v>
      </c>
      <c r="AF698" s="1" t="s">
        <v>39</v>
      </c>
      <c r="AG698" s="1" t="s">
        <v>66</v>
      </c>
      <c r="AH698" s="1" t="s">
        <v>39</v>
      </c>
      <c r="AI698" s="1" t="s">
        <v>39</v>
      </c>
      <c r="AJ698" s="1">
        <v>2.1599999999999999E-4</v>
      </c>
      <c r="AK698" s="1">
        <v>6.2920000000000001E-4</v>
      </c>
      <c r="AL698" s="1">
        <v>25</v>
      </c>
      <c r="AM698" s="1">
        <v>34.33</v>
      </c>
    </row>
    <row r="699" spans="1:39">
      <c r="A699" s="1" t="s">
        <v>3023</v>
      </c>
      <c r="B699" s="1" t="s">
        <v>266</v>
      </c>
      <c r="C699" s="1">
        <v>4</v>
      </c>
      <c r="D699" s="1" t="s">
        <v>693</v>
      </c>
      <c r="E699" s="1" t="s">
        <v>3024</v>
      </c>
      <c r="F699" s="1" t="s">
        <v>3025</v>
      </c>
      <c r="G699" s="1" t="s">
        <v>696</v>
      </c>
      <c r="H699" s="1">
        <v>1</v>
      </c>
      <c r="I699" s="1">
        <v>1989.08376</v>
      </c>
      <c r="J699" s="1">
        <v>0.80700000000000005</v>
      </c>
      <c r="K699" s="1">
        <v>113.6</v>
      </c>
      <c r="L699" s="1">
        <v>102.6</v>
      </c>
      <c r="M699" s="1">
        <v>121.6</v>
      </c>
      <c r="N699" s="1">
        <v>98.2</v>
      </c>
      <c r="O699" s="1">
        <v>95.8</v>
      </c>
      <c r="P699" s="1">
        <v>68.2</v>
      </c>
      <c r="Q699" s="1">
        <v>18139.590280420402</v>
      </c>
      <c r="R699" s="1">
        <v>16378.2910469282</v>
      </c>
      <c r="S699" s="1">
        <v>19418.53515625</v>
      </c>
      <c r="T699" s="1">
        <v>15672.896978574599</v>
      </c>
      <c r="U699" s="1">
        <v>15301.2371341039</v>
      </c>
      <c r="V699" s="1">
        <v>10893.712094238999</v>
      </c>
      <c r="W699" s="1">
        <v>10855.5078125</v>
      </c>
      <c r="X699" s="1">
        <v>13254.791015625</v>
      </c>
      <c r="Y699" s="1">
        <v>19418.53515625</v>
      </c>
      <c r="Z699" s="1">
        <v>11320.5078125</v>
      </c>
      <c r="AA699" s="1">
        <v>8310.232421875</v>
      </c>
      <c r="AB699" s="1">
        <v>7017.54345703125</v>
      </c>
      <c r="AC699" s="1" t="s">
        <v>39</v>
      </c>
      <c r="AD699" s="1" t="s">
        <v>39</v>
      </c>
      <c r="AE699" s="1" t="s">
        <v>39</v>
      </c>
      <c r="AF699" s="1" t="s">
        <v>39</v>
      </c>
      <c r="AG699" s="1" t="s">
        <v>66</v>
      </c>
      <c r="AH699" s="1" t="s">
        <v>66</v>
      </c>
      <c r="AI699" s="1" t="s">
        <v>39</v>
      </c>
      <c r="AJ699" s="1">
        <v>4.0840000000000001E-4</v>
      </c>
      <c r="AK699" s="1">
        <v>3.5119999999999999E-3</v>
      </c>
      <c r="AL699" s="1">
        <v>18</v>
      </c>
      <c r="AM699" s="1">
        <v>46.33</v>
      </c>
    </row>
    <row r="700" spans="1:39">
      <c r="A700" s="1" t="s">
        <v>3026</v>
      </c>
      <c r="B700" s="1" t="s">
        <v>188</v>
      </c>
      <c r="C700" s="1">
        <v>5</v>
      </c>
      <c r="D700" s="1" t="s">
        <v>205</v>
      </c>
      <c r="E700" s="1" t="s">
        <v>3027</v>
      </c>
      <c r="F700" s="1" t="s">
        <v>3028</v>
      </c>
      <c r="G700" s="1" t="s">
        <v>208</v>
      </c>
      <c r="H700" s="1">
        <v>1</v>
      </c>
      <c r="I700" s="1">
        <v>1764.89489</v>
      </c>
      <c r="J700" s="1">
        <v>0.80700000000000005</v>
      </c>
      <c r="K700" s="1">
        <v>109.8</v>
      </c>
      <c r="L700" s="1">
        <v>97.5</v>
      </c>
      <c r="M700" s="1">
        <v>116.3</v>
      </c>
      <c r="N700" s="1">
        <v>111.7</v>
      </c>
      <c r="O700" s="1">
        <v>78.599999999999994</v>
      </c>
      <c r="P700" s="1">
        <v>86.1</v>
      </c>
      <c r="Q700" s="1">
        <v>15371.4312062304</v>
      </c>
      <c r="R700" s="1">
        <v>13645.7606644801</v>
      </c>
      <c r="S700" s="1">
        <v>16285.2890625</v>
      </c>
      <c r="T700" s="1">
        <v>15631.9645450394</v>
      </c>
      <c r="U700" s="1">
        <v>11007.837923211</v>
      </c>
      <c r="V700" s="1">
        <v>12052.671743433801</v>
      </c>
      <c r="W700" s="1">
        <v>9198.9228515625</v>
      </c>
      <c r="X700" s="1">
        <v>11043.380859375</v>
      </c>
      <c r="Y700" s="1">
        <v>16285.2890625</v>
      </c>
      <c r="Z700" s="1">
        <v>11290.9423828125</v>
      </c>
      <c r="AA700" s="1">
        <v>5978.45068359375</v>
      </c>
      <c r="AB700" s="1">
        <v>7764.12548828125</v>
      </c>
      <c r="AC700" s="1" t="s">
        <v>39</v>
      </c>
      <c r="AD700" s="1" t="s">
        <v>39</v>
      </c>
      <c r="AE700" s="1" t="s">
        <v>39</v>
      </c>
      <c r="AF700" s="1" t="s">
        <v>39</v>
      </c>
      <c r="AG700" s="1" t="s">
        <v>66</v>
      </c>
      <c r="AH700" s="1" t="s">
        <v>39</v>
      </c>
      <c r="AI700" s="1" t="s">
        <v>39</v>
      </c>
      <c r="AJ700" s="1">
        <v>2.1599999999999999E-4</v>
      </c>
      <c r="AK700" s="1">
        <v>3.5240000000000001E-6</v>
      </c>
      <c r="AL700" s="1">
        <v>39</v>
      </c>
      <c r="AM700" s="1">
        <v>34.770000000000003</v>
      </c>
    </row>
    <row r="701" spans="1:39">
      <c r="A701" s="1" t="s">
        <v>3029</v>
      </c>
      <c r="B701" s="1" t="s">
        <v>149</v>
      </c>
      <c r="C701" s="1">
        <v>2</v>
      </c>
      <c r="D701" s="1" t="s">
        <v>3030</v>
      </c>
      <c r="E701" s="1" t="s">
        <v>3031</v>
      </c>
      <c r="F701" s="1" t="s">
        <v>3032</v>
      </c>
      <c r="G701" s="1" t="s">
        <v>3033</v>
      </c>
      <c r="H701" s="1">
        <v>1</v>
      </c>
      <c r="I701" s="1">
        <v>1315.7038500000001</v>
      </c>
      <c r="J701" s="1">
        <v>0.80500000000000005</v>
      </c>
      <c r="K701" s="1">
        <v>124.1</v>
      </c>
      <c r="L701" s="1">
        <v>105.6</v>
      </c>
      <c r="M701" s="1">
        <v>95.3</v>
      </c>
      <c r="N701" s="1">
        <v>85</v>
      </c>
      <c r="O701" s="1">
        <v>129.1</v>
      </c>
      <c r="P701" s="1">
        <v>60.8</v>
      </c>
      <c r="Q701" s="1">
        <v>15228.5767353641</v>
      </c>
      <c r="R701" s="1">
        <v>12963.4039705904</v>
      </c>
      <c r="S701" s="1">
        <v>11691.52734375</v>
      </c>
      <c r="T701" s="1">
        <v>10433.362963248401</v>
      </c>
      <c r="U701" s="1">
        <v>15845.944027974499</v>
      </c>
      <c r="V701" s="1">
        <v>7460.4816747677596</v>
      </c>
      <c r="W701" s="1">
        <v>9113.4326171875</v>
      </c>
      <c r="X701" s="1">
        <v>10491.15625</v>
      </c>
      <c r="Y701" s="1">
        <v>11691.52734375</v>
      </c>
      <c r="Z701" s="1">
        <v>7536.0009765625</v>
      </c>
      <c r="AA701" s="1">
        <v>8606.0673828125</v>
      </c>
      <c r="AB701" s="1" t="s">
        <v>46</v>
      </c>
      <c r="AC701" s="1" t="s">
        <v>39</v>
      </c>
      <c r="AD701" s="1" t="s">
        <v>66</v>
      </c>
      <c r="AE701" s="1" t="s">
        <v>66</v>
      </c>
      <c r="AF701" s="1" t="s">
        <v>39</v>
      </c>
      <c r="AG701" s="1" t="s">
        <v>66</v>
      </c>
      <c r="AH701" s="1" t="s">
        <v>59</v>
      </c>
      <c r="AI701" s="1" t="s">
        <v>39</v>
      </c>
      <c r="AJ701" s="1">
        <v>2.2520000000000001E-3</v>
      </c>
      <c r="AK701" s="1">
        <v>2.665E-2</v>
      </c>
      <c r="AL701" s="1">
        <v>9</v>
      </c>
      <c r="AM701" s="1">
        <v>27.69</v>
      </c>
    </row>
    <row r="702" spans="1:39">
      <c r="A702" s="1" t="s">
        <v>3034</v>
      </c>
      <c r="B702" s="1" t="s">
        <v>93</v>
      </c>
      <c r="C702" s="1">
        <v>1</v>
      </c>
      <c r="D702" s="1" t="s">
        <v>3035</v>
      </c>
      <c r="E702" s="1" t="s">
        <v>3036</v>
      </c>
      <c r="F702" s="1" t="s">
        <v>3037</v>
      </c>
      <c r="G702" s="1" t="s">
        <v>3038</v>
      </c>
      <c r="H702" s="1">
        <v>1</v>
      </c>
      <c r="I702" s="1">
        <v>1833.9316100000001</v>
      </c>
      <c r="J702" s="1">
        <v>0.80500000000000005</v>
      </c>
      <c r="K702" s="1">
        <v>113.1</v>
      </c>
      <c r="L702" s="1">
        <v>100.2</v>
      </c>
      <c r="M702" s="1">
        <v>118.1</v>
      </c>
      <c r="N702" s="1">
        <v>91.1</v>
      </c>
      <c r="O702" s="1">
        <v>97.3</v>
      </c>
      <c r="P702" s="1">
        <v>80.2</v>
      </c>
      <c r="Q702" s="1">
        <v>9186.1819945014104</v>
      </c>
      <c r="R702" s="1">
        <v>8138.4337694452497</v>
      </c>
      <c r="S702" s="1">
        <v>9589.623046875</v>
      </c>
      <c r="T702" s="1">
        <v>7393.1553041799098</v>
      </c>
      <c r="U702" s="1">
        <v>7896.0365021772004</v>
      </c>
      <c r="V702" s="1">
        <v>6512.2661390621997</v>
      </c>
      <c r="W702" s="1">
        <v>5497.40478515625</v>
      </c>
      <c r="X702" s="1">
        <v>6586.35498046875</v>
      </c>
      <c r="Y702" s="1">
        <v>9589.623046875</v>
      </c>
      <c r="Z702" s="1">
        <v>5340.06396484375</v>
      </c>
      <c r="AA702" s="1">
        <v>4288.40478515625</v>
      </c>
      <c r="AB702" s="1" t="s">
        <v>46</v>
      </c>
      <c r="AC702" s="1" t="s">
        <v>66</v>
      </c>
      <c r="AD702" s="1" t="s">
        <v>66</v>
      </c>
      <c r="AE702" s="1" t="s">
        <v>66</v>
      </c>
      <c r="AF702" s="1" t="s">
        <v>66</v>
      </c>
      <c r="AG702" s="1" t="s">
        <v>39</v>
      </c>
      <c r="AH702" s="1" t="s">
        <v>59</v>
      </c>
      <c r="AI702" s="1" t="s">
        <v>39</v>
      </c>
      <c r="AJ702" s="1">
        <v>1.206E-3</v>
      </c>
      <c r="AK702" s="1">
        <v>1.444E-2</v>
      </c>
      <c r="AL702" s="1">
        <v>8</v>
      </c>
      <c r="AM702" s="1">
        <v>46.67</v>
      </c>
    </row>
    <row r="703" spans="1:39">
      <c r="A703" s="1" t="s">
        <v>3039</v>
      </c>
      <c r="B703" s="1" t="s">
        <v>234</v>
      </c>
      <c r="C703" s="1">
        <v>10</v>
      </c>
      <c r="D703" s="1" t="s">
        <v>3040</v>
      </c>
      <c r="E703" s="1" t="s">
        <v>3041</v>
      </c>
      <c r="F703" s="1" t="s">
        <v>3042</v>
      </c>
      <c r="G703" s="1" t="s">
        <v>3043</v>
      </c>
      <c r="H703" s="1">
        <v>1</v>
      </c>
      <c r="I703" s="1">
        <v>1354.7075400000001</v>
      </c>
      <c r="J703" s="1">
        <v>0.80400000000000005</v>
      </c>
      <c r="K703" s="1">
        <v>116.8</v>
      </c>
      <c r="L703" s="1">
        <v>122.2</v>
      </c>
      <c r="M703" s="1">
        <v>91.1</v>
      </c>
      <c r="N703" s="1">
        <v>93.9</v>
      </c>
      <c r="O703" s="1">
        <v>81.5</v>
      </c>
      <c r="P703" s="1">
        <v>94.5</v>
      </c>
      <c r="Q703" s="1">
        <v>236123.58734120999</v>
      </c>
      <c r="R703" s="1">
        <v>247053.01636214301</v>
      </c>
      <c r="S703" s="1">
        <v>184145.203125</v>
      </c>
      <c r="T703" s="1">
        <v>189940.314665115</v>
      </c>
      <c r="U703" s="1">
        <v>164693.241935097</v>
      </c>
      <c r="V703" s="1">
        <v>191095.197436855</v>
      </c>
      <c r="W703" s="1">
        <v>141306.46875</v>
      </c>
      <c r="X703" s="1">
        <v>199937.59375</v>
      </c>
      <c r="Y703" s="1">
        <v>184145.203125</v>
      </c>
      <c r="Z703" s="1">
        <v>137193.578125</v>
      </c>
      <c r="AA703" s="1">
        <v>89446.3046875</v>
      </c>
      <c r="AB703" s="1">
        <v>123100.265625</v>
      </c>
      <c r="AC703" s="1" t="s">
        <v>39</v>
      </c>
      <c r="AD703" s="1" t="s">
        <v>39</v>
      </c>
      <c r="AE703" s="1" t="s">
        <v>39</v>
      </c>
      <c r="AF703" s="1" t="s">
        <v>39</v>
      </c>
      <c r="AG703" s="1" t="s">
        <v>39</v>
      </c>
      <c r="AH703" s="1" t="s">
        <v>39</v>
      </c>
      <c r="AI703" s="1" t="s">
        <v>39</v>
      </c>
      <c r="AJ703" s="1">
        <v>2.1599999999999999E-4</v>
      </c>
      <c r="AK703" s="1">
        <v>5.075E-5</v>
      </c>
      <c r="AL703" s="1">
        <v>40</v>
      </c>
      <c r="AM703" s="1">
        <v>41.29</v>
      </c>
    </row>
    <row r="704" spans="1:39">
      <c r="A704" s="1" t="s">
        <v>3044</v>
      </c>
      <c r="B704" s="1" t="s">
        <v>68</v>
      </c>
      <c r="C704" s="1">
        <v>4</v>
      </c>
      <c r="D704" s="1" t="s">
        <v>3045</v>
      </c>
      <c r="E704" s="1" t="s">
        <v>3046</v>
      </c>
      <c r="F704" s="1" t="s">
        <v>3047</v>
      </c>
      <c r="G704" s="1" t="s">
        <v>3048</v>
      </c>
      <c r="H704" s="1">
        <v>0</v>
      </c>
      <c r="I704" s="1">
        <v>1352.7354800000001</v>
      </c>
      <c r="J704" s="1">
        <v>0.80300000000000005</v>
      </c>
      <c r="K704" s="1">
        <v>103.2</v>
      </c>
      <c r="L704" s="1">
        <v>111.4</v>
      </c>
      <c r="M704" s="1">
        <v>119.3</v>
      </c>
      <c r="N704" s="1">
        <v>80.3</v>
      </c>
      <c r="O704" s="1">
        <v>95.8</v>
      </c>
      <c r="P704" s="1">
        <v>89.9</v>
      </c>
      <c r="Q704" s="1">
        <v>37151.470436269199</v>
      </c>
      <c r="R704" s="1">
        <v>40124.054933454798</v>
      </c>
      <c r="S704" s="1">
        <v>42964.171875</v>
      </c>
      <c r="T704" s="1">
        <v>28919.570773076699</v>
      </c>
      <c r="U704" s="1">
        <v>34499.395511753901</v>
      </c>
      <c r="V704" s="1">
        <v>32386.495994923302</v>
      </c>
      <c r="W704" s="1">
        <v>22233.03125</v>
      </c>
      <c r="X704" s="1">
        <v>32472.005859375</v>
      </c>
      <c r="Y704" s="1">
        <v>42964.171875</v>
      </c>
      <c r="Z704" s="1">
        <v>20888.55859375</v>
      </c>
      <c r="AA704" s="1">
        <v>18736.916015625</v>
      </c>
      <c r="AB704" s="1">
        <v>20862.828125</v>
      </c>
      <c r="AC704" s="1" t="s">
        <v>66</v>
      </c>
      <c r="AD704" s="1" t="s">
        <v>39</v>
      </c>
      <c r="AE704" s="1" t="s">
        <v>39</v>
      </c>
      <c r="AF704" s="1" t="s">
        <v>39</v>
      </c>
      <c r="AG704" s="1" t="s">
        <v>66</v>
      </c>
      <c r="AH704" s="1" t="s">
        <v>39</v>
      </c>
      <c r="AI704" s="1" t="s">
        <v>39</v>
      </c>
      <c r="AJ704" s="1">
        <v>2.1599999999999999E-4</v>
      </c>
      <c r="AK704" s="1">
        <v>4.5199999999999998E-4</v>
      </c>
      <c r="AL704" s="1">
        <v>9</v>
      </c>
      <c r="AM704" s="1">
        <v>35.14</v>
      </c>
    </row>
    <row r="705" spans="1:39">
      <c r="A705" s="1" t="s">
        <v>3049</v>
      </c>
      <c r="B705" s="1" t="s">
        <v>127</v>
      </c>
      <c r="C705" s="1">
        <v>5</v>
      </c>
      <c r="D705" s="1" t="s">
        <v>3050</v>
      </c>
      <c r="E705" s="1" t="s">
        <v>3051</v>
      </c>
      <c r="F705" s="1" t="s">
        <v>3052</v>
      </c>
      <c r="G705" s="1" t="s">
        <v>3053</v>
      </c>
      <c r="H705" s="1">
        <v>1</v>
      </c>
      <c r="I705" s="1">
        <v>1118.5696600000001</v>
      </c>
      <c r="J705" s="1">
        <v>0.80200000000000005</v>
      </c>
      <c r="K705" s="1">
        <v>138.6</v>
      </c>
      <c r="L705" s="1">
        <v>109.9</v>
      </c>
      <c r="M705" s="1">
        <v>75.3</v>
      </c>
      <c r="N705" s="1">
        <v>88.2</v>
      </c>
      <c r="O705" s="1">
        <v>54.3</v>
      </c>
      <c r="P705" s="1">
        <v>133.6</v>
      </c>
      <c r="Q705" s="1">
        <v>45442.922318014796</v>
      </c>
      <c r="R705" s="1">
        <v>36027.653432904299</v>
      </c>
      <c r="S705" s="1">
        <v>24681.8525390625</v>
      </c>
      <c r="T705" s="1">
        <v>28911.880478049599</v>
      </c>
      <c r="U705" s="1">
        <v>17814.395906109799</v>
      </c>
      <c r="V705" s="1">
        <v>43797.001764676599</v>
      </c>
      <c r="W705" s="1">
        <v>27194.9912109375</v>
      </c>
      <c r="X705" s="1">
        <v>29156.828125</v>
      </c>
      <c r="Y705" s="1">
        <v>24681.8525390625</v>
      </c>
      <c r="Z705" s="1">
        <v>20883.00390625</v>
      </c>
      <c r="AA705" s="1">
        <v>9675.150390625</v>
      </c>
      <c r="AB705" s="1">
        <v>28213.28125</v>
      </c>
      <c r="AC705" s="1" t="s">
        <v>39</v>
      </c>
      <c r="AD705" s="1" t="s">
        <v>39</v>
      </c>
      <c r="AE705" s="1" t="s">
        <v>66</v>
      </c>
      <c r="AF705" s="1" t="s">
        <v>39</v>
      </c>
      <c r="AG705" s="1" t="s">
        <v>39</v>
      </c>
      <c r="AH705" s="1" t="s">
        <v>39</v>
      </c>
      <c r="AI705" s="1" t="s">
        <v>39</v>
      </c>
      <c r="AJ705" s="1">
        <v>8.6479999999999999E-4</v>
      </c>
      <c r="AK705" s="1">
        <v>8.6160000000000004E-3</v>
      </c>
      <c r="AL705" s="1">
        <v>14</v>
      </c>
      <c r="AM705" s="1">
        <v>21.5</v>
      </c>
    </row>
    <row r="706" spans="1:39">
      <c r="A706" s="1" t="s">
        <v>3054</v>
      </c>
      <c r="B706" s="1" t="s">
        <v>507</v>
      </c>
      <c r="C706" s="1">
        <v>2</v>
      </c>
      <c r="D706" s="1" t="s">
        <v>3055</v>
      </c>
      <c r="E706" s="1" t="s">
        <v>3056</v>
      </c>
      <c r="F706" s="1" t="s">
        <v>3057</v>
      </c>
      <c r="G706" s="1" t="s">
        <v>3058</v>
      </c>
      <c r="H706" s="1">
        <v>1</v>
      </c>
      <c r="I706" s="1">
        <v>2231.11249</v>
      </c>
      <c r="J706" s="1">
        <v>0.80200000000000005</v>
      </c>
      <c r="K706" s="1">
        <v>122</v>
      </c>
      <c r="L706" s="1">
        <v>85</v>
      </c>
      <c r="M706" s="1">
        <v>128.5</v>
      </c>
      <c r="N706" s="1">
        <v>70.3</v>
      </c>
      <c r="O706" s="1">
        <v>103.1</v>
      </c>
      <c r="P706" s="1">
        <v>91.2</v>
      </c>
      <c r="Q706" s="1">
        <v>15878.8875187916</v>
      </c>
      <c r="R706" s="1">
        <v>11063.956733418299</v>
      </c>
      <c r="S706" s="1">
        <v>16727.099609375</v>
      </c>
      <c r="T706" s="1">
        <v>9155.2320088695596</v>
      </c>
      <c r="U706" s="1">
        <v>13419.2288294178</v>
      </c>
      <c r="V706" s="1">
        <v>11869.7463731919</v>
      </c>
      <c r="W706" s="1">
        <v>9502.6064453125</v>
      </c>
      <c r="X706" s="1">
        <v>8953.9521484375</v>
      </c>
      <c r="Y706" s="1">
        <v>16727.099609375</v>
      </c>
      <c r="Z706" s="1">
        <v>6612.80908203125</v>
      </c>
      <c r="AA706" s="1">
        <v>7288.09765625</v>
      </c>
      <c r="AB706" s="1">
        <v>7646.2880859375</v>
      </c>
      <c r="AC706" s="1" t="s">
        <v>39</v>
      </c>
      <c r="AD706" s="1" t="s">
        <v>66</v>
      </c>
      <c r="AE706" s="1" t="s">
        <v>39</v>
      </c>
      <c r="AF706" s="1" t="s">
        <v>66</v>
      </c>
      <c r="AG706" s="1" t="s">
        <v>66</v>
      </c>
      <c r="AH706" s="1" t="s">
        <v>66</v>
      </c>
      <c r="AI706" s="1" t="s">
        <v>39</v>
      </c>
      <c r="AJ706" s="1">
        <v>5.3050000000000005E-4</v>
      </c>
      <c r="AK706" s="1">
        <v>7.2249999999999997E-3</v>
      </c>
      <c r="AL706" s="1">
        <v>11</v>
      </c>
      <c r="AM706" s="1">
        <v>41.33</v>
      </c>
    </row>
    <row r="707" spans="1:39">
      <c r="A707" s="1" t="s">
        <v>3059</v>
      </c>
      <c r="B707" s="1" t="s">
        <v>68</v>
      </c>
      <c r="C707" s="1">
        <v>2</v>
      </c>
      <c r="D707" s="1" t="s">
        <v>3060</v>
      </c>
      <c r="E707" s="1" t="s">
        <v>3061</v>
      </c>
      <c r="F707" s="1" t="s">
        <v>3062</v>
      </c>
      <c r="G707" s="1" t="s">
        <v>3063</v>
      </c>
      <c r="H707" s="1">
        <v>1</v>
      </c>
      <c r="I707" s="1">
        <v>1231.6503499999999</v>
      </c>
      <c r="J707" s="1">
        <v>0.80200000000000005</v>
      </c>
      <c r="K707" s="1">
        <v>120.1</v>
      </c>
      <c r="L707" s="1">
        <v>117.2</v>
      </c>
      <c r="M707" s="1">
        <v>84.8</v>
      </c>
      <c r="N707" s="1">
        <v>128.5</v>
      </c>
      <c r="O707" s="1">
        <v>68</v>
      </c>
      <c r="P707" s="1">
        <v>81.400000000000006</v>
      </c>
      <c r="Q707" s="1">
        <v>9511.6898634912905</v>
      </c>
      <c r="R707" s="1">
        <v>9277.7205563447405</v>
      </c>
      <c r="S707" s="1">
        <v>6717.17529296875</v>
      </c>
      <c r="T707" s="1">
        <v>10176.2024990258</v>
      </c>
      <c r="U707" s="1">
        <v>5385.6126376120801</v>
      </c>
      <c r="V707" s="1">
        <v>6442.6862513033702</v>
      </c>
      <c r="W707" s="1">
        <v>5692.20263671875</v>
      </c>
      <c r="X707" s="1">
        <v>7508.36865234375</v>
      </c>
      <c r="Y707" s="1">
        <v>6717.17529296875</v>
      </c>
      <c r="Z707" s="1">
        <v>7350.25439453125</v>
      </c>
      <c r="AA707" s="1">
        <v>2924.97216796875</v>
      </c>
      <c r="AB707" s="1">
        <v>4150.2685546875</v>
      </c>
      <c r="AC707" s="1" t="s">
        <v>66</v>
      </c>
      <c r="AD707" s="1" t="s">
        <v>66</v>
      </c>
      <c r="AE707" s="1" t="s">
        <v>39</v>
      </c>
      <c r="AF707" s="1" t="s">
        <v>39</v>
      </c>
      <c r="AG707" s="1" t="s">
        <v>66</v>
      </c>
      <c r="AH707" s="1" t="s">
        <v>66</v>
      </c>
      <c r="AI707" s="1" t="s">
        <v>39</v>
      </c>
      <c r="AJ707" s="1">
        <v>1.206E-3</v>
      </c>
      <c r="AK707" s="1">
        <v>1.6809999999999999E-2</v>
      </c>
      <c r="AL707" s="1">
        <v>14</v>
      </c>
      <c r="AM707" s="1">
        <v>34.68</v>
      </c>
    </row>
    <row r="708" spans="1:39">
      <c r="A708" s="1" t="s">
        <v>3064</v>
      </c>
      <c r="B708" s="1" t="s">
        <v>121</v>
      </c>
      <c r="C708" s="1">
        <v>6</v>
      </c>
      <c r="D708" s="1" t="s">
        <v>1653</v>
      </c>
      <c r="E708" s="1" t="s">
        <v>3065</v>
      </c>
      <c r="F708" s="1" t="s">
        <v>3066</v>
      </c>
      <c r="G708" s="1" t="s">
        <v>1656</v>
      </c>
      <c r="H708" s="1">
        <v>1</v>
      </c>
      <c r="I708" s="1">
        <v>1077.55098</v>
      </c>
      <c r="J708" s="1">
        <v>0.80200000000000005</v>
      </c>
      <c r="K708" s="1">
        <v>126.4</v>
      </c>
      <c r="L708" s="1">
        <v>129</v>
      </c>
      <c r="M708" s="1">
        <v>81.900000000000006</v>
      </c>
      <c r="N708" s="1">
        <v>76</v>
      </c>
      <c r="O708" s="1">
        <v>103.4</v>
      </c>
      <c r="P708" s="1">
        <v>83.4</v>
      </c>
      <c r="Q708" s="1">
        <v>46775.558938945796</v>
      </c>
      <c r="R708" s="1">
        <v>47754.0987080208</v>
      </c>
      <c r="S708" s="1">
        <v>30312.46875</v>
      </c>
      <c r="T708" s="1">
        <v>28114.044817481401</v>
      </c>
      <c r="U708" s="1">
        <v>38277.840061497402</v>
      </c>
      <c r="V708" s="1">
        <v>30863.324369640901</v>
      </c>
      <c r="W708" s="1">
        <v>27992.498046875</v>
      </c>
      <c r="X708" s="1">
        <v>38646.92578125</v>
      </c>
      <c r="Y708" s="1">
        <v>30312.46875</v>
      </c>
      <c r="Z708" s="1">
        <v>20306.728515625</v>
      </c>
      <c r="AA708" s="1">
        <v>20789.021484375</v>
      </c>
      <c r="AB708" s="1">
        <v>19881.626953125</v>
      </c>
      <c r="AC708" s="1" t="s">
        <v>39</v>
      </c>
      <c r="AD708" s="1" t="s">
        <v>39</v>
      </c>
      <c r="AE708" s="1" t="s">
        <v>39</v>
      </c>
      <c r="AF708" s="1" t="s">
        <v>39</v>
      </c>
      <c r="AG708" s="1" t="s">
        <v>39</v>
      </c>
      <c r="AH708" s="1" t="s">
        <v>39</v>
      </c>
      <c r="AI708" s="1" t="s">
        <v>39</v>
      </c>
      <c r="AJ708" s="1">
        <v>1.206E-3</v>
      </c>
      <c r="AK708" s="1">
        <v>1.5610000000000001E-2</v>
      </c>
      <c r="AL708" s="1">
        <v>13</v>
      </c>
      <c r="AM708" s="1">
        <v>23.43</v>
      </c>
    </row>
    <row r="709" spans="1:39">
      <c r="A709" s="1" t="s">
        <v>3067</v>
      </c>
      <c r="B709" s="1" t="s">
        <v>149</v>
      </c>
      <c r="C709" s="1">
        <v>4</v>
      </c>
      <c r="D709" s="1" t="s">
        <v>842</v>
      </c>
      <c r="E709" s="1" t="s">
        <v>3068</v>
      </c>
      <c r="F709" s="1" t="s">
        <v>3069</v>
      </c>
      <c r="G709" s="1" t="s">
        <v>845</v>
      </c>
      <c r="H709" s="1">
        <v>1</v>
      </c>
      <c r="I709" s="1">
        <v>1461.7518600000001</v>
      </c>
      <c r="J709" s="1">
        <v>0.80100000000000005</v>
      </c>
      <c r="K709" s="1">
        <v>115.6</v>
      </c>
      <c r="L709" s="1">
        <v>103.5</v>
      </c>
      <c r="M709" s="1">
        <v>123.1</v>
      </c>
      <c r="N709" s="1">
        <v>133.69999999999999</v>
      </c>
      <c r="O709" s="1">
        <v>31.6</v>
      </c>
      <c r="P709" s="1">
        <v>92.6</v>
      </c>
      <c r="Q709" s="1">
        <v>14561.324196932899</v>
      </c>
      <c r="R709" s="1">
        <v>13029.5921282491</v>
      </c>
      <c r="S709" s="1">
        <v>15496.4912109375</v>
      </c>
      <c r="T709" s="1">
        <v>16830.996191152</v>
      </c>
      <c r="U709" s="1">
        <v>3976.44785840635</v>
      </c>
      <c r="V709" s="1">
        <v>11661.8180971369</v>
      </c>
      <c r="W709" s="1">
        <v>8714.1201171875</v>
      </c>
      <c r="X709" s="1">
        <v>10544.7216796875</v>
      </c>
      <c r="Y709" s="1">
        <v>15496.4912109375</v>
      </c>
      <c r="Z709" s="1">
        <v>12157.0009765625</v>
      </c>
      <c r="AA709" s="1" t="s">
        <v>46</v>
      </c>
      <c r="AB709" s="1">
        <v>7512.34423828125</v>
      </c>
      <c r="AC709" s="1" t="s">
        <v>39</v>
      </c>
      <c r="AD709" s="1" t="s">
        <v>66</v>
      </c>
      <c r="AE709" s="1" t="s">
        <v>39</v>
      </c>
      <c r="AF709" s="1" t="s">
        <v>39</v>
      </c>
      <c r="AG709" s="1" t="s">
        <v>59</v>
      </c>
      <c r="AH709" s="1" t="s">
        <v>39</v>
      </c>
      <c r="AI709" s="1" t="s">
        <v>39</v>
      </c>
      <c r="AJ709" s="1">
        <v>2.1599999999999999E-4</v>
      </c>
      <c r="AK709" s="1">
        <v>4.0220000000000002E-4</v>
      </c>
      <c r="AL709" s="1">
        <v>14</v>
      </c>
      <c r="AM709" s="1">
        <v>25.23</v>
      </c>
    </row>
    <row r="710" spans="1:39">
      <c r="A710" s="1" t="s">
        <v>3070</v>
      </c>
      <c r="B710" s="1" t="s">
        <v>93</v>
      </c>
      <c r="C710" s="1">
        <v>6</v>
      </c>
      <c r="D710" s="1" t="s">
        <v>3071</v>
      </c>
      <c r="E710" s="1" t="s">
        <v>3072</v>
      </c>
      <c r="F710" s="1" t="s">
        <v>3073</v>
      </c>
      <c r="G710" s="1" t="s">
        <v>3074</v>
      </c>
      <c r="H710" s="1">
        <v>1</v>
      </c>
      <c r="I710" s="1">
        <v>1665.7689700000001</v>
      </c>
      <c r="J710" s="1">
        <v>0.80100000000000005</v>
      </c>
      <c r="K710" s="1">
        <v>127.4</v>
      </c>
      <c r="L710" s="1">
        <v>106.6</v>
      </c>
      <c r="M710" s="1">
        <v>98.9</v>
      </c>
      <c r="N710" s="1">
        <v>67.3</v>
      </c>
      <c r="O710" s="1">
        <v>97.9</v>
      </c>
      <c r="P710" s="1">
        <v>102</v>
      </c>
      <c r="Q710" s="1">
        <v>26405.100813746201</v>
      </c>
      <c r="R710" s="1">
        <v>22102.457132878</v>
      </c>
      <c r="S710" s="1">
        <v>20511.6796875</v>
      </c>
      <c r="T710" s="1">
        <v>13945.1440291337</v>
      </c>
      <c r="U710" s="1">
        <v>20297.4724943652</v>
      </c>
      <c r="V710" s="1">
        <v>21138.071755390101</v>
      </c>
      <c r="W710" s="1">
        <v>15801.943359375</v>
      </c>
      <c r="X710" s="1">
        <v>17887.302734375</v>
      </c>
      <c r="Y710" s="1">
        <v>20511.6796875</v>
      </c>
      <c r="Z710" s="1">
        <v>10072.5546875</v>
      </c>
      <c r="AA710" s="1">
        <v>11023.73046875</v>
      </c>
      <c r="AB710" s="1">
        <v>13616.78515625</v>
      </c>
      <c r="AC710" s="1" t="s">
        <v>39</v>
      </c>
      <c r="AD710" s="1" t="s">
        <v>39</v>
      </c>
      <c r="AE710" s="1" t="s">
        <v>39</v>
      </c>
      <c r="AF710" s="1" t="s">
        <v>39</v>
      </c>
      <c r="AG710" s="1" t="s">
        <v>39</v>
      </c>
      <c r="AH710" s="1" t="s">
        <v>39</v>
      </c>
      <c r="AI710" s="1" t="s">
        <v>39</v>
      </c>
      <c r="AJ710" s="1">
        <v>2.1599999999999999E-4</v>
      </c>
      <c r="AK710" s="1">
        <v>2.5009999999999999E-5</v>
      </c>
      <c r="AL710" s="1">
        <v>44</v>
      </c>
      <c r="AM710" s="1">
        <v>36.83</v>
      </c>
    </row>
    <row r="711" spans="1:39">
      <c r="A711" s="1" t="s">
        <v>3075</v>
      </c>
      <c r="B711" s="1" t="s">
        <v>68</v>
      </c>
      <c r="C711" s="1">
        <v>5</v>
      </c>
      <c r="D711" s="1" t="s">
        <v>1871</v>
      </c>
      <c r="E711" s="1" t="s">
        <v>3076</v>
      </c>
      <c r="F711" s="1" t="s">
        <v>3077</v>
      </c>
      <c r="G711" s="1" t="s">
        <v>1874</v>
      </c>
      <c r="H711" s="1">
        <v>1</v>
      </c>
      <c r="I711" s="1">
        <v>998.54516000000001</v>
      </c>
      <c r="J711" s="1">
        <v>0.8</v>
      </c>
      <c r="K711" s="1">
        <v>95.1</v>
      </c>
      <c r="L711" s="1">
        <v>108.4</v>
      </c>
      <c r="M711" s="1">
        <v>128.1</v>
      </c>
      <c r="N711" s="1">
        <v>74.2</v>
      </c>
      <c r="O711" s="1">
        <v>102.5</v>
      </c>
      <c r="P711" s="1">
        <v>91.6</v>
      </c>
      <c r="Q711" s="1">
        <v>35921.559727420397</v>
      </c>
      <c r="R711" s="1">
        <v>40963.039999919303</v>
      </c>
      <c r="S711" s="1">
        <v>48382.140625</v>
      </c>
      <c r="T711" s="1">
        <v>28036.192748519399</v>
      </c>
      <c r="U711" s="1">
        <v>38724.4193394795</v>
      </c>
      <c r="V711" s="1">
        <v>34608.5301424801</v>
      </c>
      <c r="W711" s="1">
        <v>21497</v>
      </c>
      <c r="X711" s="1">
        <v>33150.98828125</v>
      </c>
      <c r="Y711" s="1">
        <v>48382.140625</v>
      </c>
      <c r="Z711" s="1">
        <v>20250.49609375</v>
      </c>
      <c r="AA711" s="1">
        <v>21031.5625</v>
      </c>
      <c r="AB711" s="1">
        <v>22294.224609375</v>
      </c>
      <c r="AC711" s="1" t="s">
        <v>39</v>
      </c>
      <c r="AD711" s="1" t="s">
        <v>39</v>
      </c>
      <c r="AE711" s="1" t="s">
        <v>39</v>
      </c>
      <c r="AF711" s="1" t="s">
        <v>39</v>
      </c>
      <c r="AG711" s="1" t="s">
        <v>39</v>
      </c>
      <c r="AH711" s="1" t="s">
        <v>66</v>
      </c>
      <c r="AI711" s="1" t="s">
        <v>39</v>
      </c>
      <c r="AJ711" s="1">
        <v>1.206E-3</v>
      </c>
      <c r="AK711" s="1">
        <v>1.3679999999999999E-2</v>
      </c>
      <c r="AL711" s="1">
        <v>14</v>
      </c>
      <c r="AM711" s="1">
        <v>26.32</v>
      </c>
    </row>
    <row r="712" spans="1:39">
      <c r="A712" s="1" t="s">
        <v>3078</v>
      </c>
      <c r="B712" s="1" t="s">
        <v>188</v>
      </c>
      <c r="C712" s="1">
        <v>1</v>
      </c>
      <c r="D712" s="1" t="s">
        <v>3010</v>
      </c>
      <c r="E712" s="1" t="s">
        <v>3079</v>
      </c>
      <c r="F712" s="1" t="s">
        <v>3080</v>
      </c>
      <c r="G712" s="1" t="s">
        <v>3013</v>
      </c>
      <c r="H712" s="1">
        <v>2</v>
      </c>
      <c r="I712" s="1">
        <v>1507.8049599999999</v>
      </c>
      <c r="J712" s="1">
        <v>0.8</v>
      </c>
      <c r="K712" s="1">
        <v>127.7</v>
      </c>
      <c r="L712" s="1">
        <v>82.1</v>
      </c>
      <c r="M712" s="1">
        <v>104.3</v>
      </c>
      <c r="N712" s="1">
        <v>146.1</v>
      </c>
      <c r="O712" s="1">
        <v>74.099999999999994</v>
      </c>
      <c r="P712" s="1">
        <v>65.7</v>
      </c>
      <c r="Q712" s="1">
        <v>29386.174112951401</v>
      </c>
      <c r="R712" s="1">
        <v>18882.037816689801</v>
      </c>
      <c r="S712" s="1">
        <v>24007.115234375</v>
      </c>
      <c r="T712" s="1">
        <v>33604.296241307202</v>
      </c>
      <c r="U712" s="1">
        <v>17058.205686368499</v>
      </c>
      <c r="V712" s="1">
        <v>15109.2985816772</v>
      </c>
      <c r="W712" s="1">
        <v>17585.9453125</v>
      </c>
      <c r="X712" s="1">
        <v>15281.048828125</v>
      </c>
      <c r="Y712" s="1">
        <v>24007.115234375</v>
      </c>
      <c r="Z712" s="1">
        <v>24272.328125</v>
      </c>
      <c r="AA712" s="1">
        <v>9264.45703125</v>
      </c>
      <c r="AB712" s="1">
        <v>9733.15234375</v>
      </c>
      <c r="AC712" s="1" t="s">
        <v>39</v>
      </c>
      <c r="AD712" s="1" t="s">
        <v>66</v>
      </c>
      <c r="AE712" s="1" t="s">
        <v>66</v>
      </c>
      <c r="AF712" s="1" t="s">
        <v>66</v>
      </c>
      <c r="AG712" s="1" t="s">
        <v>66</v>
      </c>
      <c r="AH712" s="1" t="s">
        <v>66</v>
      </c>
      <c r="AI712" s="1" t="s">
        <v>39</v>
      </c>
      <c r="AJ712" s="1">
        <v>2.2520000000000001E-3</v>
      </c>
      <c r="AK712" s="1">
        <v>2.6630000000000001E-2</v>
      </c>
      <c r="AL712" s="1">
        <v>12</v>
      </c>
      <c r="AM712" s="1">
        <v>38.29</v>
      </c>
    </row>
    <row r="713" spans="1:39">
      <c r="A713" s="1" t="s">
        <v>3081</v>
      </c>
      <c r="B713" s="1" t="s">
        <v>234</v>
      </c>
      <c r="C713" s="1">
        <v>3</v>
      </c>
      <c r="D713" s="1" t="s">
        <v>3082</v>
      </c>
      <c r="E713" s="1" t="s">
        <v>3083</v>
      </c>
      <c r="F713" s="1" t="s">
        <v>3084</v>
      </c>
      <c r="G713" s="1" t="s">
        <v>3085</v>
      </c>
      <c r="H713" s="1">
        <v>0</v>
      </c>
      <c r="I713" s="1">
        <v>1188.60816</v>
      </c>
      <c r="J713" s="1">
        <v>0.8</v>
      </c>
      <c r="K713" s="1">
        <v>97</v>
      </c>
      <c r="L713" s="1">
        <v>151.1</v>
      </c>
      <c r="M713" s="1">
        <v>97.2</v>
      </c>
      <c r="N713" s="1">
        <v>95.4</v>
      </c>
      <c r="O713" s="1">
        <v>77.599999999999994</v>
      </c>
      <c r="P713" s="1">
        <v>81.7</v>
      </c>
      <c r="Q713" s="1">
        <v>29668.286480996099</v>
      </c>
      <c r="R713" s="1">
        <v>46237.318236174702</v>
      </c>
      <c r="S713" s="1">
        <v>29720.359375</v>
      </c>
      <c r="T713" s="1">
        <v>29189.931693610499</v>
      </c>
      <c r="U713" s="1">
        <v>23728.109101189199</v>
      </c>
      <c r="V713" s="1">
        <v>25000.4135572339</v>
      </c>
      <c r="W713" s="1">
        <v>17754.7734375</v>
      </c>
      <c r="X713" s="1">
        <v>37419.41015625</v>
      </c>
      <c r="Y713" s="1">
        <v>29720.359375</v>
      </c>
      <c r="Z713" s="1">
        <v>21083.83984375</v>
      </c>
      <c r="AA713" s="1">
        <v>12886.9384765625</v>
      </c>
      <c r="AB713" s="1">
        <v>16104.83984375</v>
      </c>
      <c r="AC713" s="1" t="s">
        <v>66</v>
      </c>
      <c r="AD713" s="1" t="s">
        <v>39</v>
      </c>
      <c r="AE713" s="1" t="s">
        <v>39</v>
      </c>
      <c r="AF713" s="1" t="s">
        <v>66</v>
      </c>
      <c r="AG713" s="1" t="s">
        <v>66</v>
      </c>
      <c r="AH713" s="1" t="s">
        <v>66</v>
      </c>
      <c r="AI713" s="1" t="s">
        <v>39</v>
      </c>
      <c r="AJ713" s="1">
        <v>5.3050000000000005E-4</v>
      </c>
      <c r="AK713" s="1">
        <v>5.0800000000000003E-3</v>
      </c>
      <c r="AL713" s="1">
        <v>12</v>
      </c>
      <c r="AM713" s="1">
        <v>28.71</v>
      </c>
    </row>
    <row r="714" spans="1:39">
      <c r="A714" s="1" t="s">
        <v>3086</v>
      </c>
      <c r="B714" s="1" t="s">
        <v>234</v>
      </c>
      <c r="C714" s="1">
        <v>5</v>
      </c>
      <c r="D714" s="1" t="s">
        <v>1125</v>
      </c>
      <c r="E714" s="1" t="s">
        <v>3087</v>
      </c>
      <c r="F714" s="1" t="s">
        <v>3088</v>
      </c>
      <c r="G714" s="1" t="s">
        <v>1128</v>
      </c>
      <c r="H714" s="1">
        <v>1</v>
      </c>
      <c r="I714" s="1">
        <v>1278.6584800000001</v>
      </c>
      <c r="J714" s="1">
        <v>0.79900000000000004</v>
      </c>
      <c r="K714" s="1">
        <v>107.9</v>
      </c>
      <c r="L714" s="1">
        <v>99.6</v>
      </c>
      <c r="M714" s="1">
        <v>132.9</v>
      </c>
      <c r="N714" s="1">
        <v>89.2</v>
      </c>
      <c r="O714" s="1">
        <v>84.2</v>
      </c>
      <c r="P714" s="1">
        <v>86.2</v>
      </c>
      <c r="Q714" s="1">
        <v>23081.055701990201</v>
      </c>
      <c r="R714" s="1">
        <v>21315.719333560999</v>
      </c>
      <c r="S714" s="1">
        <v>28447.294921875</v>
      </c>
      <c r="T714" s="1">
        <v>19098.7273701511</v>
      </c>
      <c r="U714" s="1">
        <v>18014.973766083898</v>
      </c>
      <c r="V714" s="1">
        <v>18439.226903238199</v>
      </c>
      <c r="W714" s="1">
        <v>13812.6923828125</v>
      </c>
      <c r="X714" s="1">
        <v>17250.603515625</v>
      </c>
      <c r="Y714" s="1">
        <v>28447.294921875</v>
      </c>
      <c r="Z714" s="1">
        <v>13794.9794921875</v>
      </c>
      <c r="AA714" s="1">
        <v>9784.0859375</v>
      </c>
      <c r="AB714" s="1">
        <v>11878.2353515625</v>
      </c>
      <c r="AC714" s="1" t="s">
        <v>39</v>
      </c>
      <c r="AD714" s="1" t="s">
        <v>39</v>
      </c>
      <c r="AE714" s="1" t="s">
        <v>39</v>
      </c>
      <c r="AF714" s="1" t="s">
        <v>39</v>
      </c>
      <c r="AG714" s="1" t="s">
        <v>39</v>
      </c>
      <c r="AH714" s="1" t="s">
        <v>66</v>
      </c>
      <c r="AI714" s="1" t="s">
        <v>39</v>
      </c>
      <c r="AJ714" s="1">
        <v>2.1599999999999999E-4</v>
      </c>
      <c r="AK714" s="1">
        <v>8.9649999999999997E-5</v>
      </c>
      <c r="AL714" s="1">
        <v>18</v>
      </c>
      <c r="AM714" s="1">
        <v>38.590000000000003</v>
      </c>
    </row>
    <row r="715" spans="1:39">
      <c r="A715" s="1" t="s">
        <v>3089</v>
      </c>
      <c r="B715" s="1" t="s">
        <v>115</v>
      </c>
      <c r="C715" s="1">
        <v>3</v>
      </c>
      <c r="D715" s="1" t="s">
        <v>2243</v>
      </c>
      <c r="E715" s="1" t="s">
        <v>3090</v>
      </c>
      <c r="F715" s="1" t="s">
        <v>3091</v>
      </c>
      <c r="G715" s="1" t="s">
        <v>2246</v>
      </c>
      <c r="H715" s="1">
        <v>1</v>
      </c>
      <c r="I715" s="1">
        <v>1595.87264</v>
      </c>
      <c r="J715" s="1">
        <v>0.79800000000000004</v>
      </c>
      <c r="K715" s="1">
        <v>94.6</v>
      </c>
      <c r="L715" s="1">
        <v>137.19999999999999</v>
      </c>
      <c r="M715" s="1">
        <v>102.5</v>
      </c>
      <c r="N715" s="1">
        <v>109.5</v>
      </c>
      <c r="O715" s="1">
        <v>54.1</v>
      </c>
      <c r="P715" s="1">
        <v>102.1</v>
      </c>
      <c r="Q715" s="1">
        <v>8342.1147787521695</v>
      </c>
      <c r="R715" s="1">
        <v>12095.283372108801</v>
      </c>
      <c r="S715" s="1">
        <v>9035.12109375</v>
      </c>
      <c r="T715" s="1">
        <v>9652.7223048172491</v>
      </c>
      <c r="U715" s="1">
        <v>4765.7784872664797</v>
      </c>
      <c r="V715" s="1">
        <v>9000.2107928501991</v>
      </c>
      <c r="W715" s="1">
        <v>4992.27880859375</v>
      </c>
      <c r="X715" s="1">
        <v>9788.5947265625</v>
      </c>
      <c r="Y715" s="1">
        <v>9035.12109375</v>
      </c>
      <c r="Z715" s="1">
        <v>6972.1455078125</v>
      </c>
      <c r="AA715" s="1" t="s">
        <v>46</v>
      </c>
      <c r="AB715" s="1">
        <v>5797.7822265625</v>
      </c>
      <c r="AC715" s="1" t="s">
        <v>39</v>
      </c>
      <c r="AD715" s="1" t="s">
        <v>39</v>
      </c>
      <c r="AE715" s="1" t="s">
        <v>66</v>
      </c>
      <c r="AF715" s="1" t="s">
        <v>39</v>
      </c>
      <c r="AG715" s="1" t="s">
        <v>59</v>
      </c>
      <c r="AH715" s="1" t="s">
        <v>66</v>
      </c>
      <c r="AI715" s="1" t="s">
        <v>39</v>
      </c>
      <c r="AJ715" s="1">
        <v>1.137E-3</v>
      </c>
      <c r="AK715" s="1">
        <v>1.214E-2</v>
      </c>
      <c r="AL715" s="1">
        <v>10</v>
      </c>
      <c r="AM715" s="1">
        <v>46.85</v>
      </c>
    </row>
    <row r="716" spans="1:39">
      <c r="A716" s="1" t="s">
        <v>3092</v>
      </c>
      <c r="B716" s="1" t="s">
        <v>149</v>
      </c>
      <c r="C716" s="1">
        <v>3</v>
      </c>
      <c r="D716" s="1" t="s">
        <v>3093</v>
      </c>
      <c r="E716" s="1" t="s">
        <v>3094</v>
      </c>
      <c r="F716" s="1" t="s">
        <v>3095</v>
      </c>
      <c r="G716" s="1" t="s">
        <v>3096</v>
      </c>
      <c r="H716" s="1">
        <v>1</v>
      </c>
      <c r="I716" s="1">
        <v>1552.80395</v>
      </c>
      <c r="J716" s="1">
        <v>0.79800000000000004</v>
      </c>
      <c r="K716" s="1">
        <v>113.3</v>
      </c>
      <c r="L716" s="1">
        <v>114.7</v>
      </c>
      <c r="M716" s="1">
        <v>120.9</v>
      </c>
      <c r="N716" s="1">
        <v>96.4</v>
      </c>
      <c r="O716" s="1">
        <v>61.3</v>
      </c>
      <c r="P716" s="1">
        <v>93.4</v>
      </c>
      <c r="Q716" s="1">
        <v>15398.4838371735</v>
      </c>
      <c r="R716" s="1">
        <v>15597.7134004771</v>
      </c>
      <c r="S716" s="1">
        <v>16434.767578125</v>
      </c>
      <c r="T716" s="1">
        <v>13111.3202755568</v>
      </c>
      <c r="U716" s="1">
        <v>8335.6688275639808</v>
      </c>
      <c r="V716" s="1">
        <v>12695.281138562699</v>
      </c>
      <c r="W716" s="1">
        <v>9215.1123046875</v>
      </c>
      <c r="X716" s="1">
        <v>12623.0771484375</v>
      </c>
      <c r="Y716" s="1">
        <v>16434.767578125</v>
      </c>
      <c r="Z716" s="1">
        <v>9470.28515625</v>
      </c>
      <c r="AA716" s="1">
        <v>4527.1728515625</v>
      </c>
      <c r="AB716" s="1">
        <v>8178.08349609375</v>
      </c>
      <c r="AC716" s="1" t="s">
        <v>66</v>
      </c>
      <c r="AD716" s="1" t="s">
        <v>39</v>
      </c>
      <c r="AE716" s="1" t="s">
        <v>39</v>
      </c>
      <c r="AF716" s="1" t="s">
        <v>39</v>
      </c>
      <c r="AG716" s="1" t="s">
        <v>66</v>
      </c>
      <c r="AH716" s="1" t="s">
        <v>66</v>
      </c>
      <c r="AI716" s="1" t="s">
        <v>39</v>
      </c>
      <c r="AJ716" s="1">
        <v>4.0840000000000001E-4</v>
      </c>
      <c r="AK716" s="1">
        <v>3.8869999999999998E-3</v>
      </c>
      <c r="AL716" s="1">
        <v>8</v>
      </c>
      <c r="AM716" s="1">
        <v>39.25</v>
      </c>
    </row>
    <row r="717" spans="1:39">
      <c r="A717" s="1" t="s">
        <v>3097</v>
      </c>
      <c r="B717" s="1" t="s">
        <v>61</v>
      </c>
      <c r="C717" s="1">
        <v>3</v>
      </c>
      <c r="D717" s="1" t="s">
        <v>122</v>
      </c>
      <c r="E717" s="1" t="s">
        <v>3098</v>
      </c>
      <c r="F717" s="1" t="s">
        <v>3099</v>
      </c>
      <c r="G717" s="1" t="s">
        <v>125</v>
      </c>
      <c r="H717" s="1">
        <v>1</v>
      </c>
      <c r="I717" s="1">
        <v>813.46511999999996</v>
      </c>
      <c r="J717" s="1">
        <v>0.79700000000000004</v>
      </c>
      <c r="K717" s="1">
        <v>90.1</v>
      </c>
      <c r="L717" s="1">
        <v>121.2</v>
      </c>
      <c r="M717" s="1">
        <v>100.1</v>
      </c>
      <c r="N717" s="1">
        <v>79.8</v>
      </c>
      <c r="O717" s="1">
        <v>138.5</v>
      </c>
      <c r="P717" s="1">
        <v>70.2</v>
      </c>
      <c r="Q717" s="1">
        <v>36133.620500512297</v>
      </c>
      <c r="R717" s="1">
        <v>48603.873997193798</v>
      </c>
      <c r="S717" s="1">
        <v>40140.44921875</v>
      </c>
      <c r="T717" s="1">
        <v>32001.710685155202</v>
      </c>
      <c r="U717" s="1">
        <v>55528.1617574677</v>
      </c>
      <c r="V717" s="1">
        <v>28125.587287534599</v>
      </c>
      <c r="W717" s="1">
        <v>21623.90625</v>
      </c>
      <c r="X717" s="1">
        <v>39334.640625</v>
      </c>
      <c r="Y717" s="1">
        <v>40140.44921875</v>
      </c>
      <c r="Z717" s="1">
        <v>23114.783203125</v>
      </c>
      <c r="AA717" s="1">
        <v>30157.818359375</v>
      </c>
      <c r="AB717" s="1">
        <v>18118.0234375</v>
      </c>
      <c r="AC717" s="1" t="s">
        <v>39</v>
      </c>
      <c r="AD717" s="1" t="s">
        <v>66</v>
      </c>
      <c r="AE717" s="1" t="s">
        <v>66</v>
      </c>
      <c r="AF717" s="1" t="s">
        <v>39</v>
      </c>
      <c r="AG717" s="1" t="s">
        <v>39</v>
      </c>
      <c r="AH717" s="1" t="s">
        <v>66</v>
      </c>
      <c r="AI717" s="1" t="s">
        <v>39</v>
      </c>
      <c r="AJ717" s="1">
        <v>2.993E-3</v>
      </c>
      <c r="AK717" s="1">
        <v>3.542E-2</v>
      </c>
      <c r="AL717" s="1">
        <v>9</v>
      </c>
      <c r="AM717" s="1">
        <v>19.170000000000002</v>
      </c>
    </row>
    <row r="718" spans="1:39">
      <c r="A718" s="1" t="s">
        <v>3100</v>
      </c>
      <c r="B718" s="1" t="s">
        <v>266</v>
      </c>
      <c r="C718" s="1">
        <v>3</v>
      </c>
      <c r="D718" s="1" t="s">
        <v>2386</v>
      </c>
      <c r="E718" s="1" t="s">
        <v>3101</v>
      </c>
      <c r="F718" s="1" t="s">
        <v>3102</v>
      </c>
      <c r="G718" s="1" t="s">
        <v>2389</v>
      </c>
      <c r="H718" s="1">
        <v>1</v>
      </c>
      <c r="I718" s="1">
        <v>1571.8097700000001</v>
      </c>
      <c r="J718" s="1">
        <v>0.79700000000000004</v>
      </c>
      <c r="K718" s="1">
        <v>106.3</v>
      </c>
      <c r="L718" s="1">
        <v>117.6</v>
      </c>
      <c r="M718" s="1">
        <v>110.7</v>
      </c>
      <c r="N718" s="1">
        <v>88.3</v>
      </c>
      <c r="O718" s="1">
        <v>91.9</v>
      </c>
      <c r="P718" s="1">
        <v>85.3</v>
      </c>
      <c r="Q718" s="1">
        <v>12471.987401395199</v>
      </c>
      <c r="R718" s="1">
        <v>13800.9301487464</v>
      </c>
      <c r="S718" s="1">
        <v>12995.541015625</v>
      </c>
      <c r="T718" s="1">
        <v>10359.270188471201</v>
      </c>
      <c r="U718" s="1">
        <v>10788.0716577441</v>
      </c>
      <c r="V718" s="1">
        <v>10012.9065507779</v>
      </c>
      <c r="W718" s="1">
        <v>7463.771484375</v>
      </c>
      <c r="X718" s="1">
        <v>11168.9580078125</v>
      </c>
      <c r="Y718" s="1">
        <v>12995.541015625</v>
      </c>
      <c r="Z718" s="1">
        <v>7482.48388671875</v>
      </c>
      <c r="AA718" s="1">
        <v>5859.09375</v>
      </c>
      <c r="AB718" s="1">
        <v>6450.1435546875</v>
      </c>
      <c r="AC718" s="1" t="s">
        <v>66</v>
      </c>
      <c r="AD718" s="1" t="s">
        <v>39</v>
      </c>
      <c r="AE718" s="1" t="s">
        <v>39</v>
      </c>
      <c r="AF718" s="1" t="s">
        <v>39</v>
      </c>
      <c r="AG718" s="1" t="s">
        <v>66</v>
      </c>
      <c r="AH718" s="1" t="s">
        <v>66</v>
      </c>
      <c r="AI718" s="1" t="s">
        <v>39</v>
      </c>
      <c r="AJ718" s="1">
        <v>2.1599999999999999E-4</v>
      </c>
      <c r="AK718" s="1">
        <v>8.3880000000000001E-4</v>
      </c>
      <c r="AL718" s="1">
        <v>33</v>
      </c>
      <c r="AM718" s="1">
        <v>24.67</v>
      </c>
    </row>
    <row r="719" spans="1:39">
      <c r="A719" s="1" t="s">
        <v>3103</v>
      </c>
      <c r="B719" s="1" t="s">
        <v>188</v>
      </c>
      <c r="C719" s="1">
        <v>3</v>
      </c>
      <c r="D719" s="1" t="s">
        <v>1406</v>
      </c>
      <c r="E719" s="1" t="s">
        <v>3104</v>
      </c>
      <c r="F719" s="1" t="s">
        <v>3105</v>
      </c>
      <c r="G719" s="1" t="s">
        <v>1409</v>
      </c>
      <c r="H719" s="1">
        <v>1</v>
      </c>
      <c r="I719" s="1">
        <v>1227.58267</v>
      </c>
      <c r="J719" s="1">
        <v>0.79700000000000004</v>
      </c>
      <c r="K719" s="1">
        <v>96</v>
      </c>
      <c r="L719" s="1">
        <v>117.6</v>
      </c>
      <c r="M719" s="1">
        <v>120</v>
      </c>
      <c r="N719" s="1">
        <v>93.8</v>
      </c>
      <c r="O719" s="1">
        <v>96.9</v>
      </c>
      <c r="P719" s="1">
        <v>75.7</v>
      </c>
      <c r="Q719" s="1">
        <v>16893.197995233899</v>
      </c>
      <c r="R719" s="1">
        <v>20696.380822486099</v>
      </c>
      <c r="S719" s="1">
        <v>21119.189453125</v>
      </c>
      <c r="T719" s="1">
        <v>16496.338563460598</v>
      </c>
      <c r="U719" s="1">
        <v>17051.817043280302</v>
      </c>
      <c r="V719" s="1">
        <v>13316.150754948399</v>
      </c>
      <c r="W719" s="1">
        <v>10109.61328125</v>
      </c>
      <c r="X719" s="1">
        <v>16749.37890625</v>
      </c>
      <c r="Y719" s="1">
        <v>21119.189453125</v>
      </c>
      <c r="Z719" s="1">
        <v>11915.2783203125</v>
      </c>
      <c r="AA719" s="1">
        <v>9260.9873046875</v>
      </c>
      <c r="AB719" s="1">
        <v>8578.037109375</v>
      </c>
      <c r="AC719" s="1" t="s">
        <v>66</v>
      </c>
      <c r="AD719" s="1" t="s">
        <v>39</v>
      </c>
      <c r="AE719" s="1" t="s">
        <v>39</v>
      </c>
      <c r="AF719" s="1" t="s">
        <v>39</v>
      </c>
      <c r="AG719" s="1" t="s">
        <v>66</v>
      </c>
      <c r="AH719" s="1" t="s">
        <v>66</v>
      </c>
      <c r="AI719" s="1" t="s">
        <v>39</v>
      </c>
      <c r="AJ719" s="1">
        <v>2.1599999999999999E-4</v>
      </c>
      <c r="AK719" s="1">
        <v>1.2789999999999999E-4</v>
      </c>
      <c r="AL719" s="1">
        <v>35</v>
      </c>
      <c r="AM719" s="1">
        <v>34.31</v>
      </c>
    </row>
    <row r="720" spans="1:39">
      <c r="A720" s="1" t="s">
        <v>3106</v>
      </c>
      <c r="B720" s="1" t="s">
        <v>266</v>
      </c>
      <c r="C720" s="1">
        <v>4</v>
      </c>
      <c r="D720" s="1" t="s">
        <v>3107</v>
      </c>
      <c r="E720" s="1" t="s">
        <v>3108</v>
      </c>
      <c r="F720" s="1" t="s">
        <v>3109</v>
      </c>
      <c r="G720" s="1" t="s">
        <v>3110</v>
      </c>
      <c r="H720" s="1">
        <v>1</v>
      </c>
      <c r="I720" s="1">
        <v>1612.9090900000001</v>
      </c>
      <c r="J720" s="1">
        <v>0.79700000000000004</v>
      </c>
      <c r="K720" s="1">
        <v>115.8</v>
      </c>
      <c r="L720" s="1">
        <v>94.1</v>
      </c>
      <c r="M720" s="1">
        <v>132.19999999999999</v>
      </c>
      <c r="N720" s="1">
        <v>122.1</v>
      </c>
      <c r="O720" s="1">
        <v>92.2</v>
      </c>
      <c r="P720" s="1">
        <v>43.7</v>
      </c>
      <c r="Q720" s="1">
        <v>10857.325715818901</v>
      </c>
      <c r="R720" s="1">
        <v>8822.1093755939401</v>
      </c>
      <c r="S720" s="1">
        <v>12397.533203125</v>
      </c>
      <c r="T720" s="1">
        <v>11449.010547018799</v>
      </c>
      <c r="U720" s="1">
        <v>8649.5844165376293</v>
      </c>
      <c r="V720" s="1">
        <v>4096.0008424447697</v>
      </c>
      <c r="W720" s="1">
        <v>6497.48876953125</v>
      </c>
      <c r="X720" s="1">
        <v>7139.64697265625</v>
      </c>
      <c r="Y720" s="1">
        <v>12397.533203125</v>
      </c>
      <c r="Z720" s="1">
        <v>8269.6015625</v>
      </c>
      <c r="AA720" s="1">
        <v>4697.6630859375</v>
      </c>
      <c r="AB720" s="1" t="s">
        <v>46</v>
      </c>
      <c r="AC720" s="1" t="s">
        <v>39</v>
      </c>
      <c r="AD720" s="1" t="s">
        <v>66</v>
      </c>
      <c r="AE720" s="1" t="s">
        <v>39</v>
      </c>
      <c r="AF720" s="1" t="s">
        <v>39</v>
      </c>
      <c r="AG720" s="1" t="s">
        <v>39</v>
      </c>
      <c r="AH720" s="1" t="s">
        <v>59</v>
      </c>
      <c r="AI720" s="1" t="s">
        <v>39</v>
      </c>
      <c r="AJ720" s="1">
        <v>2.1599999999999999E-4</v>
      </c>
      <c r="AK720" s="1">
        <v>6.1260000000000006E-5</v>
      </c>
      <c r="AL720" s="1">
        <v>16</v>
      </c>
      <c r="AM720" s="1">
        <v>42.3</v>
      </c>
    </row>
    <row r="721" spans="1:39">
      <c r="A721" s="1" t="s">
        <v>3111</v>
      </c>
      <c r="B721" s="1" t="s">
        <v>121</v>
      </c>
      <c r="C721" s="1">
        <v>6</v>
      </c>
      <c r="D721" s="1" t="s">
        <v>3112</v>
      </c>
      <c r="E721" s="1" t="s">
        <v>3113</v>
      </c>
      <c r="F721" s="1" t="s">
        <v>3114</v>
      </c>
      <c r="G721" s="1" t="s">
        <v>3115</v>
      </c>
      <c r="H721" s="1">
        <v>1</v>
      </c>
      <c r="I721" s="1">
        <v>1480.8919800000001</v>
      </c>
      <c r="J721" s="1">
        <v>0.79600000000000004</v>
      </c>
      <c r="K721" s="1">
        <v>115.5</v>
      </c>
      <c r="L721" s="1">
        <v>133.1</v>
      </c>
      <c r="M721" s="1">
        <v>75.400000000000006</v>
      </c>
      <c r="N721" s="1">
        <v>101</v>
      </c>
      <c r="O721" s="1">
        <v>92</v>
      </c>
      <c r="P721" s="1">
        <v>83</v>
      </c>
      <c r="Q721" s="1">
        <v>91208.090458375897</v>
      </c>
      <c r="R721" s="1">
        <v>105119.01089244</v>
      </c>
      <c r="S721" s="1">
        <v>59543.80859375</v>
      </c>
      <c r="T721" s="1">
        <v>79709.5672474975</v>
      </c>
      <c r="U721" s="1">
        <v>72629.791516614103</v>
      </c>
      <c r="V721" s="1">
        <v>65499.190496940202</v>
      </c>
      <c r="W721" s="1">
        <v>54582.828125</v>
      </c>
      <c r="X721" s="1">
        <v>85071.7890625</v>
      </c>
      <c r="Y721" s="1">
        <v>59543.80859375</v>
      </c>
      <c r="Z721" s="1">
        <v>57574.08984375</v>
      </c>
      <c r="AA721" s="1">
        <v>39445.859375</v>
      </c>
      <c r="AB721" s="1">
        <v>42193.4609375</v>
      </c>
      <c r="AC721" s="1" t="s">
        <v>39</v>
      </c>
      <c r="AD721" s="1" t="s">
        <v>39</v>
      </c>
      <c r="AE721" s="1" t="s">
        <v>39</v>
      </c>
      <c r="AF721" s="1" t="s">
        <v>39</v>
      </c>
      <c r="AG721" s="1" t="s">
        <v>39</v>
      </c>
      <c r="AH721" s="1" t="s">
        <v>39</v>
      </c>
      <c r="AI721" s="1" t="s">
        <v>39</v>
      </c>
      <c r="AJ721" s="1">
        <v>2.1599999999999999E-4</v>
      </c>
      <c r="AK721" s="1">
        <v>1.7609999999999999E-5</v>
      </c>
      <c r="AL721" s="1">
        <v>70</v>
      </c>
      <c r="AM721" s="1">
        <v>47.09</v>
      </c>
    </row>
    <row r="722" spans="1:39">
      <c r="A722" s="1" t="s">
        <v>1586</v>
      </c>
      <c r="B722" s="1" t="s">
        <v>435</v>
      </c>
      <c r="C722" s="1">
        <v>8</v>
      </c>
      <c r="D722" s="1" t="s">
        <v>1588</v>
      </c>
      <c r="E722" s="1" t="s">
        <v>1589</v>
      </c>
      <c r="F722" s="1" t="s">
        <v>1590</v>
      </c>
      <c r="G722" s="1" t="s">
        <v>1591</v>
      </c>
      <c r="H722" s="1">
        <v>1</v>
      </c>
      <c r="I722" s="1">
        <v>1607.7556199999999</v>
      </c>
      <c r="J722" s="1">
        <v>0.79600000000000004</v>
      </c>
      <c r="K722" s="1">
        <v>106.9</v>
      </c>
      <c r="L722" s="1">
        <v>99.3</v>
      </c>
      <c r="M722" s="1">
        <v>132.80000000000001</v>
      </c>
      <c r="N722" s="1">
        <v>99.1</v>
      </c>
      <c r="O722" s="1">
        <v>105.7</v>
      </c>
      <c r="P722" s="1">
        <v>56.1</v>
      </c>
      <c r="Q722" s="1">
        <v>50254.666310932698</v>
      </c>
      <c r="R722" s="1">
        <v>46679.589458074799</v>
      </c>
      <c r="S722" s="1">
        <v>62411.92578125</v>
      </c>
      <c r="T722" s="1">
        <v>46570.858340357197</v>
      </c>
      <c r="U722" s="1">
        <v>49688.607528581997</v>
      </c>
      <c r="V722" s="1">
        <v>26345.7223966413</v>
      </c>
      <c r="W722" s="1">
        <v>30074.544921875</v>
      </c>
      <c r="X722" s="1">
        <v>37777.3359375</v>
      </c>
      <c r="Y722" s="1">
        <v>62411.92578125</v>
      </c>
      <c r="Z722" s="1">
        <v>33638.0546875</v>
      </c>
      <c r="AA722" s="1">
        <v>26986.306640625</v>
      </c>
      <c r="AB722" s="1">
        <v>16971.46484375</v>
      </c>
      <c r="AC722" s="1" t="s">
        <v>39</v>
      </c>
      <c r="AD722" s="1" t="s">
        <v>39</v>
      </c>
      <c r="AE722" s="1" t="s">
        <v>39</v>
      </c>
      <c r="AF722" s="1" t="s">
        <v>39</v>
      </c>
      <c r="AG722" s="1" t="s">
        <v>39</v>
      </c>
      <c r="AH722" s="1" t="s">
        <v>39</v>
      </c>
      <c r="AI722" s="1" t="s">
        <v>39</v>
      </c>
      <c r="AJ722" s="1">
        <v>2.1599999999999999E-4</v>
      </c>
      <c r="AK722" s="1">
        <v>8.952E-6</v>
      </c>
      <c r="AL722" s="1">
        <v>40</v>
      </c>
      <c r="AM722" s="1">
        <v>44.32</v>
      </c>
    </row>
    <row r="723" spans="1:39">
      <c r="A723" s="1" t="s">
        <v>3116</v>
      </c>
      <c r="B723" s="1" t="s">
        <v>121</v>
      </c>
      <c r="C723" s="1">
        <v>7</v>
      </c>
      <c r="D723" s="1" t="s">
        <v>3117</v>
      </c>
      <c r="E723" s="1" t="s">
        <v>3118</v>
      </c>
      <c r="F723" s="1" t="s">
        <v>3119</v>
      </c>
      <c r="G723" s="1" t="s">
        <v>3120</v>
      </c>
      <c r="H723" s="1">
        <v>1</v>
      </c>
      <c r="I723" s="1">
        <v>2122.07096</v>
      </c>
      <c r="J723" s="1">
        <v>0.79600000000000004</v>
      </c>
      <c r="K723" s="1">
        <v>117.2</v>
      </c>
      <c r="L723" s="1">
        <v>115.3</v>
      </c>
      <c r="M723" s="1">
        <v>102.4</v>
      </c>
      <c r="N723" s="1">
        <v>79</v>
      </c>
      <c r="O723" s="1">
        <v>93.3</v>
      </c>
      <c r="P723" s="1">
        <v>92.8</v>
      </c>
      <c r="Q723" s="1">
        <v>108913.797530271</v>
      </c>
      <c r="R723" s="1">
        <v>107203.70798423</v>
      </c>
      <c r="S723" s="1">
        <v>95194.265625</v>
      </c>
      <c r="T723" s="1">
        <v>73430.119576820696</v>
      </c>
      <c r="U723" s="1">
        <v>86710.267381888305</v>
      </c>
      <c r="V723" s="1">
        <v>86218.933151903897</v>
      </c>
      <c r="W723" s="1">
        <v>65178.681640625</v>
      </c>
      <c r="X723" s="1">
        <v>86758.9140625</v>
      </c>
      <c r="Y723" s="1">
        <v>95194.265625</v>
      </c>
      <c r="Z723" s="1">
        <v>53038.455078125</v>
      </c>
      <c r="AA723" s="1">
        <v>47093.0859375</v>
      </c>
      <c r="AB723" s="1">
        <v>55540.765625</v>
      </c>
      <c r="AC723" s="1" t="s">
        <v>39</v>
      </c>
      <c r="AD723" s="1" t="s">
        <v>39</v>
      </c>
      <c r="AE723" s="1" t="s">
        <v>39</v>
      </c>
      <c r="AF723" s="1" t="s">
        <v>39</v>
      </c>
      <c r="AG723" s="1" t="s">
        <v>39</v>
      </c>
      <c r="AH723" s="1" t="s">
        <v>39</v>
      </c>
      <c r="AI723" s="1" t="s">
        <v>39</v>
      </c>
      <c r="AJ723" s="1">
        <v>2.1599999999999999E-4</v>
      </c>
      <c r="AK723" s="1">
        <v>3.8859999999999999E-8</v>
      </c>
      <c r="AL723" s="1">
        <v>35</v>
      </c>
      <c r="AM723" s="1">
        <v>37.659999999999997</v>
      </c>
    </row>
    <row r="724" spans="1:39">
      <c r="A724" s="1" t="s">
        <v>553</v>
      </c>
      <c r="B724" s="1" t="s">
        <v>188</v>
      </c>
      <c r="C724" s="1">
        <v>36</v>
      </c>
      <c r="D724" s="1" t="s">
        <v>307</v>
      </c>
      <c r="E724" s="1" t="s">
        <v>554</v>
      </c>
      <c r="F724" s="1" t="s">
        <v>555</v>
      </c>
      <c r="G724" s="1" t="s">
        <v>310</v>
      </c>
      <c r="H724" s="1">
        <v>1</v>
      </c>
      <c r="I724" s="1">
        <v>2333.2468199999998</v>
      </c>
      <c r="J724" s="1">
        <v>0.79600000000000004</v>
      </c>
      <c r="K724" s="1">
        <v>80.8</v>
      </c>
      <c r="L724" s="1">
        <v>145.30000000000001</v>
      </c>
      <c r="M724" s="1">
        <v>106.6</v>
      </c>
      <c r="N724" s="1">
        <v>64.3</v>
      </c>
      <c r="O724" s="1">
        <v>126.4</v>
      </c>
      <c r="P724" s="1">
        <v>76.599999999999994</v>
      </c>
      <c r="Q724" s="1">
        <v>490866.28500350902</v>
      </c>
      <c r="R724" s="1">
        <v>883049.60828309203</v>
      </c>
      <c r="S724" s="1">
        <v>647765.97558593797</v>
      </c>
      <c r="T724" s="1">
        <v>390712.21518500702</v>
      </c>
      <c r="U724" s="1">
        <v>768061.34711132897</v>
      </c>
      <c r="V724" s="1">
        <v>465393.03434753697</v>
      </c>
      <c r="W724" s="1">
        <v>293755.41064453102</v>
      </c>
      <c r="X724" s="1">
        <v>714643.42529296898</v>
      </c>
      <c r="Y724" s="1">
        <v>647765.97558593797</v>
      </c>
      <c r="Z724" s="1">
        <v>282210.79296875</v>
      </c>
      <c r="AA724" s="1">
        <v>417140.669921875</v>
      </c>
      <c r="AB724" s="1">
        <v>299798.251953125</v>
      </c>
      <c r="AC724" s="1" t="s">
        <v>39</v>
      </c>
      <c r="AD724" s="1" t="s">
        <v>39</v>
      </c>
      <c r="AE724" s="1" t="s">
        <v>39</v>
      </c>
      <c r="AF724" s="1" t="s">
        <v>39</v>
      </c>
      <c r="AG724" s="1" t="s">
        <v>39</v>
      </c>
      <c r="AH724" s="1" t="s">
        <v>39</v>
      </c>
      <c r="AI724" s="1" t="s">
        <v>39</v>
      </c>
      <c r="AJ724" s="1">
        <v>2.1599999999999999E-4</v>
      </c>
      <c r="AK724" s="1">
        <v>3.5460000000000001E-7</v>
      </c>
      <c r="AL724" s="1">
        <v>39</v>
      </c>
      <c r="AM724" s="1">
        <v>51.51</v>
      </c>
    </row>
    <row r="725" spans="1:39">
      <c r="A725" s="1" t="s">
        <v>3121</v>
      </c>
      <c r="B725" s="1" t="s">
        <v>188</v>
      </c>
      <c r="C725" s="1">
        <v>11</v>
      </c>
      <c r="D725" s="1" t="s">
        <v>842</v>
      </c>
      <c r="E725" s="1" t="s">
        <v>3122</v>
      </c>
      <c r="F725" s="1" t="s">
        <v>3123</v>
      </c>
      <c r="G725" s="1" t="s">
        <v>845</v>
      </c>
      <c r="H725" s="1">
        <v>1</v>
      </c>
      <c r="I725" s="1">
        <v>2160.18453</v>
      </c>
      <c r="J725" s="1">
        <v>0.79200000000000004</v>
      </c>
      <c r="K725" s="1">
        <v>99.1</v>
      </c>
      <c r="L725" s="1">
        <v>103.6</v>
      </c>
      <c r="M725" s="1">
        <v>106.6</v>
      </c>
      <c r="N725" s="1">
        <v>82.1</v>
      </c>
      <c r="O725" s="1">
        <v>134.5</v>
      </c>
      <c r="P725" s="1">
        <v>74.099999999999994</v>
      </c>
      <c r="Q725" s="1">
        <v>38167.833766477102</v>
      </c>
      <c r="R725" s="1">
        <v>39896.013435168403</v>
      </c>
      <c r="S725" s="1">
        <v>41056.439453125</v>
      </c>
      <c r="T725" s="1">
        <v>31609.9274692976</v>
      </c>
      <c r="U725" s="1">
        <v>51826.068055686803</v>
      </c>
      <c r="V725" s="1">
        <v>28558.688007086901</v>
      </c>
      <c r="W725" s="1">
        <v>22841.2666015625</v>
      </c>
      <c r="X725" s="1">
        <v>32287.4541015625</v>
      </c>
      <c r="Y725" s="1">
        <v>41056.439453125</v>
      </c>
      <c r="Z725" s="1">
        <v>22831.798828125</v>
      </c>
      <c r="AA725" s="1">
        <v>28147.1796875</v>
      </c>
      <c r="AB725" s="1">
        <v>18397.01953125</v>
      </c>
      <c r="AC725" s="1" t="s">
        <v>39</v>
      </c>
      <c r="AD725" s="1" t="s">
        <v>39</v>
      </c>
      <c r="AE725" s="1" t="s">
        <v>39</v>
      </c>
      <c r="AF725" s="1" t="s">
        <v>39</v>
      </c>
      <c r="AG725" s="1" t="s">
        <v>39</v>
      </c>
      <c r="AH725" s="1" t="s">
        <v>39</v>
      </c>
      <c r="AI725" s="1" t="s">
        <v>39</v>
      </c>
      <c r="AJ725" s="1">
        <v>6.9740000000000004E-4</v>
      </c>
      <c r="AK725" s="1">
        <v>8.2550000000000002E-3</v>
      </c>
      <c r="AL725" s="1">
        <v>9</v>
      </c>
      <c r="AM725" s="1">
        <v>41.63</v>
      </c>
    </row>
    <row r="726" spans="1:39">
      <c r="A726" s="1" t="s">
        <v>3124</v>
      </c>
      <c r="B726" s="1" t="s">
        <v>68</v>
      </c>
      <c r="C726" s="1">
        <v>5</v>
      </c>
      <c r="D726" s="1" t="s">
        <v>3125</v>
      </c>
      <c r="E726" s="1" t="s">
        <v>3126</v>
      </c>
      <c r="F726" s="1" t="s">
        <v>3127</v>
      </c>
      <c r="G726" s="1" t="s">
        <v>3128</v>
      </c>
      <c r="H726" s="1">
        <v>1</v>
      </c>
      <c r="I726" s="1">
        <v>1455.6321399999999</v>
      </c>
      <c r="J726" s="1">
        <v>0.79200000000000004</v>
      </c>
      <c r="K726" s="1">
        <v>87.3</v>
      </c>
      <c r="L726" s="1">
        <v>114.1</v>
      </c>
      <c r="M726" s="1">
        <v>127.8</v>
      </c>
      <c r="N726" s="1">
        <v>86.5</v>
      </c>
      <c r="O726" s="1">
        <v>90.3</v>
      </c>
      <c r="P726" s="1">
        <v>93.9</v>
      </c>
      <c r="Q726" s="1">
        <v>31593.053920882801</v>
      </c>
      <c r="R726" s="1">
        <v>41292.654635813298</v>
      </c>
      <c r="S726" s="1">
        <v>46261.6796875</v>
      </c>
      <c r="T726" s="1">
        <v>31313.4211680966</v>
      </c>
      <c r="U726" s="1">
        <v>32693.604995759801</v>
      </c>
      <c r="V726" s="1">
        <v>33968.535796919299</v>
      </c>
      <c r="W726" s="1">
        <v>18906.63671875</v>
      </c>
      <c r="X726" s="1">
        <v>33417.7421875</v>
      </c>
      <c r="Y726" s="1">
        <v>46261.6796875</v>
      </c>
      <c r="Z726" s="1">
        <v>22617.6328125</v>
      </c>
      <c r="AA726" s="1">
        <v>17756.17578125</v>
      </c>
      <c r="AB726" s="1">
        <v>21881.951171875</v>
      </c>
      <c r="AC726" s="1" t="s">
        <v>39</v>
      </c>
      <c r="AD726" s="1" t="s">
        <v>39</v>
      </c>
      <c r="AE726" s="1" t="s">
        <v>39</v>
      </c>
      <c r="AF726" s="1" t="s">
        <v>66</v>
      </c>
      <c r="AG726" s="1" t="s">
        <v>39</v>
      </c>
      <c r="AH726" s="1" t="s">
        <v>39</v>
      </c>
      <c r="AI726" s="1" t="s">
        <v>39</v>
      </c>
      <c r="AJ726" s="1">
        <v>2.1599999999999999E-4</v>
      </c>
      <c r="AK726" s="1">
        <v>1.067E-3</v>
      </c>
      <c r="AL726" s="1">
        <v>10</v>
      </c>
      <c r="AM726" s="1">
        <v>32.26</v>
      </c>
    </row>
    <row r="727" spans="1:39">
      <c r="A727" s="1" t="s">
        <v>3129</v>
      </c>
      <c r="B727" s="1" t="s">
        <v>149</v>
      </c>
      <c r="C727" s="1">
        <v>5</v>
      </c>
      <c r="D727" s="1" t="s">
        <v>3130</v>
      </c>
      <c r="E727" s="1" t="s">
        <v>3131</v>
      </c>
      <c r="F727" s="1" t="s">
        <v>3132</v>
      </c>
      <c r="G727" s="1" t="s">
        <v>3133</v>
      </c>
      <c r="H727" s="1">
        <v>1</v>
      </c>
      <c r="I727" s="1">
        <v>1756.8972000000001</v>
      </c>
      <c r="J727" s="1">
        <v>0.79200000000000004</v>
      </c>
      <c r="K727" s="1">
        <v>113.7</v>
      </c>
      <c r="L727" s="1">
        <v>96.4</v>
      </c>
      <c r="M727" s="1">
        <v>125.4</v>
      </c>
      <c r="N727" s="1">
        <v>76.400000000000006</v>
      </c>
      <c r="O727" s="1">
        <v>109.1</v>
      </c>
      <c r="P727" s="1">
        <v>79</v>
      </c>
      <c r="Q727" s="1">
        <v>19469.976595037599</v>
      </c>
      <c r="R727" s="1">
        <v>16513.495843796602</v>
      </c>
      <c r="S727" s="1">
        <v>21477.1015625</v>
      </c>
      <c r="T727" s="1">
        <v>13073.6935331857</v>
      </c>
      <c r="U727" s="1">
        <v>18679.919490044002</v>
      </c>
      <c r="V727" s="1">
        <v>13526.006587829999</v>
      </c>
      <c r="W727" s="1">
        <v>11651.66796875</v>
      </c>
      <c r="X727" s="1">
        <v>13364.2109375</v>
      </c>
      <c r="Y727" s="1">
        <v>21477.1015625</v>
      </c>
      <c r="Z727" s="1">
        <v>9443.107421875</v>
      </c>
      <c r="AA727" s="1">
        <v>10145.2236328125</v>
      </c>
      <c r="AB727" s="1">
        <v>8713.22265625</v>
      </c>
      <c r="AC727" s="1" t="s">
        <v>39</v>
      </c>
      <c r="AD727" s="1" t="s">
        <v>39</v>
      </c>
      <c r="AE727" s="1" t="s">
        <v>39</v>
      </c>
      <c r="AF727" s="1" t="s">
        <v>39</v>
      </c>
      <c r="AG727" s="1" t="s">
        <v>39</v>
      </c>
      <c r="AH727" s="1" t="s">
        <v>66</v>
      </c>
      <c r="AI727" s="1" t="s">
        <v>39</v>
      </c>
      <c r="AJ727" s="1">
        <v>2.1599999999999999E-4</v>
      </c>
      <c r="AK727" s="1">
        <v>1.0340000000000001E-4</v>
      </c>
      <c r="AL727" s="1">
        <v>41</v>
      </c>
      <c r="AM727" s="1">
        <v>36</v>
      </c>
    </row>
    <row r="728" spans="1:39">
      <c r="A728" s="1" t="s">
        <v>3134</v>
      </c>
      <c r="B728" s="1" t="s">
        <v>266</v>
      </c>
      <c r="C728" s="1">
        <v>3</v>
      </c>
      <c r="D728" s="1" t="s">
        <v>3135</v>
      </c>
      <c r="E728" s="1" t="s">
        <v>3136</v>
      </c>
      <c r="F728" s="1" t="s">
        <v>3137</v>
      </c>
      <c r="G728" s="1" t="s">
        <v>3138</v>
      </c>
      <c r="H728" s="1">
        <v>0</v>
      </c>
      <c r="I728" s="1">
        <v>1248.6115299999999</v>
      </c>
      <c r="J728" s="1">
        <v>0.79100000000000004</v>
      </c>
      <c r="K728" s="1">
        <v>128.69999999999999</v>
      </c>
      <c r="L728" s="1">
        <v>112.1</v>
      </c>
      <c r="M728" s="1">
        <v>102.7</v>
      </c>
      <c r="N728" s="1">
        <v>109.1</v>
      </c>
      <c r="O728" s="1">
        <v>88.7</v>
      </c>
      <c r="P728" s="1">
        <v>58.8</v>
      </c>
      <c r="Q728" s="1">
        <v>20495.2611903781</v>
      </c>
      <c r="R728" s="1">
        <v>17856.610685807598</v>
      </c>
      <c r="S728" s="1">
        <v>16352.09765625</v>
      </c>
      <c r="T728" s="1">
        <v>17374.899337458501</v>
      </c>
      <c r="U728" s="1">
        <v>14127.3540847936</v>
      </c>
      <c r="V728" s="1">
        <v>9372.1246584051605</v>
      </c>
      <c r="W728" s="1">
        <v>12265.2421875</v>
      </c>
      <c r="X728" s="1">
        <v>14451.1806640625</v>
      </c>
      <c r="Y728" s="1">
        <v>16352.09765625</v>
      </c>
      <c r="Z728" s="1">
        <v>12549.861328125</v>
      </c>
      <c r="AA728" s="1">
        <v>7672.6865234375</v>
      </c>
      <c r="AB728" s="1">
        <v>6037.36279296875</v>
      </c>
      <c r="AC728" s="1" t="s">
        <v>66</v>
      </c>
      <c r="AD728" s="1" t="s">
        <v>39</v>
      </c>
      <c r="AE728" s="1" t="s">
        <v>39</v>
      </c>
      <c r="AF728" s="1" t="s">
        <v>66</v>
      </c>
      <c r="AG728" s="1" t="s">
        <v>39</v>
      </c>
      <c r="AH728" s="1" t="s">
        <v>66</v>
      </c>
      <c r="AI728" s="1" t="s">
        <v>39</v>
      </c>
      <c r="AJ728" s="1">
        <v>4.0840000000000001E-4</v>
      </c>
      <c r="AK728" s="1">
        <v>3.421E-3</v>
      </c>
      <c r="AL728" s="1">
        <v>11</v>
      </c>
      <c r="AM728" s="1">
        <v>54.46</v>
      </c>
    </row>
    <row r="729" spans="1:39">
      <c r="A729" s="1" t="s">
        <v>3139</v>
      </c>
      <c r="B729" s="1" t="s">
        <v>266</v>
      </c>
      <c r="C729" s="1">
        <v>6</v>
      </c>
      <c r="D729" s="1" t="s">
        <v>3140</v>
      </c>
      <c r="E729" s="1" t="s">
        <v>3141</v>
      </c>
      <c r="F729" s="1" t="s">
        <v>3142</v>
      </c>
      <c r="G729" s="1" t="s">
        <v>3143</v>
      </c>
      <c r="H729" s="1">
        <v>0</v>
      </c>
      <c r="I729" s="1">
        <v>1744.86868</v>
      </c>
      <c r="J729" s="1">
        <v>0.79</v>
      </c>
      <c r="K729" s="1">
        <v>143.9</v>
      </c>
      <c r="L729" s="1">
        <v>87.5</v>
      </c>
      <c r="M729" s="1">
        <v>106.5</v>
      </c>
      <c r="N729" s="1">
        <v>84.1</v>
      </c>
      <c r="O729" s="1">
        <v>80.2</v>
      </c>
      <c r="P729" s="1">
        <v>97.8</v>
      </c>
      <c r="Q729" s="1">
        <v>52606.313105321198</v>
      </c>
      <c r="R729" s="1">
        <v>31986.185291622602</v>
      </c>
      <c r="S729" s="1">
        <v>38944.47265625</v>
      </c>
      <c r="T729" s="1">
        <v>30756.921242822398</v>
      </c>
      <c r="U729" s="1">
        <v>29307.7931802518</v>
      </c>
      <c r="V729" s="1">
        <v>35753.188123485801</v>
      </c>
      <c r="W729" s="1">
        <v>31481.87109375</v>
      </c>
      <c r="X729" s="1">
        <v>25886.107421875</v>
      </c>
      <c r="Y729" s="1">
        <v>38944.47265625</v>
      </c>
      <c r="Z729" s="1">
        <v>22215.673828125</v>
      </c>
      <c r="AA729" s="1">
        <v>15917.3125</v>
      </c>
      <c r="AB729" s="1">
        <v>23031.59375</v>
      </c>
      <c r="AC729" s="1" t="s">
        <v>39</v>
      </c>
      <c r="AD729" s="1" t="s">
        <v>39</v>
      </c>
      <c r="AE729" s="1" t="s">
        <v>39</v>
      </c>
      <c r="AF729" s="1" t="s">
        <v>39</v>
      </c>
      <c r="AG729" s="1" t="s">
        <v>39</v>
      </c>
      <c r="AH729" s="1" t="s">
        <v>39</v>
      </c>
      <c r="AI729" s="1" t="s">
        <v>39</v>
      </c>
      <c r="AJ729" s="1">
        <v>2.1599999999999999E-4</v>
      </c>
      <c r="AK729" s="1">
        <v>1.466E-7</v>
      </c>
      <c r="AL729" s="1">
        <v>36</v>
      </c>
      <c r="AM729" s="1">
        <v>37.380000000000003</v>
      </c>
    </row>
    <row r="730" spans="1:39">
      <c r="A730" s="1" t="s">
        <v>3144</v>
      </c>
      <c r="B730" s="1" t="s">
        <v>121</v>
      </c>
      <c r="C730" s="1">
        <v>5</v>
      </c>
      <c r="D730" s="1" t="s">
        <v>3145</v>
      </c>
      <c r="E730" s="1" t="s">
        <v>3146</v>
      </c>
      <c r="F730" s="1" t="s">
        <v>3147</v>
      </c>
      <c r="G730" s="1" t="s">
        <v>3148</v>
      </c>
      <c r="H730" s="1">
        <v>1</v>
      </c>
      <c r="I730" s="1">
        <v>1365.6983700000001</v>
      </c>
      <c r="J730" s="1">
        <v>0.78800000000000003</v>
      </c>
      <c r="K730" s="1">
        <v>102.2</v>
      </c>
      <c r="L730" s="1">
        <v>121.9</v>
      </c>
      <c r="M730" s="1">
        <v>109.4</v>
      </c>
      <c r="N730" s="1">
        <v>112.2</v>
      </c>
      <c r="O730" s="1">
        <v>68.2</v>
      </c>
      <c r="P730" s="1">
        <v>86.2</v>
      </c>
      <c r="Q730" s="1">
        <v>141522.05454366101</v>
      </c>
      <c r="R730" s="1">
        <v>168816.01962585401</v>
      </c>
      <c r="S730" s="1">
        <v>151498.953125</v>
      </c>
      <c r="T730" s="1">
        <v>155441.73770250299</v>
      </c>
      <c r="U730" s="1">
        <v>94507.634141554096</v>
      </c>
      <c r="V730" s="1">
        <v>119401.55635333</v>
      </c>
      <c r="W730" s="1">
        <v>84692.859375</v>
      </c>
      <c r="X730" s="1">
        <v>136621.15625</v>
      </c>
      <c r="Y730" s="1">
        <v>151498.953125</v>
      </c>
      <c r="Z730" s="1">
        <v>112275.3125</v>
      </c>
      <c r="AA730" s="1">
        <v>51327.90234375</v>
      </c>
      <c r="AB730" s="1">
        <v>76916.4453125</v>
      </c>
      <c r="AC730" s="1" t="s">
        <v>39</v>
      </c>
      <c r="AD730" s="1" t="s">
        <v>39</v>
      </c>
      <c r="AE730" s="1" t="s">
        <v>39</v>
      </c>
      <c r="AF730" s="1" t="s">
        <v>39</v>
      </c>
      <c r="AG730" s="1" t="s">
        <v>66</v>
      </c>
      <c r="AH730" s="1" t="s">
        <v>39</v>
      </c>
      <c r="AI730" s="1" t="s">
        <v>39</v>
      </c>
      <c r="AJ730" s="1">
        <v>2.1599999999999999E-4</v>
      </c>
      <c r="AK730" s="1">
        <v>1.171E-4</v>
      </c>
      <c r="AL730" s="1">
        <v>35</v>
      </c>
      <c r="AM730" s="1">
        <v>44.32</v>
      </c>
    </row>
    <row r="731" spans="1:39">
      <c r="A731" s="1" t="s">
        <v>3149</v>
      </c>
      <c r="B731" s="1" t="s">
        <v>121</v>
      </c>
      <c r="C731" s="1">
        <v>8</v>
      </c>
      <c r="D731" s="1" t="s">
        <v>3150</v>
      </c>
      <c r="E731" s="1" t="s">
        <v>3151</v>
      </c>
      <c r="F731" s="1" t="s">
        <v>3152</v>
      </c>
      <c r="G731" s="1" t="s">
        <v>3153</v>
      </c>
      <c r="H731" s="1">
        <v>1</v>
      </c>
      <c r="I731" s="1">
        <v>1271.6776299999999</v>
      </c>
      <c r="J731" s="1">
        <v>0.78800000000000003</v>
      </c>
      <c r="K731" s="1">
        <v>101.7</v>
      </c>
      <c r="L731" s="1">
        <v>103.7</v>
      </c>
      <c r="M731" s="1">
        <v>108.2</v>
      </c>
      <c r="N731" s="1">
        <v>81.7</v>
      </c>
      <c r="O731" s="1">
        <v>80.099999999999994</v>
      </c>
      <c r="P731" s="1">
        <v>124.6</v>
      </c>
      <c r="Q731" s="1">
        <v>173351.19643862499</v>
      </c>
      <c r="R731" s="1">
        <v>176785.40637175101</v>
      </c>
      <c r="S731" s="1">
        <v>184411.4375</v>
      </c>
      <c r="T731" s="1">
        <v>139306.211611548</v>
      </c>
      <c r="U731" s="1">
        <v>136540.89230658399</v>
      </c>
      <c r="V731" s="1">
        <v>212315.24682728801</v>
      </c>
      <c r="W731" s="1">
        <v>103740.78125</v>
      </c>
      <c r="X731" s="1">
        <v>143070.703125</v>
      </c>
      <c r="Y731" s="1">
        <v>184411.4375</v>
      </c>
      <c r="Z731" s="1">
        <v>100620.6484375</v>
      </c>
      <c r="AA731" s="1">
        <v>74156.5234375</v>
      </c>
      <c r="AB731" s="1">
        <v>136769.859375</v>
      </c>
      <c r="AC731" s="1" t="s">
        <v>39</v>
      </c>
      <c r="AD731" s="1" t="s">
        <v>39</v>
      </c>
      <c r="AE731" s="1" t="s">
        <v>39</v>
      </c>
      <c r="AF731" s="1" t="s">
        <v>39</v>
      </c>
      <c r="AG731" s="1" t="s">
        <v>39</v>
      </c>
      <c r="AH731" s="1" t="s">
        <v>39</v>
      </c>
      <c r="AI731" s="1" t="s">
        <v>39</v>
      </c>
      <c r="AJ731" s="1">
        <v>2.1599999999999999E-4</v>
      </c>
      <c r="AK731" s="1">
        <v>6.1609999999999996E-4</v>
      </c>
      <c r="AL731" s="1">
        <v>50</v>
      </c>
      <c r="AM731" s="1">
        <v>36.74</v>
      </c>
    </row>
    <row r="732" spans="1:39">
      <c r="A732" s="1" t="s">
        <v>3154</v>
      </c>
      <c r="B732" s="1" t="s">
        <v>188</v>
      </c>
      <c r="C732" s="1">
        <v>6</v>
      </c>
      <c r="D732" s="1" t="s">
        <v>144</v>
      </c>
      <c r="E732" s="1" t="s">
        <v>3155</v>
      </c>
      <c r="F732" s="1" t="s">
        <v>3156</v>
      </c>
      <c r="G732" s="1" t="s">
        <v>147</v>
      </c>
      <c r="H732" s="1">
        <v>1</v>
      </c>
      <c r="I732" s="1">
        <v>1850.85303</v>
      </c>
      <c r="J732" s="1">
        <v>0.78800000000000003</v>
      </c>
      <c r="K732" s="1">
        <v>115</v>
      </c>
      <c r="L732" s="1">
        <v>125.1</v>
      </c>
      <c r="M732" s="1">
        <v>83.5</v>
      </c>
      <c r="N732" s="1">
        <v>90.6</v>
      </c>
      <c r="O732" s="1">
        <v>98</v>
      </c>
      <c r="P732" s="1">
        <v>87.8</v>
      </c>
      <c r="Q732" s="1">
        <v>30524.832371423901</v>
      </c>
      <c r="R732" s="1">
        <v>33210.471327860898</v>
      </c>
      <c r="S732" s="1">
        <v>22165.625</v>
      </c>
      <c r="T732" s="1">
        <v>24039.1835404749</v>
      </c>
      <c r="U732" s="1">
        <v>26021.995185698299</v>
      </c>
      <c r="V732" s="1">
        <v>23319.449083023101</v>
      </c>
      <c r="W732" s="1">
        <v>18267.3671875</v>
      </c>
      <c r="X732" s="1">
        <v>26876.91015625</v>
      </c>
      <c r="Y732" s="1">
        <v>22165.625</v>
      </c>
      <c r="Z732" s="1">
        <v>17363.462890625</v>
      </c>
      <c r="AA732" s="1">
        <v>14132.767578125</v>
      </c>
      <c r="AB732" s="1">
        <v>15021.9912109375</v>
      </c>
      <c r="AC732" s="1" t="s">
        <v>39</v>
      </c>
      <c r="AD732" s="1" t="s">
        <v>39</v>
      </c>
      <c r="AE732" s="1" t="s">
        <v>39</v>
      </c>
      <c r="AF732" s="1" t="s">
        <v>39</v>
      </c>
      <c r="AG732" s="1" t="s">
        <v>39</v>
      </c>
      <c r="AH732" s="1" t="s">
        <v>39</v>
      </c>
      <c r="AI732" s="1" t="s">
        <v>39</v>
      </c>
      <c r="AJ732" s="1">
        <v>2.1599999999999999E-4</v>
      </c>
      <c r="AK732" s="1">
        <v>4.6860000000000002E-5</v>
      </c>
      <c r="AL732" s="1">
        <v>31</v>
      </c>
      <c r="AM732" s="1">
        <v>47.04</v>
      </c>
    </row>
    <row r="733" spans="1:39">
      <c r="A733" s="1" t="s">
        <v>3157</v>
      </c>
      <c r="B733" s="1" t="s">
        <v>48</v>
      </c>
      <c r="C733" s="1">
        <v>5</v>
      </c>
      <c r="D733" s="1" t="s">
        <v>3158</v>
      </c>
      <c r="E733" s="1" t="s">
        <v>3159</v>
      </c>
      <c r="F733" s="1" t="s">
        <v>3160</v>
      </c>
      <c r="G733" s="1" t="s">
        <v>3161</v>
      </c>
      <c r="H733" s="1">
        <v>1</v>
      </c>
      <c r="I733" s="1">
        <v>970.44109000000003</v>
      </c>
      <c r="J733" s="1">
        <v>0.78600000000000003</v>
      </c>
      <c r="K733" s="1">
        <v>119.3</v>
      </c>
      <c r="L733" s="1">
        <v>124.6</v>
      </c>
      <c r="M733" s="1">
        <v>95.8</v>
      </c>
      <c r="N733" s="1">
        <v>63.3</v>
      </c>
      <c r="O733" s="1">
        <v>103.1</v>
      </c>
      <c r="P733" s="1">
        <v>93.8</v>
      </c>
      <c r="Q733" s="1">
        <v>32680.315770609701</v>
      </c>
      <c r="R733" s="1">
        <v>34139.856788468802</v>
      </c>
      <c r="S733" s="1">
        <v>26239.076171875</v>
      </c>
      <c r="T733" s="1">
        <v>17333.344974297401</v>
      </c>
      <c r="U733" s="1">
        <v>28252.759031082402</v>
      </c>
      <c r="V733" s="1">
        <v>25695.210245918799</v>
      </c>
      <c r="W733" s="1">
        <v>19557.30078125</v>
      </c>
      <c r="X733" s="1">
        <v>27629.052734375</v>
      </c>
      <c r="Y733" s="1">
        <v>26239.076171875</v>
      </c>
      <c r="Z733" s="1">
        <v>12519.8466796875</v>
      </c>
      <c r="AA733" s="1">
        <v>15344.314453125</v>
      </c>
      <c r="AB733" s="1">
        <v>16552.416015625</v>
      </c>
      <c r="AC733" s="1" t="s">
        <v>39</v>
      </c>
      <c r="AD733" s="1" t="s">
        <v>39</v>
      </c>
      <c r="AE733" s="1" t="s">
        <v>39</v>
      </c>
      <c r="AF733" s="1" t="s">
        <v>39</v>
      </c>
      <c r="AG733" s="1" t="s">
        <v>39</v>
      </c>
      <c r="AH733" s="1" t="s">
        <v>66</v>
      </c>
      <c r="AI733" s="1" t="s">
        <v>39</v>
      </c>
      <c r="AJ733" s="1">
        <v>4.0840000000000001E-4</v>
      </c>
      <c r="AK733" s="1">
        <v>3.6059999999999998E-3</v>
      </c>
      <c r="AL733" s="1">
        <v>27</v>
      </c>
      <c r="AM733" s="1">
        <v>16.23</v>
      </c>
    </row>
    <row r="734" spans="1:39">
      <c r="A734" s="1" t="s">
        <v>3162</v>
      </c>
      <c r="B734" s="1" t="s">
        <v>234</v>
      </c>
      <c r="C734" s="1">
        <v>6</v>
      </c>
      <c r="D734" s="1" t="s">
        <v>2235</v>
      </c>
      <c r="E734" s="1" t="s">
        <v>3163</v>
      </c>
      <c r="F734" s="1" t="s">
        <v>2373</v>
      </c>
      <c r="G734" s="1" t="s">
        <v>2238</v>
      </c>
      <c r="H734" s="1">
        <v>1</v>
      </c>
      <c r="I734" s="1">
        <v>2540.32897</v>
      </c>
      <c r="J734" s="1">
        <v>0.78500000000000003</v>
      </c>
      <c r="K734" s="1">
        <v>86.4</v>
      </c>
      <c r="L734" s="1">
        <v>117.3</v>
      </c>
      <c r="M734" s="1">
        <v>136.19999999999999</v>
      </c>
      <c r="N734" s="1">
        <v>75.2</v>
      </c>
      <c r="O734" s="1">
        <v>92.1</v>
      </c>
      <c r="P734" s="1">
        <v>92.9</v>
      </c>
      <c r="Q734" s="1">
        <v>35353.689462465903</v>
      </c>
      <c r="R734" s="1">
        <v>48015.2071346097</v>
      </c>
      <c r="S734" s="1">
        <v>55752</v>
      </c>
      <c r="T734" s="1">
        <v>30761.956168750901</v>
      </c>
      <c r="U734" s="1">
        <v>37697.119057743897</v>
      </c>
      <c r="V734" s="1">
        <v>38021.325973922001</v>
      </c>
      <c r="W734" s="1">
        <v>21157.162109375</v>
      </c>
      <c r="X734" s="1">
        <v>38858.23828125</v>
      </c>
      <c r="Y734" s="1">
        <v>55752</v>
      </c>
      <c r="Z734" s="1">
        <v>22219.310546875</v>
      </c>
      <c r="AA734" s="1">
        <v>20473.626953125</v>
      </c>
      <c r="AB734" s="1">
        <v>24492.689453125</v>
      </c>
      <c r="AC734" s="1" t="s">
        <v>39</v>
      </c>
      <c r="AD734" s="1" t="s">
        <v>39</v>
      </c>
      <c r="AE734" s="1" t="s">
        <v>39</v>
      </c>
      <c r="AF734" s="1" t="s">
        <v>39</v>
      </c>
      <c r="AG734" s="1" t="s">
        <v>39</v>
      </c>
      <c r="AH734" s="1" t="s">
        <v>39</v>
      </c>
      <c r="AI734" s="1" t="s">
        <v>39</v>
      </c>
      <c r="AJ734" s="1">
        <v>2.1599999999999999E-4</v>
      </c>
      <c r="AK734" s="1">
        <v>3.1310000000000002E-7</v>
      </c>
      <c r="AL734" s="1">
        <v>36</v>
      </c>
      <c r="AM734" s="1">
        <v>40.270000000000003</v>
      </c>
    </row>
    <row r="735" spans="1:39">
      <c r="A735" s="1" t="s">
        <v>3164</v>
      </c>
      <c r="B735" s="1" t="s">
        <v>48</v>
      </c>
      <c r="C735" s="1">
        <v>5</v>
      </c>
      <c r="D735" s="1" t="s">
        <v>3165</v>
      </c>
      <c r="E735" s="1" t="s">
        <v>3166</v>
      </c>
      <c r="F735" s="1" t="s">
        <v>3167</v>
      </c>
      <c r="G735" s="1" t="s">
        <v>3168</v>
      </c>
      <c r="H735" s="1">
        <v>0</v>
      </c>
      <c r="I735" s="1">
        <v>1571.82502</v>
      </c>
      <c r="J735" s="1">
        <v>0.78500000000000003</v>
      </c>
      <c r="K735" s="1">
        <v>125.6</v>
      </c>
      <c r="L735" s="1">
        <v>107.4</v>
      </c>
      <c r="M735" s="1">
        <v>118.8</v>
      </c>
      <c r="N735" s="1">
        <v>128.1</v>
      </c>
      <c r="O735" s="1">
        <v>93.3</v>
      </c>
      <c r="P735" s="1">
        <v>26.9</v>
      </c>
      <c r="Q735" s="1">
        <v>22437.244534261001</v>
      </c>
      <c r="R735" s="1">
        <v>19182.9718427275</v>
      </c>
      <c r="S735" s="1">
        <v>21220.208984375</v>
      </c>
      <c r="T735" s="1">
        <v>22873.165541333801</v>
      </c>
      <c r="U735" s="1">
        <v>16659.919731229798</v>
      </c>
      <c r="V735" s="1">
        <v>4800.5959885823204</v>
      </c>
      <c r="W735" s="1">
        <v>13427.408203125</v>
      </c>
      <c r="X735" s="1">
        <v>15524.591796875</v>
      </c>
      <c r="Y735" s="1">
        <v>21220.208984375</v>
      </c>
      <c r="Z735" s="1">
        <v>16521.25</v>
      </c>
      <c r="AA735" s="1">
        <v>9048.14453125</v>
      </c>
      <c r="AB735" s="1" t="s">
        <v>46</v>
      </c>
      <c r="AC735" s="1" t="s">
        <v>39</v>
      </c>
      <c r="AD735" s="1" t="s">
        <v>39</v>
      </c>
      <c r="AE735" s="1" t="s">
        <v>39</v>
      </c>
      <c r="AF735" s="1" t="s">
        <v>39</v>
      </c>
      <c r="AG735" s="1" t="s">
        <v>39</v>
      </c>
      <c r="AH735" s="1" t="s">
        <v>59</v>
      </c>
      <c r="AI735" s="1" t="s">
        <v>39</v>
      </c>
      <c r="AJ735" s="1">
        <v>2.1599999999999999E-4</v>
      </c>
      <c r="AK735" s="1">
        <v>3.4199999999999999E-6</v>
      </c>
      <c r="AL735" s="1">
        <v>39</v>
      </c>
      <c r="AM735" s="1">
        <v>41.95</v>
      </c>
    </row>
    <row r="736" spans="1:39">
      <c r="A736" s="1" t="s">
        <v>3169</v>
      </c>
      <c r="B736" s="1" t="s">
        <v>93</v>
      </c>
      <c r="C736" s="1">
        <v>15</v>
      </c>
      <c r="D736" s="1" t="s">
        <v>1151</v>
      </c>
      <c r="E736" s="1" t="s">
        <v>3170</v>
      </c>
      <c r="F736" s="1" t="s">
        <v>3171</v>
      </c>
      <c r="G736" s="1" t="s">
        <v>1154</v>
      </c>
      <c r="H736" s="1">
        <v>1</v>
      </c>
      <c r="I736" s="1">
        <v>1669.8730399999999</v>
      </c>
      <c r="J736" s="1">
        <v>0.78500000000000003</v>
      </c>
      <c r="K736" s="1">
        <v>108.8</v>
      </c>
      <c r="L736" s="1">
        <v>123.5</v>
      </c>
      <c r="M736" s="1">
        <v>104.3</v>
      </c>
      <c r="N736" s="1">
        <v>96.9</v>
      </c>
      <c r="O736" s="1">
        <v>83.5</v>
      </c>
      <c r="P736" s="1">
        <v>82.9</v>
      </c>
      <c r="Q736" s="1">
        <v>309107.52887335699</v>
      </c>
      <c r="R736" s="1">
        <v>350757.405165034</v>
      </c>
      <c r="S736" s="1">
        <v>296264.6484375</v>
      </c>
      <c r="T736" s="1">
        <v>275226.83843842399</v>
      </c>
      <c r="U736" s="1">
        <v>237009.905429771</v>
      </c>
      <c r="V736" s="1">
        <v>235510.50910128199</v>
      </c>
      <c r="W736" s="1">
        <v>184983.185546875</v>
      </c>
      <c r="X736" s="1">
        <v>283864.54296875</v>
      </c>
      <c r="Y736" s="1">
        <v>296264.6484375</v>
      </c>
      <c r="Z736" s="1">
        <v>198795.89453125</v>
      </c>
      <c r="AA736" s="1">
        <v>128722.1015625</v>
      </c>
      <c r="AB736" s="1">
        <v>151711.8515625</v>
      </c>
      <c r="AC736" s="1" t="s">
        <v>39</v>
      </c>
      <c r="AD736" s="1" t="s">
        <v>39</v>
      </c>
      <c r="AE736" s="1" t="s">
        <v>39</v>
      </c>
      <c r="AF736" s="1" t="s">
        <v>39</v>
      </c>
      <c r="AG736" s="1" t="s">
        <v>39</v>
      </c>
      <c r="AH736" s="1" t="s">
        <v>39</v>
      </c>
      <c r="AI736" s="1" t="s">
        <v>39</v>
      </c>
      <c r="AJ736" s="1">
        <v>2.1599999999999999E-4</v>
      </c>
      <c r="AK736" s="1">
        <v>1.7680000000000001E-6</v>
      </c>
      <c r="AL736" s="1">
        <v>22</v>
      </c>
      <c r="AM736" s="1">
        <v>38.35</v>
      </c>
    </row>
    <row r="737" spans="1:39">
      <c r="A737" s="1" t="s">
        <v>3172</v>
      </c>
      <c r="B737" s="1" t="s">
        <v>121</v>
      </c>
      <c r="C737" s="1">
        <v>1</v>
      </c>
      <c r="D737" s="1" t="s">
        <v>3173</v>
      </c>
      <c r="E737" s="1" t="s">
        <v>3174</v>
      </c>
      <c r="F737" s="1" t="s">
        <v>3175</v>
      </c>
      <c r="G737" s="1" t="s">
        <v>3176</v>
      </c>
      <c r="H737" s="1">
        <v>1</v>
      </c>
      <c r="I737" s="1">
        <v>1259.6122499999999</v>
      </c>
      <c r="J737" s="1">
        <v>0.78500000000000003</v>
      </c>
      <c r="K737" s="1">
        <v>141.19999999999999</v>
      </c>
      <c r="L737" s="1">
        <v>104.5</v>
      </c>
      <c r="M737" s="1">
        <v>93.1</v>
      </c>
      <c r="N737" s="1">
        <v>83.3</v>
      </c>
      <c r="O737" s="1">
        <v>104.8</v>
      </c>
      <c r="P737" s="1">
        <v>73.099999999999994</v>
      </c>
      <c r="Q737" s="1">
        <v>22139.120559580198</v>
      </c>
      <c r="R737" s="1">
        <v>16385.1474599711</v>
      </c>
      <c r="S737" s="1">
        <v>14596.9130859375</v>
      </c>
      <c r="T737" s="1">
        <v>13064.3172680638</v>
      </c>
      <c r="U737" s="1">
        <v>16423.664005745999</v>
      </c>
      <c r="V737" s="1">
        <v>11452.024419056501</v>
      </c>
      <c r="W737" s="1">
        <v>13248.998046875</v>
      </c>
      <c r="X737" s="1">
        <v>13260.33984375</v>
      </c>
      <c r="Y737" s="1">
        <v>14596.9130859375</v>
      </c>
      <c r="Z737" s="1">
        <v>9436.3349609375</v>
      </c>
      <c r="AA737" s="1">
        <v>8919.83203125</v>
      </c>
      <c r="AB737" s="1">
        <v>7377.19873046875</v>
      </c>
      <c r="AC737" s="1" t="s">
        <v>66</v>
      </c>
      <c r="AD737" s="1" t="s">
        <v>66</v>
      </c>
      <c r="AE737" s="1" t="s">
        <v>39</v>
      </c>
      <c r="AF737" s="1" t="s">
        <v>66</v>
      </c>
      <c r="AG737" s="1" t="s">
        <v>66</v>
      </c>
      <c r="AH737" s="1" t="s">
        <v>66</v>
      </c>
      <c r="AI737" s="1" t="s">
        <v>39</v>
      </c>
      <c r="AJ737" s="1">
        <v>4.0840000000000001E-4</v>
      </c>
      <c r="AK737" s="1">
        <v>3.5829999999999998E-3</v>
      </c>
      <c r="AL737" s="1">
        <v>7</v>
      </c>
      <c r="AM737" s="1">
        <v>30.46</v>
      </c>
    </row>
    <row r="738" spans="1:39">
      <c r="A738" s="1" t="s">
        <v>3177</v>
      </c>
      <c r="B738" s="1" t="s">
        <v>121</v>
      </c>
      <c r="C738" s="1">
        <v>1</v>
      </c>
      <c r="D738" s="1" t="s">
        <v>3178</v>
      </c>
      <c r="E738" s="1" t="s">
        <v>3179</v>
      </c>
      <c r="F738" s="1" t="s">
        <v>3180</v>
      </c>
      <c r="G738" s="1" t="s">
        <v>3181</v>
      </c>
      <c r="H738" s="1">
        <v>1</v>
      </c>
      <c r="I738" s="1">
        <v>1259.6122499999999</v>
      </c>
      <c r="J738" s="1">
        <v>0.78500000000000003</v>
      </c>
      <c r="K738" s="1">
        <v>141.19999999999999</v>
      </c>
      <c r="L738" s="1">
        <v>104.5</v>
      </c>
      <c r="M738" s="1">
        <v>93.1</v>
      </c>
      <c r="N738" s="1">
        <v>83.3</v>
      </c>
      <c r="O738" s="1">
        <v>104.8</v>
      </c>
      <c r="P738" s="1">
        <v>73.099999999999994</v>
      </c>
      <c r="Q738" s="1">
        <v>22139.120559580198</v>
      </c>
      <c r="R738" s="1">
        <v>16385.1474599711</v>
      </c>
      <c r="S738" s="1">
        <v>14596.9130859375</v>
      </c>
      <c r="T738" s="1">
        <v>13064.3172680638</v>
      </c>
      <c r="U738" s="1">
        <v>16423.664005745999</v>
      </c>
      <c r="V738" s="1">
        <v>11452.024419056501</v>
      </c>
      <c r="W738" s="1">
        <v>13248.998046875</v>
      </c>
      <c r="X738" s="1">
        <v>13260.33984375</v>
      </c>
      <c r="Y738" s="1">
        <v>14596.9130859375</v>
      </c>
      <c r="Z738" s="1">
        <v>9436.3349609375</v>
      </c>
      <c r="AA738" s="1">
        <v>8919.83203125</v>
      </c>
      <c r="AB738" s="1">
        <v>7377.19873046875</v>
      </c>
      <c r="AC738" s="1" t="s">
        <v>66</v>
      </c>
      <c r="AD738" s="1" t="s">
        <v>39</v>
      </c>
      <c r="AE738" s="1" t="s">
        <v>66</v>
      </c>
      <c r="AF738" s="1" t="s">
        <v>66</v>
      </c>
      <c r="AG738" s="1" t="s">
        <v>66</v>
      </c>
      <c r="AH738" s="1" t="s">
        <v>66</v>
      </c>
      <c r="AI738" s="1" t="s">
        <v>39</v>
      </c>
      <c r="AJ738" s="1">
        <v>2.1599999999999999E-4</v>
      </c>
      <c r="AK738" s="1">
        <v>2.3570000000000002E-3</v>
      </c>
      <c r="AL738" s="1">
        <v>23</v>
      </c>
      <c r="AM738" s="1">
        <v>30.46</v>
      </c>
    </row>
    <row r="739" spans="1:39">
      <c r="A739" s="1" t="s">
        <v>3182</v>
      </c>
      <c r="B739" s="1" t="s">
        <v>272</v>
      </c>
      <c r="C739" s="1">
        <v>3</v>
      </c>
      <c r="D739" s="1" t="s">
        <v>2319</v>
      </c>
      <c r="E739" s="1" t="s">
        <v>3183</v>
      </c>
      <c r="F739" s="1" t="s">
        <v>3184</v>
      </c>
      <c r="G739" s="1" t="s">
        <v>2322</v>
      </c>
      <c r="H739" s="1">
        <v>1</v>
      </c>
      <c r="I739" s="1">
        <v>1812.9425100000001</v>
      </c>
      <c r="J739" s="1">
        <v>0.78400000000000003</v>
      </c>
      <c r="K739" s="1">
        <v>137.1</v>
      </c>
      <c r="L739" s="1">
        <v>106.7</v>
      </c>
      <c r="M739" s="1">
        <v>84.9</v>
      </c>
      <c r="N739" s="1">
        <v>124.7</v>
      </c>
      <c r="O739" s="1">
        <v>66.599999999999994</v>
      </c>
      <c r="P739" s="1">
        <v>79.900000000000006</v>
      </c>
      <c r="Q739" s="1">
        <v>12930.071601789799</v>
      </c>
      <c r="R739" s="1">
        <v>10059.623148505299</v>
      </c>
      <c r="S739" s="1">
        <v>8006.58447265625</v>
      </c>
      <c r="T739" s="1">
        <v>11758.447576356401</v>
      </c>
      <c r="U739" s="1">
        <v>6280.8449376711997</v>
      </c>
      <c r="V739" s="1">
        <v>7531.38596147729</v>
      </c>
      <c r="W739" s="1">
        <v>7737.90869140625</v>
      </c>
      <c r="X739" s="1">
        <v>8141.15478515625</v>
      </c>
      <c r="Y739" s="1">
        <v>8006.58447265625</v>
      </c>
      <c r="Z739" s="1">
        <v>8493.107421875</v>
      </c>
      <c r="AA739" s="1" t="s">
        <v>46</v>
      </c>
      <c r="AB739" s="1">
        <v>4851.59033203125</v>
      </c>
      <c r="AC739" s="1" t="s">
        <v>39</v>
      </c>
      <c r="AD739" s="1" t="s">
        <v>39</v>
      </c>
      <c r="AE739" s="1" t="s">
        <v>66</v>
      </c>
      <c r="AF739" s="1" t="s">
        <v>39</v>
      </c>
      <c r="AG739" s="1" t="s">
        <v>59</v>
      </c>
      <c r="AH739" s="1" t="s">
        <v>66</v>
      </c>
      <c r="AI739" s="1" t="s">
        <v>39</v>
      </c>
      <c r="AJ739" s="1">
        <v>2.1599999999999999E-4</v>
      </c>
      <c r="AK739" s="1">
        <v>7.9310000000000008E-6</v>
      </c>
      <c r="AL739" s="1">
        <v>21</v>
      </c>
      <c r="AM739" s="1">
        <v>43.09</v>
      </c>
    </row>
    <row r="740" spans="1:39">
      <c r="A740" s="1" t="s">
        <v>3185</v>
      </c>
      <c r="B740" s="1" t="s">
        <v>61</v>
      </c>
      <c r="C740" s="1">
        <v>2</v>
      </c>
      <c r="D740" s="1" t="s">
        <v>771</v>
      </c>
      <c r="E740" s="1" t="s">
        <v>3186</v>
      </c>
      <c r="F740" s="1" t="s">
        <v>3187</v>
      </c>
      <c r="G740" s="1" t="s">
        <v>774</v>
      </c>
      <c r="H740" s="1">
        <v>1</v>
      </c>
      <c r="I740" s="1">
        <v>1599.7545600000001</v>
      </c>
      <c r="J740" s="1">
        <v>0.78400000000000003</v>
      </c>
      <c r="K740" s="1">
        <v>68.400000000000006</v>
      </c>
      <c r="L740" s="1">
        <v>133.6</v>
      </c>
      <c r="M740" s="1">
        <v>133.6</v>
      </c>
      <c r="N740" s="1">
        <v>86.1</v>
      </c>
      <c r="O740" s="1">
        <v>73.599999999999994</v>
      </c>
      <c r="P740" s="1">
        <v>104.8</v>
      </c>
      <c r="Q740" s="1">
        <v>4775.76397744519</v>
      </c>
      <c r="R740" s="1">
        <v>9327.6274480792308</v>
      </c>
      <c r="S740" s="1">
        <v>9323.673828125</v>
      </c>
      <c r="T740" s="1">
        <v>6007.3534593158902</v>
      </c>
      <c r="U740" s="1">
        <v>5136.5812032294798</v>
      </c>
      <c r="V740" s="1">
        <v>7312.5836232787797</v>
      </c>
      <c r="W740" s="1">
        <v>2858.02172851563</v>
      </c>
      <c r="X740" s="1">
        <v>7548.7578125</v>
      </c>
      <c r="Y740" s="1">
        <v>9323.673828125</v>
      </c>
      <c r="Z740" s="1">
        <v>4339.1015625</v>
      </c>
      <c r="AA740" s="1" t="s">
        <v>46</v>
      </c>
      <c r="AB740" s="1" t="s">
        <v>46</v>
      </c>
      <c r="AC740" s="1" t="s">
        <v>66</v>
      </c>
      <c r="AD740" s="1" t="s">
        <v>39</v>
      </c>
      <c r="AE740" s="1" t="s">
        <v>39</v>
      </c>
      <c r="AF740" s="1" t="s">
        <v>66</v>
      </c>
      <c r="AG740" s="1" t="s">
        <v>59</v>
      </c>
      <c r="AH740" s="1" t="s">
        <v>59</v>
      </c>
      <c r="AI740" s="1" t="s">
        <v>39</v>
      </c>
      <c r="AJ740" s="1">
        <v>2.1599999999999999E-4</v>
      </c>
      <c r="AK740" s="1">
        <v>4.037E-4</v>
      </c>
      <c r="AL740" s="1">
        <v>10</v>
      </c>
      <c r="AM740" s="1">
        <v>52.43</v>
      </c>
    </row>
    <row r="741" spans="1:39">
      <c r="A741" s="1" t="s">
        <v>3188</v>
      </c>
      <c r="B741" s="1" t="s">
        <v>121</v>
      </c>
      <c r="C741" s="1">
        <v>6</v>
      </c>
      <c r="D741" s="1" t="s">
        <v>2955</v>
      </c>
      <c r="E741" s="1" t="s">
        <v>3189</v>
      </c>
      <c r="F741" s="1" t="s">
        <v>3190</v>
      </c>
      <c r="G741" s="1" t="s">
        <v>2958</v>
      </c>
      <c r="H741" s="1">
        <v>1</v>
      </c>
      <c r="I741" s="1">
        <v>1580.7988700000001</v>
      </c>
      <c r="J741" s="1">
        <v>0.78300000000000003</v>
      </c>
      <c r="K741" s="1">
        <v>139.5</v>
      </c>
      <c r="L741" s="1">
        <v>96.1</v>
      </c>
      <c r="M741" s="1">
        <v>106</v>
      </c>
      <c r="N741" s="1">
        <v>83</v>
      </c>
      <c r="O741" s="1">
        <v>95.3</v>
      </c>
      <c r="P741" s="1">
        <v>80</v>
      </c>
      <c r="Q741" s="1">
        <v>28627.799671283199</v>
      </c>
      <c r="R741" s="1">
        <v>19729.908948914199</v>
      </c>
      <c r="S741" s="1">
        <v>21759.90625</v>
      </c>
      <c r="T741" s="1">
        <v>17039.2452703446</v>
      </c>
      <c r="U741" s="1">
        <v>19552.6264764937</v>
      </c>
      <c r="V741" s="1">
        <v>16423.052489628801</v>
      </c>
      <c r="W741" s="1">
        <v>17132.1015625</v>
      </c>
      <c r="X741" s="1">
        <v>15967.22265625</v>
      </c>
      <c r="Y741" s="1">
        <v>21759.90625</v>
      </c>
      <c r="Z741" s="1">
        <v>12307.4189453125</v>
      </c>
      <c r="AA741" s="1">
        <v>10619.1982421875</v>
      </c>
      <c r="AB741" s="1">
        <v>10579.4501953125</v>
      </c>
      <c r="AC741" s="1" t="s">
        <v>39</v>
      </c>
      <c r="AD741" s="1" t="s">
        <v>39</v>
      </c>
      <c r="AE741" s="1" t="s">
        <v>39</v>
      </c>
      <c r="AF741" s="1" t="s">
        <v>39</v>
      </c>
      <c r="AG741" s="1" t="s">
        <v>39</v>
      </c>
      <c r="AH741" s="1" t="s">
        <v>39</v>
      </c>
      <c r="AI741" s="1" t="s">
        <v>39</v>
      </c>
      <c r="AJ741" s="1">
        <v>2.1599999999999999E-4</v>
      </c>
      <c r="AK741" s="1">
        <v>2.2680000000000001E-6</v>
      </c>
      <c r="AL741" s="1">
        <v>40</v>
      </c>
      <c r="AM741" s="1">
        <v>42.2</v>
      </c>
    </row>
    <row r="742" spans="1:39">
      <c r="A742" s="1" t="s">
        <v>3191</v>
      </c>
      <c r="B742" s="1" t="s">
        <v>61</v>
      </c>
      <c r="C742" s="1">
        <v>11</v>
      </c>
      <c r="D742" s="1" t="s">
        <v>3192</v>
      </c>
      <c r="E742" s="1" t="s">
        <v>3193</v>
      </c>
      <c r="F742" s="1" t="s">
        <v>3194</v>
      </c>
      <c r="G742" s="1" t="s">
        <v>3195</v>
      </c>
      <c r="H742" s="1">
        <v>1</v>
      </c>
      <c r="I742" s="1">
        <v>1456.7729300000001</v>
      </c>
      <c r="J742" s="1">
        <v>0.78100000000000003</v>
      </c>
      <c r="K742" s="1">
        <v>117.4</v>
      </c>
      <c r="L742" s="1">
        <v>88.7</v>
      </c>
      <c r="M742" s="1">
        <v>121.3</v>
      </c>
      <c r="N742" s="1">
        <v>91.7</v>
      </c>
      <c r="O742" s="1">
        <v>92.8</v>
      </c>
      <c r="P742" s="1">
        <v>88.1</v>
      </c>
      <c r="Q742" s="1">
        <v>166816.032754293</v>
      </c>
      <c r="R742" s="1">
        <v>125967.01473704301</v>
      </c>
      <c r="S742" s="1">
        <v>172364.890625</v>
      </c>
      <c r="T742" s="1">
        <v>130306.12197590699</v>
      </c>
      <c r="U742" s="1">
        <v>131919.75103021099</v>
      </c>
      <c r="V742" s="1">
        <v>125153.064538162</v>
      </c>
      <c r="W742" s="1">
        <v>99829.859375</v>
      </c>
      <c r="X742" s="1">
        <v>101943.875</v>
      </c>
      <c r="Y742" s="1">
        <v>172364.890625</v>
      </c>
      <c r="Z742" s="1">
        <v>94119.8984375</v>
      </c>
      <c r="AA742" s="1">
        <v>71646.7421875</v>
      </c>
      <c r="AB742" s="1">
        <v>80621.46875</v>
      </c>
      <c r="AC742" s="1" t="s">
        <v>39</v>
      </c>
      <c r="AD742" s="1" t="s">
        <v>39</v>
      </c>
      <c r="AE742" s="1" t="s">
        <v>39</v>
      </c>
      <c r="AF742" s="1" t="s">
        <v>39</v>
      </c>
      <c r="AG742" s="1" t="s">
        <v>39</v>
      </c>
      <c r="AH742" s="1" t="s">
        <v>39</v>
      </c>
      <c r="AI742" s="1" t="s">
        <v>39</v>
      </c>
      <c r="AJ742" s="1">
        <v>2.1599999999999999E-4</v>
      </c>
      <c r="AK742" s="1">
        <v>1.0030000000000001E-5</v>
      </c>
      <c r="AL742" s="1">
        <v>27</v>
      </c>
      <c r="AM742" s="1">
        <v>42.62</v>
      </c>
    </row>
    <row r="743" spans="1:39">
      <c r="A743" s="1" t="s">
        <v>3196</v>
      </c>
      <c r="B743" s="1" t="s">
        <v>48</v>
      </c>
      <c r="C743" s="1">
        <v>6</v>
      </c>
      <c r="D743" s="1" t="s">
        <v>3197</v>
      </c>
      <c r="E743" s="1" t="s">
        <v>3198</v>
      </c>
      <c r="F743" s="1" t="s">
        <v>3199</v>
      </c>
      <c r="G743" s="1" t="s">
        <v>3200</v>
      </c>
      <c r="H743" s="1">
        <v>1</v>
      </c>
      <c r="I743" s="1">
        <v>1285.6285600000001</v>
      </c>
      <c r="J743" s="1">
        <v>0.77900000000000003</v>
      </c>
      <c r="K743" s="1">
        <v>113</v>
      </c>
      <c r="L743" s="1">
        <v>108.5</v>
      </c>
      <c r="M743" s="1">
        <v>115.5</v>
      </c>
      <c r="N743" s="1">
        <v>90</v>
      </c>
      <c r="O743" s="1">
        <v>84</v>
      </c>
      <c r="P743" s="1">
        <v>88.9</v>
      </c>
      <c r="Q743" s="1">
        <v>71318.913944306303</v>
      </c>
      <c r="R743" s="1">
        <v>68493.263934035494</v>
      </c>
      <c r="S743" s="1">
        <v>72893.1484375</v>
      </c>
      <c r="T743" s="1">
        <v>56813.049600729501</v>
      </c>
      <c r="U743" s="1">
        <v>53014.129109711503</v>
      </c>
      <c r="V743" s="1">
        <v>56114.379437195203</v>
      </c>
      <c r="W743" s="1">
        <v>42680.29296875</v>
      </c>
      <c r="X743" s="1">
        <v>55430.9296875</v>
      </c>
      <c r="Y743" s="1">
        <v>72893.1484375</v>
      </c>
      <c r="Z743" s="1">
        <v>41035.97265625</v>
      </c>
      <c r="AA743" s="1">
        <v>28792.42578125</v>
      </c>
      <c r="AB743" s="1">
        <v>36147.92578125</v>
      </c>
      <c r="AC743" s="1" t="s">
        <v>39</v>
      </c>
      <c r="AD743" s="1" t="s">
        <v>39</v>
      </c>
      <c r="AE743" s="1" t="s">
        <v>39</v>
      </c>
      <c r="AF743" s="1" t="s">
        <v>39</v>
      </c>
      <c r="AG743" s="1" t="s">
        <v>39</v>
      </c>
      <c r="AH743" s="1" t="s">
        <v>39</v>
      </c>
      <c r="AI743" s="1" t="s">
        <v>39</v>
      </c>
      <c r="AJ743" s="1">
        <v>2.1599999999999999E-4</v>
      </c>
      <c r="AK743" s="1">
        <v>3.8869999999999999E-5</v>
      </c>
      <c r="AL743" s="1">
        <v>26</v>
      </c>
      <c r="AM743" s="1">
        <v>38.479999999999997</v>
      </c>
    </row>
    <row r="744" spans="1:39">
      <c r="A744" s="1" t="s">
        <v>3201</v>
      </c>
      <c r="B744" s="1" t="s">
        <v>188</v>
      </c>
      <c r="C744" s="1">
        <v>6</v>
      </c>
      <c r="D744" s="1" t="s">
        <v>3202</v>
      </c>
      <c r="E744" s="1" t="s">
        <v>3203</v>
      </c>
      <c r="F744" s="1" t="s">
        <v>3204</v>
      </c>
      <c r="G744" s="1" t="s">
        <v>3205</v>
      </c>
      <c r="H744" s="1">
        <v>1</v>
      </c>
      <c r="I744" s="1">
        <v>1483.8301100000001</v>
      </c>
      <c r="J744" s="1">
        <v>0.77900000000000003</v>
      </c>
      <c r="K744" s="1">
        <v>119.2</v>
      </c>
      <c r="L744" s="1">
        <v>99.7</v>
      </c>
      <c r="M744" s="1">
        <v>115</v>
      </c>
      <c r="N744" s="1">
        <v>104.3</v>
      </c>
      <c r="O744" s="1">
        <v>77.7</v>
      </c>
      <c r="P744" s="1">
        <v>84.1</v>
      </c>
      <c r="Q744" s="1">
        <v>20186.5596337348</v>
      </c>
      <c r="R744" s="1">
        <v>16882.437716135901</v>
      </c>
      <c r="S744" s="1">
        <v>19468.26953125</v>
      </c>
      <c r="T744" s="1">
        <v>17665.483787003599</v>
      </c>
      <c r="U744" s="1">
        <v>13149.9357457068</v>
      </c>
      <c r="V744" s="1">
        <v>14235.3005049325</v>
      </c>
      <c r="W744" s="1">
        <v>12080.501953125</v>
      </c>
      <c r="X744" s="1">
        <v>13662.7919921875</v>
      </c>
      <c r="Y744" s="1">
        <v>19468.26953125</v>
      </c>
      <c r="Z744" s="1">
        <v>12759.75</v>
      </c>
      <c r="AA744" s="1">
        <v>7141.84228515625</v>
      </c>
      <c r="AB744" s="1">
        <v>9170.1376953125</v>
      </c>
      <c r="AC744" s="1" t="s">
        <v>39</v>
      </c>
      <c r="AD744" s="1" t="s">
        <v>39</v>
      </c>
      <c r="AE744" s="1" t="s">
        <v>39</v>
      </c>
      <c r="AF744" s="1" t="s">
        <v>39</v>
      </c>
      <c r="AG744" s="1" t="s">
        <v>39</v>
      </c>
      <c r="AH744" s="1" t="s">
        <v>39</v>
      </c>
      <c r="AI744" s="1" t="s">
        <v>39</v>
      </c>
      <c r="AJ744" s="1">
        <v>2.1599999999999999E-4</v>
      </c>
      <c r="AK744" s="1">
        <v>2.8529999999999999E-7</v>
      </c>
      <c r="AL744" s="1">
        <v>64</v>
      </c>
      <c r="AM744" s="1">
        <v>46.78</v>
      </c>
    </row>
    <row r="745" spans="1:39">
      <c r="A745" s="1" t="s">
        <v>3206</v>
      </c>
      <c r="B745" s="1" t="s">
        <v>188</v>
      </c>
      <c r="C745" s="1">
        <v>4</v>
      </c>
      <c r="D745" s="1" t="s">
        <v>3207</v>
      </c>
      <c r="E745" s="1" t="s">
        <v>3208</v>
      </c>
      <c r="F745" s="1" t="s">
        <v>3209</v>
      </c>
      <c r="G745" s="1" t="s">
        <v>3210</v>
      </c>
      <c r="H745" s="1">
        <v>1</v>
      </c>
      <c r="I745" s="1">
        <v>2564.36535</v>
      </c>
      <c r="J745" s="1">
        <v>0.77900000000000003</v>
      </c>
      <c r="K745" s="1">
        <v>130.9</v>
      </c>
      <c r="L745" s="1">
        <v>121.6</v>
      </c>
      <c r="M745" s="1">
        <v>94.3</v>
      </c>
      <c r="N745" s="1">
        <v>124.1</v>
      </c>
      <c r="O745" s="1">
        <v>94.7</v>
      </c>
      <c r="P745" s="1">
        <v>34.4</v>
      </c>
      <c r="Q745" s="1">
        <v>20297.682990553101</v>
      </c>
      <c r="R745" s="1">
        <v>18845.578882568301</v>
      </c>
      <c r="S745" s="1">
        <v>14623.8076171875</v>
      </c>
      <c r="T745" s="1">
        <v>19231.787861606001</v>
      </c>
      <c r="U745" s="1">
        <v>14677.821186413499</v>
      </c>
      <c r="V745" s="1">
        <v>5328.7892723299101</v>
      </c>
      <c r="W745" s="1">
        <v>12147.0029296875</v>
      </c>
      <c r="X745" s="1">
        <v>15251.54296875</v>
      </c>
      <c r="Y745" s="1">
        <v>14623.8076171875</v>
      </c>
      <c r="Z745" s="1">
        <v>13891.0888671875</v>
      </c>
      <c r="AA745" s="1">
        <v>7971.64990234375</v>
      </c>
      <c r="AB745" s="1" t="s">
        <v>46</v>
      </c>
      <c r="AC745" s="1" t="s">
        <v>66</v>
      </c>
      <c r="AD745" s="1" t="s">
        <v>39</v>
      </c>
      <c r="AE745" s="1" t="s">
        <v>39</v>
      </c>
      <c r="AF745" s="1" t="s">
        <v>39</v>
      </c>
      <c r="AG745" s="1" t="s">
        <v>66</v>
      </c>
      <c r="AH745" s="1" t="s">
        <v>39</v>
      </c>
      <c r="AI745" s="1" t="s">
        <v>39</v>
      </c>
      <c r="AJ745" s="1">
        <v>2.1599999999999999E-4</v>
      </c>
      <c r="AK745" s="1">
        <v>6.2710000000000001E-5</v>
      </c>
      <c r="AL745" s="1">
        <v>19</v>
      </c>
      <c r="AM745" s="1">
        <v>42.06</v>
      </c>
    </row>
    <row r="746" spans="1:39">
      <c r="A746" s="1" t="s">
        <v>3211</v>
      </c>
      <c r="B746" s="1" t="s">
        <v>3212</v>
      </c>
      <c r="C746" s="1">
        <v>10</v>
      </c>
      <c r="D746" s="1" t="s">
        <v>2085</v>
      </c>
      <c r="E746" s="1" t="s">
        <v>3213</v>
      </c>
      <c r="F746" s="1" t="s">
        <v>3214</v>
      </c>
      <c r="G746" s="1" t="s">
        <v>2088</v>
      </c>
      <c r="H746" s="1">
        <v>1</v>
      </c>
      <c r="I746" s="1">
        <v>1354.6969899999999</v>
      </c>
      <c r="J746" s="1">
        <v>0.77900000000000003</v>
      </c>
      <c r="K746" s="1">
        <v>111.2</v>
      </c>
      <c r="L746" s="1">
        <v>101.2</v>
      </c>
      <c r="M746" s="1">
        <v>126.4</v>
      </c>
      <c r="N746" s="1">
        <v>83.9</v>
      </c>
      <c r="O746" s="1">
        <v>90.7</v>
      </c>
      <c r="P746" s="1">
        <v>86.6</v>
      </c>
      <c r="Q746" s="1">
        <v>241394.53252848299</v>
      </c>
      <c r="R746" s="1">
        <v>219562.31876833501</v>
      </c>
      <c r="S746" s="1">
        <v>274299.53125</v>
      </c>
      <c r="T746" s="1">
        <v>182058.98448916801</v>
      </c>
      <c r="U746" s="1">
        <v>196849.539211291</v>
      </c>
      <c r="V746" s="1">
        <v>187993.569764463</v>
      </c>
      <c r="W746" s="1">
        <v>144460.828125</v>
      </c>
      <c r="X746" s="1">
        <v>177689.640625</v>
      </c>
      <c r="Y746" s="1">
        <v>274299.53125</v>
      </c>
      <c r="Z746" s="1">
        <v>131500.90625</v>
      </c>
      <c r="AA746" s="1">
        <v>106910.6640625</v>
      </c>
      <c r="AB746" s="1">
        <v>121102.25</v>
      </c>
      <c r="AC746" s="1" t="s">
        <v>39</v>
      </c>
      <c r="AD746" s="1" t="s">
        <v>39</v>
      </c>
      <c r="AE746" s="1" t="s">
        <v>39</v>
      </c>
      <c r="AF746" s="1" t="s">
        <v>39</v>
      </c>
      <c r="AG746" s="1" t="s">
        <v>39</v>
      </c>
      <c r="AH746" s="1" t="s">
        <v>39</v>
      </c>
      <c r="AI746" s="1" t="s">
        <v>39</v>
      </c>
      <c r="AJ746" s="1">
        <v>2.1599999999999999E-4</v>
      </c>
      <c r="AK746" s="1">
        <v>4.4990000000000001E-5</v>
      </c>
      <c r="AL746" s="1">
        <v>39</v>
      </c>
      <c r="AM746" s="1">
        <v>33.97</v>
      </c>
    </row>
    <row r="747" spans="1:39">
      <c r="A747" s="1" t="s">
        <v>1310</v>
      </c>
      <c r="B747" s="1" t="s">
        <v>3215</v>
      </c>
      <c r="C747" s="1">
        <v>2</v>
      </c>
      <c r="D747" s="1" t="s">
        <v>842</v>
      </c>
      <c r="E747" s="1" t="s">
        <v>1311</v>
      </c>
      <c r="F747" s="1" t="s">
        <v>1312</v>
      </c>
      <c r="G747" s="1" t="s">
        <v>845</v>
      </c>
      <c r="H747" s="1">
        <v>1</v>
      </c>
      <c r="I747" s="1">
        <v>2704.3619199999998</v>
      </c>
      <c r="J747" s="1">
        <v>0.77900000000000003</v>
      </c>
      <c r="K747" s="1">
        <v>69</v>
      </c>
      <c r="L747" s="1">
        <v>183.6</v>
      </c>
      <c r="M747" s="1">
        <v>84.4</v>
      </c>
      <c r="N747" s="1">
        <v>143</v>
      </c>
      <c r="O747" s="1">
        <v>57.1</v>
      </c>
      <c r="P747" s="1">
        <v>63</v>
      </c>
      <c r="Q747" s="1">
        <v>5016.2415769865602</v>
      </c>
      <c r="R747" s="1">
        <v>13353.1890007069</v>
      </c>
      <c r="S747" s="1">
        <v>6142.0532852733004</v>
      </c>
      <c r="T747" s="1">
        <v>10398.6998507471</v>
      </c>
      <c r="U747" s="1">
        <v>4155.6161932284203</v>
      </c>
      <c r="V747" s="1">
        <v>4580.1365284718104</v>
      </c>
      <c r="W747" s="1" t="s">
        <v>46</v>
      </c>
      <c r="X747" s="1">
        <v>10806.60546875</v>
      </c>
      <c r="Y747" s="1" t="s">
        <v>46</v>
      </c>
      <c r="Z747" s="1">
        <v>7510.9638671875</v>
      </c>
      <c r="AA747" s="1" t="s">
        <v>46</v>
      </c>
      <c r="AB747" s="1" t="s">
        <v>46</v>
      </c>
      <c r="AC747" s="1" t="s">
        <v>59</v>
      </c>
      <c r="AD747" s="1" t="s">
        <v>66</v>
      </c>
      <c r="AE747" s="1" t="s">
        <v>59</v>
      </c>
      <c r="AF747" s="1" t="s">
        <v>39</v>
      </c>
      <c r="AG747" s="1" t="s">
        <v>59</v>
      </c>
      <c r="AH747" s="1" t="s">
        <v>39</v>
      </c>
      <c r="AI747" s="1" t="s">
        <v>39</v>
      </c>
      <c r="AJ747" s="1">
        <v>5.3050000000000005E-4</v>
      </c>
      <c r="AK747" s="1">
        <v>6.1859999999999997E-3</v>
      </c>
      <c r="AL747" s="1">
        <v>10</v>
      </c>
      <c r="AM747" s="1">
        <v>31.76</v>
      </c>
    </row>
    <row r="748" spans="1:39">
      <c r="A748" s="1" t="s">
        <v>594</v>
      </c>
      <c r="B748" s="1" t="s">
        <v>149</v>
      </c>
      <c r="C748" s="1">
        <v>6</v>
      </c>
      <c r="D748" s="1" t="s">
        <v>596</v>
      </c>
      <c r="E748" s="1" t="s">
        <v>597</v>
      </c>
      <c r="F748" s="1" t="s">
        <v>598</v>
      </c>
      <c r="G748" s="1" t="s">
        <v>599</v>
      </c>
      <c r="H748" s="1">
        <v>1</v>
      </c>
      <c r="I748" s="1">
        <v>1199.52575</v>
      </c>
      <c r="J748" s="1">
        <v>0.77900000000000003</v>
      </c>
      <c r="K748" s="1">
        <v>129.19999999999999</v>
      </c>
      <c r="L748" s="1">
        <v>97.7</v>
      </c>
      <c r="M748" s="1">
        <v>121.9</v>
      </c>
      <c r="N748" s="1">
        <v>96.9</v>
      </c>
      <c r="O748" s="1">
        <v>100.6</v>
      </c>
      <c r="P748" s="1">
        <v>53.8</v>
      </c>
      <c r="Q748" s="1">
        <v>248800.758945134</v>
      </c>
      <c r="R748" s="1">
        <v>188194.03361320999</v>
      </c>
      <c r="S748" s="1">
        <v>234668.09375</v>
      </c>
      <c r="T748" s="1">
        <v>186551.28493112401</v>
      </c>
      <c r="U748" s="1">
        <v>193725.293152258</v>
      </c>
      <c r="V748" s="1">
        <v>103523.460486086</v>
      </c>
      <c r="W748" s="1">
        <v>148893.03125</v>
      </c>
      <c r="X748" s="1">
        <v>152303.59375</v>
      </c>
      <c r="Y748" s="1">
        <v>234668.09375</v>
      </c>
      <c r="Z748" s="1">
        <v>134745.6875</v>
      </c>
      <c r="AA748" s="1">
        <v>105213.859375</v>
      </c>
      <c r="AB748" s="1">
        <v>66688.046875</v>
      </c>
      <c r="AC748" s="1" t="s">
        <v>66</v>
      </c>
      <c r="AD748" s="1" t="s">
        <v>39</v>
      </c>
      <c r="AE748" s="1" t="s">
        <v>39</v>
      </c>
      <c r="AF748" s="1" t="s">
        <v>39</v>
      </c>
      <c r="AG748" s="1" t="s">
        <v>66</v>
      </c>
      <c r="AH748" s="1" t="s">
        <v>39</v>
      </c>
      <c r="AI748" s="1" t="s">
        <v>39</v>
      </c>
      <c r="AJ748" s="1">
        <v>2.1599999999999999E-4</v>
      </c>
      <c r="AK748" s="1">
        <v>2.673E-3</v>
      </c>
      <c r="AL748" s="1">
        <v>18</v>
      </c>
      <c r="AM748" s="1">
        <v>43.39</v>
      </c>
    </row>
    <row r="749" spans="1:39">
      <c r="A749" s="1" t="s">
        <v>3216</v>
      </c>
      <c r="B749" s="1" t="s">
        <v>127</v>
      </c>
      <c r="C749" s="1">
        <v>6</v>
      </c>
      <c r="D749" s="1" t="s">
        <v>3217</v>
      </c>
      <c r="E749" s="1" t="s">
        <v>3218</v>
      </c>
      <c r="F749" s="1" t="s">
        <v>3219</v>
      </c>
      <c r="G749" s="1" t="s">
        <v>3220</v>
      </c>
      <c r="H749" s="1">
        <v>0</v>
      </c>
      <c r="I749" s="1">
        <v>1669.8764100000001</v>
      </c>
      <c r="J749" s="1">
        <v>0.77800000000000002</v>
      </c>
      <c r="K749" s="1">
        <v>117.7</v>
      </c>
      <c r="L749" s="1">
        <v>132.69999999999999</v>
      </c>
      <c r="M749" s="1">
        <v>90.1</v>
      </c>
      <c r="N749" s="1">
        <v>91.6</v>
      </c>
      <c r="O749" s="1">
        <v>53.7</v>
      </c>
      <c r="P749" s="1">
        <v>114.2</v>
      </c>
      <c r="Q749" s="1">
        <v>21614.5070892355</v>
      </c>
      <c r="R749" s="1">
        <v>24365.8143447496</v>
      </c>
      <c r="S749" s="1">
        <v>16553.228515625</v>
      </c>
      <c r="T749" s="1">
        <v>16820.904706960198</v>
      </c>
      <c r="U749" s="1">
        <v>9853.3185939730301</v>
      </c>
      <c r="V749" s="1">
        <v>20980.140953122202</v>
      </c>
      <c r="W749" s="1">
        <v>12935.046875</v>
      </c>
      <c r="X749" s="1">
        <v>19719.015625</v>
      </c>
      <c r="Y749" s="1">
        <v>16553.228515625</v>
      </c>
      <c r="Z749" s="1">
        <v>12149.7119140625</v>
      </c>
      <c r="AA749" s="1">
        <v>5351.42138671875</v>
      </c>
      <c r="AB749" s="1">
        <v>13515.048828125</v>
      </c>
      <c r="AC749" s="1" t="s">
        <v>39</v>
      </c>
      <c r="AD749" s="1" t="s">
        <v>39</v>
      </c>
      <c r="AE749" s="1" t="s">
        <v>39</v>
      </c>
      <c r="AF749" s="1" t="s">
        <v>39</v>
      </c>
      <c r="AG749" s="1" t="s">
        <v>66</v>
      </c>
      <c r="AH749" s="1" t="s">
        <v>39</v>
      </c>
      <c r="AI749" s="1" t="s">
        <v>39</v>
      </c>
      <c r="AJ749" s="1">
        <v>2.1599999999999999E-4</v>
      </c>
      <c r="AK749" s="1">
        <v>2.407E-4</v>
      </c>
      <c r="AL749" s="1">
        <v>17</v>
      </c>
      <c r="AM749" s="1">
        <v>37.549999999999997</v>
      </c>
    </row>
    <row r="750" spans="1:39">
      <c r="A750" s="1" t="s">
        <v>3221</v>
      </c>
      <c r="B750" s="1" t="s">
        <v>93</v>
      </c>
      <c r="C750" s="1">
        <v>3</v>
      </c>
      <c r="D750" s="1" t="s">
        <v>2614</v>
      </c>
      <c r="E750" s="1" t="s">
        <v>3222</v>
      </c>
      <c r="F750" s="1" t="s">
        <v>3223</v>
      </c>
      <c r="G750" s="1" t="s">
        <v>2617</v>
      </c>
      <c r="H750" s="1">
        <v>1</v>
      </c>
      <c r="I750" s="1">
        <v>1452.7449999999999</v>
      </c>
      <c r="J750" s="1">
        <v>0.77700000000000002</v>
      </c>
      <c r="K750" s="1">
        <v>88.9</v>
      </c>
      <c r="L750" s="1">
        <v>171.9</v>
      </c>
      <c r="M750" s="1">
        <v>101.3</v>
      </c>
      <c r="N750" s="1">
        <v>83.6</v>
      </c>
      <c r="O750" s="1">
        <v>85.2</v>
      </c>
      <c r="P750" s="1">
        <v>69.099999999999994</v>
      </c>
      <c r="Q750" s="1">
        <v>19098.158760217499</v>
      </c>
      <c r="R750" s="1">
        <v>36922.7085606943</v>
      </c>
      <c r="S750" s="1">
        <v>21762.08203125</v>
      </c>
      <c r="T750" s="1">
        <v>17961.796749212299</v>
      </c>
      <c r="U750" s="1">
        <v>18298.0393833536</v>
      </c>
      <c r="V750" s="1">
        <v>14846.964388852901</v>
      </c>
      <c r="W750" s="1">
        <v>11429.15625</v>
      </c>
      <c r="X750" s="1">
        <v>29881.1875</v>
      </c>
      <c r="Y750" s="1">
        <v>21762.08203125</v>
      </c>
      <c r="Z750" s="1">
        <v>12973.7763671875</v>
      </c>
      <c r="AA750" s="1">
        <v>9937.8212890625</v>
      </c>
      <c r="AB750" s="1">
        <v>9564.1611328125</v>
      </c>
      <c r="AC750" s="1" t="s">
        <v>39</v>
      </c>
      <c r="AD750" s="1" t="s">
        <v>39</v>
      </c>
      <c r="AE750" s="1" t="s">
        <v>66</v>
      </c>
      <c r="AF750" s="1" t="s">
        <v>39</v>
      </c>
      <c r="AG750" s="1" t="s">
        <v>66</v>
      </c>
      <c r="AH750" s="1" t="s">
        <v>66</v>
      </c>
      <c r="AI750" s="1" t="s">
        <v>39</v>
      </c>
      <c r="AJ750" s="1">
        <v>2.1599999999999999E-4</v>
      </c>
      <c r="AK750" s="1">
        <v>1.8320000000000001E-3</v>
      </c>
      <c r="AL750" s="1">
        <v>19</v>
      </c>
      <c r="AM750" s="1">
        <v>32.270000000000003</v>
      </c>
    </row>
    <row r="751" spans="1:39">
      <c r="A751" s="1" t="s">
        <v>3224</v>
      </c>
      <c r="B751" s="1" t="s">
        <v>3225</v>
      </c>
      <c r="C751" s="1">
        <v>2</v>
      </c>
      <c r="D751" s="1" t="s">
        <v>3226</v>
      </c>
      <c r="E751" s="1" t="s">
        <v>3227</v>
      </c>
      <c r="F751" s="1" t="s">
        <v>3228</v>
      </c>
      <c r="G751" s="1" t="s">
        <v>3229</v>
      </c>
      <c r="H751" s="1">
        <v>1</v>
      </c>
      <c r="I751" s="1">
        <v>1820.88222</v>
      </c>
      <c r="J751" s="1">
        <v>0.77700000000000002</v>
      </c>
      <c r="K751" s="1">
        <v>85.4</v>
      </c>
      <c r="L751" s="1">
        <v>138.80000000000001</v>
      </c>
      <c r="M751" s="1">
        <v>129.9</v>
      </c>
      <c r="N751" s="1">
        <v>111.3</v>
      </c>
      <c r="O751" s="1">
        <v>66.3</v>
      </c>
      <c r="P751" s="1">
        <v>68.3</v>
      </c>
      <c r="Q751" s="1">
        <v>5038.9160053445903</v>
      </c>
      <c r="R751" s="1">
        <v>8187.4265934430296</v>
      </c>
      <c r="S751" s="1">
        <v>7659.04345703125</v>
      </c>
      <c r="T751" s="1">
        <v>6563.0748103839196</v>
      </c>
      <c r="U751" s="1">
        <v>3913.4501897873301</v>
      </c>
      <c r="V751" s="1">
        <v>4027.8190733163601</v>
      </c>
      <c r="W751" s="1">
        <v>3015.50317382813</v>
      </c>
      <c r="X751" s="1">
        <v>6626.00439453125</v>
      </c>
      <c r="Y751" s="1">
        <v>7659.04345703125</v>
      </c>
      <c r="Z751" s="1" t="s">
        <v>46</v>
      </c>
      <c r="AA751" s="1" t="s">
        <v>46</v>
      </c>
      <c r="AB751" s="1" t="s">
        <v>46</v>
      </c>
      <c r="AC751" s="1" t="s">
        <v>66</v>
      </c>
      <c r="AD751" s="1" t="s">
        <v>39</v>
      </c>
      <c r="AE751" s="1" t="s">
        <v>39</v>
      </c>
      <c r="AF751" s="1" t="s">
        <v>59</v>
      </c>
      <c r="AG751" s="1" t="s">
        <v>59</v>
      </c>
      <c r="AH751" s="1" t="s">
        <v>59</v>
      </c>
      <c r="AI751" s="1" t="s">
        <v>39</v>
      </c>
      <c r="AJ751" s="1">
        <v>2.1599999999999999E-4</v>
      </c>
      <c r="AK751" s="1">
        <v>1.9419999999999999E-3</v>
      </c>
      <c r="AL751" s="1">
        <v>29</v>
      </c>
      <c r="AM751" s="1">
        <v>58.13</v>
      </c>
    </row>
    <row r="752" spans="1:39">
      <c r="A752" s="1" t="s">
        <v>3230</v>
      </c>
      <c r="B752" s="1" t="s">
        <v>93</v>
      </c>
      <c r="C752" s="1">
        <v>15</v>
      </c>
      <c r="D752" s="1" t="s">
        <v>3231</v>
      </c>
      <c r="E752" s="1" t="s">
        <v>3232</v>
      </c>
      <c r="F752" s="1" t="s">
        <v>3233</v>
      </c>
      <c r="G752" s="1" t="s">
        <v>3234</v>
      </c>
      <c r="H752" s="1">
        <v>1</v>
      </c>
      <c r="I752" s="1">
        <v>1309.76605</v>
      </c>
      <c r="J752" s="1">
        <v>0.77500000000000002</v>
      </c>
      <c r="K752" s="1">
        <v>101.8</v>
      </c>
      <c r="L752" s="1">
        <v>135.80000000000001</v>
      </c>
      <c r="M752" s="1">
        <v>100.8</v>
      </c>
      <c r="N752" s="1">
        <v>88.6</v>
      </c>
      <c r="O752" s="1">
        <v>67.8</v>
      </c>
      <c r="P752" s="1">
        <v>105.2</v>
      </c>
      <c r="Q752" s="1">
        <v>153991.96298186301</v>
      </c>
      <c r="R752" s="1">
        <v>205514.65549194001</v>
      </c>
      <c r="S752" s="1">
        <v>152582.125</v>
      </c>
      <c r="T752" s="1">
        <v>134009.22617101201</v>
      </c>
      <c r="U752" s="1">
        <v>102647.276095819</v>
      </c>
      <c r="V752" s="1">
        <v>159246.08579034999</v>
      </c>
      <c r="W752" s="1">
        <v>92155.38671875</v>
      </c>
      <c r="X752" s="1">
        <v>166321.00390625</v>
      </c>
      <c r="Y752" s="1">
        <v>152582.125</v>
      </c>
      <c r="Z752" s="1">
        <v>96794.64453125</v>
      </c>
      <c r="AA752" s="1">
        <v>55748.611328125</v>
      </c>
      <c r="AB752" s="1">
        <v>102583.611328125</v>
      </c>
      <c r="AC752" s="1" t="s">
        <v>39</v>
      </c>
      <c r="AD752" s="1" t="s">
        <v>39</v>
      </c>
      <c r="AE752" s="1" t="s">
        <v>39</v>
      </c>
      <c r="AF752" s="1" t="s">
        <v>39</v>
      </c>
      <c r="AG752" s="1" t="s">
        <v>39</v>
      </c>
      <c r="AH752" s="1" t="s">
        <v>39</v>
      </c>
      <c r="AI752" s="1" t="s">
        <v>39</v>
      </c>
      <c r="AJ752" s="1">
        <v>2.1599999999999999E-4</v>
      </c>
      <c r="AK752" s="1">
        <v>2.3570000000000001E-4</v>
      </c>
      <c r="AL752" s="1">
        <v>18</v>
      </c>
      <c r="AM752" s="1">
        <v>37.46</v>
      </c>
    </row>
    <row r="753" spans="1:39">
      <c r="A753" s="1" t="s">
        <v>3235</v>
      </c>
      <c r="B753" s="1" t="s">
        <v>1046</v>
      </c>
      <c r="C753" s="1">
        <v>17</v>
      </c>
      <c r="D753" s="1" t="s">
        <v>950</v>
      </c>
      <c r="E753" s="1" t="s">
        <v>3236</v>
      </c>
      <c r="F753" s="1" t="s">
        <v>952</v>
      </c>
      <c r="G753" s="1" t="s">
        <v>953</v>
      </c>
      <c r="H753" s="1">
        <v>2</v>
      </c>
      <c r="I753" s="1">
        <v>2017.0535199999999</v>
      </c>
      <c r="J753" s="1">
        <v>0.77200000000000002</v>
      </c>
      <c r="K753" s="1">
        <v>87.5</v>
      </c>
      <c r="L753" s="1">
        <v>131.1</v>
      </c>
      <c r="M753" s="1">
        <v>126.1</v>
      </c>
      <c r="N753" s="1">
        <v>101.2</v>
      </c>
      <c r="O753" s="1">
        <v>74.099999999999994</v>
      </c>
      <c r="P753" s="1">
        <v>80</v>
      </c>
      <c r="Q753" s="1">
        <v>322661.68025868898</v>
      </c>
      <c r="R753" s="1">
        <v>483751.95125206403</v>
      </c>
      <c r="S753" s="1">
        <v>465270.42578125</v>
      </c>
      <c r="T753" s="1">
        <v>373441.87844192499</v>
      </c>
      <c r="U753" s="1">
        <v>273181.36329434603</v>
      </c>
      <c r="V753" s="1">
        <v>295019.996023043</v>
      </c>
      <c r="W753" s="1">
        <v>193094.5703125</v>
      </c>
      <c r="X753" s="1">
        <v>391495.73046875</v>
      </c>
      <c r="Y753" s="1">
        <v>465270.42578125</v>
      </c>
      <c r="Z753" s="1">
        <v>269736.45703125</v>
      </c>
      <c r="AA753" s="1">
        <v>148367.12890625</v>
      </c>
      <c r="AB753" s="1">
        <v>190046.84765625</v>
      </c>
      <c r="AC753" s="1" t="s">
        <v>39</v>
      </c>
      <c r="AD753" s="1" t="s">
        <v>39</v>
      </c>
      <c r="AE753" s="1" t="s">
        <v>39</v>
      </c>
      <c r="AF753" s="1" t="s">
        <v>39</v>
      </c>
      <c r="AG753" s="1" t="s">
        <v>39</v>
      </c>
      <c r="AH753" s="1" t="s">
        <v>39</v>
      </c>
      <c r="AI753" s="1" t="s">
        <v>39</v>
      </c>
      <c r="AJ753" s="1">
        <v>2.1599999999999999E-4</v>
      </c>
      <c r="AK753" s="1">
        <v>5.5709999999999999E-9</v>
      </c>
      <c r="AL753" s="1">
        <v>82</v>
      </c>
      <c r="AM753" s="1">
        <v>41.88</v>
      </c>
    </row>
    <row r="754" spans="1:39">
      <c r="A754" s="1" t="s">
        <v>3237</v>
      </c>
      <c r="B754" s="1" t="s">
        <v>3238</v>
      </c>
      <c r="C754" s="1">
        <v>6</v>
      </c>
      <c r="D754" s="1" t="s">
        <v>1013</v>
      </c>
      <c r="E754" s="1" t="s">
        <v>3239</v>
      </c>
      <c r="F754" s="1" t="s">
        <v>3240</v>
      </c>
      <c r="G754" s="1" t="s">
        <v>1016</v>
      </c>
      <c r="H754" s="1">
        <v>2</v>
      </c>
      <c r="I754" s="1">
        <v>1782.86907</v>
      </c>
      <c r="J754" s="1">
        <v>0.77200000000000002</v>
      </c>
      <c r="K754" s="1">
        <v>121.2</v>
      </c>
      <c r="L754" s="1">
        <v>124</v>
      </c>
      <c r="M754" s="1">
        <v>96.2</v>
      </c>
      <c r="N754" s="1">
        <v>95.7</v>
      </c>
      <c r="O754" s="1">
        <v>85.5</v>
      </c>
      <c r="P754" s="1">
        <v>77.5</v>
      </c>
      <c r="Q754" s="1">
        <v>41544.287027308397</v>
      </c>
      <c r="R754" s="1">
        <v>42500.561060885702</v>
      </c>
      <c r="S754" s="1">
        <v>32979.09375</v>
      </c>
      <c r="T754" s="1">
        <v>32806.0306380845</v>
      </c>
      <c r="U754" s="1">
        <v>29299.924702302498</v>
      </c>
      <c r="V754" s="1">
        <v>26552.334052087699</v>
      </c>
      <c r="W754" s="1">
        <v>24861.880859375</v>
      </c>
      <c r="X754" s="1">
        <v>34395.2890625</v>
      </c>
      <c r="Y754" s="1">
        <v>32979.09375</v>
      </c>
      <c r="Z754" s="1">
        <v>23695.7421875</v>
      </c>
      <c r="AA754" s="1">
        <v>15913.0390625</v>
      </c>
      <c r="AB754" s="1">
        <v>17104.560546875</v>
      </c>
      <c r="AC754" s="1" t="s">
        <v>39</v>
      </c>
      <c r="AD754" s="1" t="s">
        <v>39</v>
      </c>
      <c r="AE754" s="1" t="s">
        <v>39</v>
      </c>
      <c r="AF754" s="1" t="s">
        <v>39</v>
      </c>
      <c r="AG754" s="1" t="s">
        <v>39</v>
      </c>
      <c r="AH754" s="1" t="s">
        <v>39</v>
      </c>
      <c r="AI754" s="1" t="s">
        <v>39</v>
      </c>
      <c r="AJ754" s="1">
        <v>2.1599999999999999E-4</v>
      </c>
      <c r="AK754" s="1">
        <v>2.0669999999999998E-3</v>
      </c>
      <c r="AL754" s="1">
        <v>12</v>
      </c>
      <c r="AM754" s="1">
        <v>29.32</v>
      </c>
    </row>
    <row r="755" spans="1:39">
      <c r="A755" s="1" t="s">
        <v>3241</v>
      </c>
      <c r="B755" s="1" t="s">
        <v>68</v>
      </c>
      <c r="C755" s="1">
        <v>17</v>
      </c>
      <c r="D755" s="1" t="s">
        <v>786</v>
      </c>
      <c r="E755" s="1" t="s">
        <v>3242</v>
      </c>
      <c r="F755" s="1" t="s">
        <v>3243</v>
      </c>
      <c r="G755" s="1" t="s">
        <v>789</v>
      </c>
      <c r="H755" s="1">
        <v>0</v>
      </c>
      <c r="I755" s="1">
        <v>2589.3705</v>
      </c>
      <c r="J755" s="1">
        <v>0.77100000000000002</v>
      </c>
      <c r="K755" s="1">
        <v>110.5</v>
      </c>
      <c r="L755" s="1">
        <v>95.7</v>
      </c>
      <c r="M755" s="1">
        <v>90</v>
      </c>
      <c r="N755" s="1">
        <v>73.8</v>
      </c>
      <c r="O755" s="1">
        <v>163.80000000000001</v>
      </c>
      <c r="P755" s="1">
        <v>66.2</v>
      </c>
      <c r="Q755" s="1">
        <v>76470.924160312905</v>
      </c>
      <c r="R755" s="1">
        <v>66267.750936498895</v>
      </c>
      <c r="S755" s="1">
        <v>62279.48046875</v>
      </c>
      <c r="T755" s="1">
        <v>51079.031507984699</v>
      </c>
      <c r="U755" s="1">
        <v>113387.40326178</v>
      </c>
      <c r="V755" s="1">
        <v>45845.026724040901</v>
      </c>
      <c r="W755" s="1">
        <v>45763.4765625</v>
      </c>
      <c r="X755" s="1">
        <v>53629.84375</v>
      </c>
      <c r="Y755" s="1">
        <v>62279.48046875</v>
      </c>
      <c r="Z755" s="1">
        <v>36894.30078125</v>
      </c>
      <c r="AA755" s="1">
        <v>61581.666015625</v>
      </c>
      <c r="AB755" s="1">
        <v>29532.583984375</v>
      </c>
      <c r="AC755" s="1" t="s">
        <v>39</v>
      </c>
      <c r="AD755" s="1" t="s">
        <v>39</v>
      </c>
      <c r="AE755" s="1" t="s">
        <v>39</v>
      </c>
      <c r="AF755" s="1" t="s">
        <v>39</v>
      </c>
      <c r="AG755" s="1" t="s">
        <v>39</v>
      </c>
      <c r="AH755" s="1" t="s">
        <v>39</v>
      </c>
      <c r="AI755" s="1" t="s">
        <v>39</v>
      </c>
      <c r="AJ755" s="1">
        <v>2.1599999999999999E-4</v>
      </c>
      <c r="AK755" s="1">
        <v>2.1330000000000001E-7</v>
      </c>
      <c r="AL755" s="1">
        <v>45</v>
      </c>
      <c r="AM755" s="1">
        <v>46.34</v>
      </c>
    </row>
    <row r="756" spans="1:39">
      <c r="A756" s="1" t="s">
        <v>3244</v>
      </c>
      <c r="B756" s="1" t="s">
        <v>188</v>
      </c>
      <c r="C756" s="1">
        <v>4</v>
      </c>
      <c r="D756" s="1" t="s">
        <v>3245</v>
      </c>
      <c r="E756" s="1" t="s">
        <v>3246</v>
      </c>
      <c r="F756" s="1" t="s">
        <v>3247</v>
      </c>
      <c r="G756" s="1" t="s">
        <v>3248</v>
      </c>
      <c r="H756" s="1">
        <v>1</v>
      </c>
      <c r="I756" s="1">
        <v>1243.64633</v>
      </c>
      <c r="J756" s="1">
        <v>0.76900000000000002</v>
      </c>
      <c r="K756" s="1">
        <v>114.2</v>
      </c>
      <c r="L756" s="1">
        <v>107.9</v>
      </c>
      <c r="M756" s="1">
        <v>114.5</v>
      </c>
      <c r="N756" s="1">
        <v>76.8</v>
      </c>
      <c r="O756" s="1">
        <v>98.7</v>
      </c>
      <c r="P756" s="1">
        <v>87.8</v>
      </c>
      <c r="Q756" s="1">
        <v>96260.780410796899</v>
      </c>
      <c r="R756" s="1">
        <v>90944.6210236896</v>
      </c>
      <c r="S756" s="1">
        <v>96519.453125</v>
      </c>
      <c r="T756" s="1">
        <v>64730.3381252252</v>
      </c>
      <c r="U756" s="1">
        <v>83221.331035450305</v>
      </c>
      <c r="V756" s="1">
        <v>74033.444935866602</v>
      </c>
      <c r="W756" s="1">
        <v>57606.57421875</v>
      </c>
      <c r="X756" s="1">
        <v>73600.59375</v>
      </c>
      <c r="Y756" s="1">
        <v>96519.453125</v>
      </c>
      <c r="Z756" s="1">
        <v>46754.6171875</v>
      </c>
      <c r="AA756" s="1">
        <v>45198.21484375</v>
      </c>
      <c r="AB756" s="1">
        <v>47691.08203125</v>
      </c>
      <c r="AC756" s="1" t="s">
        <v>39</v>
      </c>
      <c r="AD756" s="1" t="s">
        <v>39</v>
      </c>
      <c r="AE756" s="1" t="s">
        <v>39</v>
      </c>
      <c r="AF756" s="1" t="s">
        <v>39</v>
      </c>
      <c r="AG756" s="1" t="s">
        <v>66</v>
      </c>
      <c r="AH756" s="1" t="s">
        <v>66</v>
      </c>
      <c r="AI756" s="1" t="s">
        <v>39</v>
      </c>
      <c r="AJ756" s="1">
        <v>2.1599999999999999E-4</v>
      </c>
      <c r="AK756" s="1">
        <v>1.7689999999999999E-4</v>
      </c>
      <c r="AL756" s="1">
        <v>33</v>
      </c>
      <c r="AM756" s="1">
        <v>29.72</v>
      </c>
    </row>
    <row r="757" spans="1:39">
      <c r="A757" s="1" t="s">
        <v>3249</v>
      </c>
      <c r="B757" s="1" t="s">
        <v>1046</v>
      </c>
      <c r="C757" s="1">
        <v>6</v>
      </c>
      <c r="D757" s="1" t="s">
        <v>3250</v>
      </c>
      <c r="E757" s="1" t="s">
        <v>3251</v>
      </c>
      <c r="F757" s="1" t="s">
        <v>3252</v>
      </c>
      <c r="G757" s="1" t="s">
        <v>3253</v>
      </c>
      <c r="H757" s="1">
        <v>1</v>
      </c>
      <c r="I757" s="1">
        <v>2172.0753800000002</v>
      </c>
      <c r="J757" s="1">
        <v>0.76800000000000002</v>
      </c>
      <c r="K757" s="1">
        <v>83.7</v>
      </c>
      <c r="L757" s="1">
        <v>167.4</v>
      </c>
      <c r="M757" s="1">
        <v>88.3</v>
      </c>
      <c r="N757" s="1">
        <v>128.6</v>
      </c>
      <c r="O757" s="1">
        <v>72</v>
      </c>
      <c r="P757" s="1">
        <v>60</v>
      </c>
      <c r="Q757" s="1">
        <v>21982.858897507002</v>
      </c>
      <c r="R757" s="1">
        <v>43969.030488630102</v>
      </c>
      <c r="S757" s="1">
        <v>23202.24609375</v>
      </c>
      <c r="T757" s="1">
        <v>33782.446630644801</v>
      </c>
      <c r="U757" s="1">
        <v>18916.986157839401</v>
      </c>
      <c r="V757" s="1">
        <v>15759.2695308369</v>
      </c>
      <c r="W757" s="1">
        <v>13155.484375</v>
      </c>
      <c r="X757" s="1">
        <v>35583.70703125</v>
      </c>
      <c r="Y757" s="1">
        <v>23202.24609375</v>
      </c>
      <c r="Z757" s="1">
        <v>24401.005859375</v>
      </c>
      <c r="AA757" s="1">
        <v>10273.9765625</v>
      </c>
      <c r="AB757" s="1">
        <v>10151.8525390625</v>
      </c>
      <c r="AC757" s="1" t="s">
        <v>39</v>
      </c>
      <c r="AD757" s="1" t="s">
        <v>39</v>
      </c>
      <c r="AE757" s="1" t="s">
        <v>39</v>
      </c>
      <c r="AF757" s="1" t="s">
        <v>39</v>
      </c>
      <c r="AG757" s="1" t="s">
        <v>39</v>
      </c>
      <c r="AH757" s="1" t="s">
        <v>39</v>
      </c>
      <c r="AI757" s="1" t="s">
        <v>39</v>
      </c>
      <c r="AJ757" s="1">
        <v>2.1599999999999999E-4</v>
      </c>
      <c r="AK757" s="1">
        <v>1.6189999999999999E-5</v>
      </c>
      <c r="AL757" s="1">
        <v>41</v>
      </c>
      <c r="AM757" s="1">
        <v>38.99</v>
      </c>
    </row>
    <row r="758" spans="1:39">
      <c r="A758" s="1" t="s">
        <v>3254</v>
      </c>
      <c r="B758" s="1" t="s">
        <v>3255</v>
      </c>
      <c r="C758" s="1">
        <v>4</v>
      </c>
      <c r="D758" s="1" t="s">
        <v>3256</v>
      </c>
      <c r="E758" s="1" t="s">
        <v>3257</v>
      </c>
      <c r="F758" s="1" t="s">
        <v>3258</v>
      </c>
      <c r="G758" s="1" t="s">
        <v>3259</v>
      </c>
      <c r="H758" s="1">
        <v>1</v>
      </c>
      <c r="I758" s="1">
        <v>1394.75728</v>
      </c>
      <c r="J758" s="1">
        <v>0.76800000000000002</v>
      </c>
      <c r="K758" s="1">
        <v>111.2</v>
      </c>
      <c r="L758" s="1">
        <v>136.6</v>
      </c>
      <c r="M758" s="1">
        <v>102.3</v>
      </c>
      <c r="N758" s="1">
        <v>113.5</v>
      </c>
      <c r="O758" s="1">
        <v>51</v>
      </c>
      <c r="P758" s="1">
        <v>85.4</v>
      </c>
      <c r="Q758" s="1">
        <v>20244.480135767299</v>
      </c>
      <c r="R758" s="1">
        <v>24880.6148806866</v>
      </c>
      <c r="S758" s="1">
        <v>18636.326171875</v>
      </c>
      <c r="T758" s="1">
        <v>20672.466207825699</v>
      </c>
      <c r="U758" s="1">
        <v>9295.8982464138808</v>
      </c>
      <c r="V758" s="1">
        <v>15550.9524082808</v>
      </c>
      <c r="W758" s="1">
        <v>12115.1640625</v>
      </c>
      <c r="X758" s="1">
        <v>20135.638671875</v>
      </c>
      <c r="Y758" s="1">
        <v>18636.326171875</v>
      </c>
      <c r="Z758" s="1">
        <v>14931.6884765625</v>
      </c>
      <c r="AA758" s="1">
        <v>5048.681640625</v>
      </c>
      <c r="AB758" s="1">
        <v>10017.658203125</v>
      </c>
      <c r="AC758" s="1" t="s">
        <v>39</v>
      </c>
      <c r="AD758" s="1" t="s">
        <v>39</v>
      </c>
      <c r="AE758" s="1" t="s">
        <v>39</v>
      </c>
      <c r="AF758" s="1" t="s">
        <v>66</v>
      </c>
      <c r="AG758" s="1" t="s">
        <v>66</v>
      </c>
      <c r="AH758" s="1" t="s">
        <v>39</v>
      </c>
      <c r="AI758" s="1" t="s">
        <v>39</v>
      </c>
      <c r="AJ758" s="1">
        <v>2.1599999999999999E-4</v>
      </c>
      <c r="AK758" s="1">
        <v>8.3119999999999994E-6</v>
      </c>
      <c r="AL758" s="1">
        <v>44</v>
      </c>
      <c r="AM758" s="1">
        <v>43.72</v>
      </c>
    </row>
    <row r="759" spans="1:39">
      <c r="A759" s="1" t="s">
        <v>1313</v>
      </c>
      <c r="B759" s="1" t="s">
        <v>188</v>
      </c>
      <c r="C759" s="1">
        <v>5</v>
      </c>
      <c r="D759" s="1" t="s">
        <v>1315</v>
      </c>
      <c r="E759" s="1" t="s">
        <v>1316</v>
      </c>
      <c r="F759" s="1" t="s">
        <v>1317</v>
      </c>
      <c r="G759" s="1" t="s">
        <v>1318</v>
      </c>
      <c r="H759" s="1">
        <v>1</v>
      </c>
      <c r="I759" s="1">
        <v>1688.7739300000001</v>
      </c>
      <c r="J759" s="1">
        <v>0.76800000000000002</v>
      </c>
      <c r="K759" s="1">
        <v>114.4</v>
      </c>
      <c r="L759" s="1">
        <v>111.8</v>
      </c>
      <c r="M759" s="1">
        <v>125.7</v>
      </c>
      <c r="N759" s="1">
        <v>87.9</v>
      </c>
      <c r="O759" s="1">
        <v>105</v>
      </c>
      <c r="P759" s="1">
        <v>55.2</v>
      </c>
      <c r="Q759" s="1">
        <v>32412.318812002701</v>
      </c>
      <c r="R759" s="1">
        <v>31682.118698133399</v>
      </c>
      <c r="S759" s="1">
        <v>35598.87109375</v>
      </c>
      <c r="T759" s="1">
        <v>24896.105895562399</v>
      </c>
      <c r="U759" s="1">
        <v>29743.790650022798</v>
      </c>
      <c r="V759" s="1">
        <v>15630.0011878068</v>
      </c>
      <c r="W759" s="1">
        <v>19396.919921875</v>
      </c>
      <c r="X759" s="1">
        <v>25640.029296875</v>
      </c>
      <c r="Y759" s="1">
        <v>35598.87109375</v>
      </c>
      <c r="Z759" s="1">
        <v>17982.416503906301</v>
      </c>
      <c r="AA759" s="1">
        <v>16154.1064453125</v>
      </c>
      <c r="AB759" s="1">
        <v>10068.580078125</v>
      </c>
      <c r="AC759" s="1" t="s">
        <v>66</v>
      </c>
      <c r="AD759" s="1" t="s">
        <v>39</v>
      </c>
      <c r="AE759" s="1" t="s">
        <v>39</v>
      </c>
      <c r="AF759" s="1" t="s">
        <v>39</v>
      </c>
      <c r="AG759" s="1" t="s">
        <v>66</v>
      </c>
      <c r="AH759" s="1" t="s">
        <v>66</v>
      </c>
      <c r="AI759" s="1" t="s">
        <v>39</v>
      </c>
      <c r="AJ759" s="1">
        <v>2.1599999999999999E-4</v>
      </c>
      <c r="AK759" s="1">
        <v>2.643E-3</v>
      </c>
      <c r="AL759" s="1">
        <v>18</v>
      </c>
      <c r="AM759" s="1">
        <v>38.67</v>
      </c>
    </row>
    <row r="760" spans="1:39">
      <c r="A760" s="1" t="s">
        <v>3260</v>
      </c>
      <c r="B760" s="1" t="s">
        <v>121</v>
      </c>
      <c r="C760" s="1">
        <v>1</v>
      </c>
      <c r="D760" s="1" t="s">
        <v>3261</v>
      </c>
      <c r="E760" s="1" t="s">
        <v>3262</v>
      </c>
      <c r="F760" s="1" t="s">
        <v>3263</v>
      </c>
      <c r="G760" s="1" t="s">
        <v>3264</v>
      </c>
      <c r="H760" s="1">
        <v>1</v>
      </c>
      <c r="I760" s="1">
        <v>1288.6751899999999</v>
      </c>
      <c r="J760" s="1">
        <v>0.76800000000000002</v>
      </c>
      <c r="K760" s="1">
        <v>84.2</v>
      </c>
      <c r="L760" s="1">
        <v>156.19999999999999</v>
      </c>
      <c r="M760" s="1">
        <v>99.3</v>
      </c>
      <c r="N760" s="1">
        <v>119.9</v>
      </c>
      <c r="O760" s="1">
        <v>91.7</v>
      </c>
      <c r="P760" s="1">
        <v>48.7</v>
      </c>
      <c r="Q760" s="1">
        <v>5343.0231186037799</v>
      </c>
      <c r="R760" s="1">
        <v>9910.0460694214999</v>
      </c>
      <c r="S760" s="1">
        <v>6303.72509765625</v>
      </c>
      <c r="T760" s="1">
        <v>7610.4744157546402</v>
      </c>
      <c r="U760" s="1">
        <v>5820.9088490649501</v>
      </c>
      <c r="V760" s="1">
        <v>3090.15345021437</v>
      </c>
      <c r="W760" s="1">
        <v>3197.49389648438</v>
      </c>
      <c r="X760" s="1">
        <v>8020.103515625</v>
      </c>
      <c r="Y760" s="1">
        <v>6303.72509765625</v>
      </c>
      <c r="Z760" s="1">
        <v>5497.033203125</v>
      </c>
      <c r="AA760" s="1">
        <v>3161.38525390625</v>
      </c>
      <c r="AB760" s="1" t="s">
        <v>46</v>
      </c>
      <c r="AC760" s="1" t="s">
        <v>66</v>
      </c>
      <c r="AD760" s="1" t="s">
        <v>66</v>
      </c>
      <c r="AE760" s="1" t="s">
        <v>39</v>
      </c>
      <c r="AF760" s="1" t="s">
        <v>66</v>
      </c>
      <c r="AG760" s="1" t="s">
        <v>66</v>
      </c>
      <c r="AH760" s="1" t="s">
        <v>59</v>
      </c>
      <c r="AI760" s="1" t="s">
        <v>39</v>
      </c>
      <c r="AJ760" s="1">
        <v>1.0139999999999999E-3</v>
      </c>
      <c r="AK760" s="1">
        <v>8.9899999999999997E-3</v>
      </c>
      <c r="AL760" s="1">
        <v>4</v>
      </c>
      <c r="AM760" s="1">
        <v>30.73</v>
      </c>
    </row>
    <row r="761" spans="1:39">
      <c r="A761" s="1" t="s">
        <v>3265</v>
      </c>
      <c r="B761" s="1" t="s">
        <v>48</v>
      </c>
      <c r="C761" s="1">
        <v>5</v>
      </c>
      <c r="D761" s="1" t="s">
        <v>3266</v>
      </c>
      <c r="E761" s="1" t="s">
        <v>3267</v>
      </c>
      <c r="F761" s="1" t="s">
        <v>3268</v>
      </c>
      <c r="G761" s="1" t="s">
        <v>3269</v>
      </c>
      <c r="H761" s="1">
        <v>1</v>
      </c>
      <c r="I761" s="1">
        <v>915.51544000000001</v>
      </c>
      <c r="J761" s="1">
        <v>0.76800000000000002</v>
      </c>
      <c r="K761" s="1">
        <v>134.69999999999999</v>
      </c>
      <c r="L761" s="1">
        <v>102.9</v>
      </c>
      <c r="M761" s="1">
        <v>107.7</v>
      </c>
      <c r="N761" s="1">
        <v>92.7</v>
      </c>
      <c r="O761" s="1">
        <v>83</v>
      </c>
      <c r="P761" s="1">
        <v>79</v>
      </c>
      <c r="Q761" s="1">
        <v>31503.8184238088</v>
      </c>
      <c r="R761" s="1">
        <v>24057.946677503802</v>
      </c>
      <c r="S761" s="1">
        <v>25184.38671875</v>
      </c>
      <c r="T761" s="1">
        <v>21683.657530624001</v>
      </c>
      <c r="U761" s="1">
        <v>19414.845399860998</v>
      </c>
      <c r="V761" s="1">
        <v>18467.596780118602</v>
      </c>
      <c r="W761" s="1">
        <v>18853.234375</v>
      </c>
      <c r="X761" s="1">
        <v>19469.861328125</v>
      </c>
      <c r="Y761" s="1">
        <v>25184.38671875</v>
      </c>
      <c r="Z761" s="1">
        <v>15662.0703125</v>
      </c>
      <c r="AA761" s="1">
        <v>10544.3681640625</v>
      </c>
      <c r="AB761" s="1">
        <v>11896.5107421875</v>
      </c>
      <c r="AC761" s="1" t="s">
        <v>39</v>
      </c>
      <c r="AD761" s="1" t="s">
        <v>39</v>
      </c>
      <c r="AE761" s="1" t="s">
        <v>39</v>
      </c>
      <c r="AF761" s="1" t="s">
        <v>39</v>
      </c>
      <c r="AG761" s="1" t="s">
        <v>39</v>
      </c>
      <c r="AH761" s="1" t="s">
        <v>66</v>
      </c>
      <c r="AI761" s="1" t="s">
        <v>39</v>
      </c>
      <c r="AJ761" s="1">
        <v>2.1599999999999999E-4</v>
      </c>
      <c r="AK761" s="1">
        <v>2.7599999999999999E-3</v>
      </c>
      <c r="AL761" s="1">
        <v>13</v>
      </c>
      <c r="AM761" s="1">
        <v>34.19</v>
      </c>
    </row>
    <row r="762" spans="1:39">
      <c r="A762" s="1" t="s">
        <v>3270</v>
      </c>
      <c r="B762" s="1" t="s">
        <v>48</v>
      </c>
      <c r="C762" s="1">
        <v>6</v>
      </c>
      <c r="D762" s="1" t="s">
        <v>2011</v>
      </c>
      <c r="E762" s="1" t="s">
        <v>3271</v>
      </c>
      <c r="F762" s="1" t="s">
        <v>3272</v>
      </c>
      <c r="G762" s="1" t="s">
        <v>2014</v>
      </c>
      <c r="H762" s="1">
        <v>1</v>
      </c>
      <c r="I762" s="1">
        <v>2068.9756600000001</v>
      </c>
      <c r="J762" s="1">
        <v>0.76700000000000002</v>
      </c>
      <c r="K762" s="1">
        <v>117.2</v>
      </c>
      <c r="L762" s="1">
        <v>116.4</v>
      </c>
      <c r="M762" s="1">
        <v>95.5</v>
      </c>
      <c r="N762" s="1">
        <v>114.5</v>
      </c>
      <c r="O762" s="1">
        <v>67</v>
      </c>
      <c r="P762" s="1">
        <v>89.3</v>
      </c>
      <c r="Q762" s="1">
        <v>23590.777007418401</v>
      </c>
      <c r="R762" s="1">
        <v>23433.518347665198</v>
      </c>
      <c r="S762" s="1">
        <v>19222.45703125</v>
      </c>
      <c r="T762" s="1">
        <v>23037.135935199301</v>
      </c>
      <c r="U762" s="1">
        <v>13493.222370572401</v>
      </c>
      <c r="V762" s="1">
        <v>17976.7921493996</v>
      </c>
      <c r="W762" s="1">
        <v>14117.7314453125</v>
      </c>
      <c r="X762" s="1">
        <v>18964.517578125</v>
      </c>
      <c r="Y762" s="1">
        <v>19222.45703125</v>
      </c>
      <c r="Z762" s="1">
        <v>16639.685546875</v>
      </c>
      <c r="AA762" s="1">
        <v>7328.2841796875</v>
      </c>
      <c r="AB762" s="1">
        <v>11580.3427734375</v>
      </c>
      <c r="AC762" s="1" t="s">
        <v>39</v>
      </c>
      <c r="AD762" s="1" t="s">
        <v>39</v>
      </c>
      <c r="AE762" s="1" t="s">
        <v>39</v>
      </c>
      <c r="AF762" s="1" t="s">
        <v>39</v>
      </c>
      <c r="AG762" s="1" t="s">
        <v>39</v>
      </c>
      <c r="AH762" s="1" t="s">
        <v>39</v>
      </c>
      <c r="AI762" s="1" t="s">
        <v>39</v>
      </c>
      <c r="AJ762" s="1">
        <v>2.1599999999999999E-4</v>
      </c>
      <c r="AK762" s="1">
        <v>7.6010000000000004E-8</v>
      </c>
      <c r="AL762" s="1">
        <v>24</v>
      </c>
      <c r="AM762" s="1">
        <v>34.74</v>
      </c>
    </row>
    <row r="763" spans="1:39">
      <c r="A763" s="1" t="s">
        <v>3273</v>
      </c>
      <c r="B763" s="1" t="s">
        <v>3274</v>
      </c>
      <c r="C763" s="1">
        <v>3</v>
      </c>
      <c r="D763" s="1" t="s">
        <v>3275</v>
      </c>
      <c r="E763" s="1" t="s">
        <v>3276</v>
      </c>
      <c r="F763" s="1" t="s">
        <v>3277</v>
      </c>
      <c r="G763" s="1" t="s">
        <v>3278</v>
      </c>
      <c r="H763" s="1">
        <v>1</v>
      </c>
      <c r="I763" s="1">
        <v>1727.86076</v>
      </c>
      <c r="J763" s="1">
        <v>0.76600000000000001</v>
      </c>
      <c r="K763" s="1">
        <v>79</v>
      </c>
      <c r="L763" s="1">
        <v>118.5</v>
      </c>
      <c r="M763" s="1">
        <v>143.69999999999999</v>
      </c>
      <c r="N763" s="1">
        <v>95.3</v>
      </c>
      <c r="O763" s="1">
        <v>90.7</v>
      </c>
      <c r="P763" s="1">
        <v>72.8</v>
      </c>
      <c r="Q763" s="1">
        <v>16181.2510118214</v>
      </c>
      <c r="R763" s="1">
        <v>24274.376197136098</v>
      </c>
      <c r="S763" s="1">
        <v>29439.408203125</v>
      </c>
      <c r="T763" s="1">
        <v>19511.927949497702</v>
      </c>
      <c r="U763" s="1">
        <v>18586.546045932901</v>
      </c>
      <c r="V763" s="1">
        <v>14901.971388030101</v>
      </c>
      <c r="W763" s="1">
        <v>9683.5537109375</v>
      </c>
      <c r="X763" s="1">
        <v>19645.015625</v>
      </c>
      <c r="Y763" s="1">
        <v>29439.408203125</v>
      </c>
      <c r="Z763" s="1">
        <v>14093.43359375</v>
      </c>
      <c r="AA763" s="1">
        <v>10094.51171875</v>
      </c>
      <c r="AB763" s="1">
        <v>9599.595703125</v>
      </c>
      <c r="AC763" s="1" t="s">
        <v>66</v>
      </c>
      <c r="AD763" s="1" t="s">
        <v>39</v>
      </c>
      <c r="AE763" s="1" t="s">
        <v>39</v>
      </c>
      <c r="AF763" s="1" t="s">
        <v>39</v>
      </c>
      <c r="AG763" s="1" t="s">
        <v>66</v>
      </c>
      <c r="AH763" s="1" t="s">
        <v>66</v>
      </c>
      <c r="AI763" s="1" t="s">
        <v>39</v>
      </c>
      <c r="AJ763" s="1">
        <v>2.1599999999999999E-4</v>
      </c>
      <c r="AK763" s="1">
        <v>1.2569999999999999E-4</v>
      </c>
      <c r="AL763" s="1">
        <v>25</v>
      </c>
      <c r="AM763" s="1">
        <v>40.270000000000003</v>
      </c>
    </row>
    <row r="764" spans="1:39">
      <c r="A764" s="1" t="s">
        <v>3279</v>
      </c>
      <c r="B764" s="1" t="s">
        <v>68</v>
      </c>
      <c r="C764" s="1">
        <v>4</v>
      </c>
      <c r="D764" s="1" t="s">
        <v>3280</v>
      </c>
      <c r="E764" s="1" t="s">
        <v>3281</v>
      </c>
      <c r="F764" s="1" t="s">
        <v>3282</v>
      </c>
      <c r="G764" s="1" t="s">
        <v>3283</v>
      </c>
      <c r="H764" s="1">
        <v>1</v>
      </c>
      <c r="I764" s="1">
        <v>1230.6914899999999</v>
      </c>
      <c r="J764" s="1">
        <v>0.76500000000000001</v>
      </c>
      <c r="K764" s="1">
        <v>127.1</v>
      </c>
      <c r="L764" s="1">
        <v>116</v>
      </c>
      <c r="M764" s="1">
        <v>101.7</v>
      </c>
      <c r="N764" s="1">
        <v>97.2</v>
      </c>
      <c r="O764" s="1">
        <v>91</v>
      </c>
      <c r="P764" s="1">
        <v>67</v>
      </c>
      <c r="Q764" s="1">
        <v>22487.4382774857</v>
      </c>
      <c r="R764" s="1">
        <v>20531.8920707205</v>
      </c>
      <c r="S764" s="1">
        <v>17990.60546875</v>
      </c>
      <c r="T764" s="1">
        <v>17210.2096684604</v>
      </c>
      <c r="U764" s="1">
        <v>16112.2046189841</v>
      </c>
      <c r="V764" s="1">
        <v>11851.923862903101</v>
      </c>
      <c r="W764" s="1">
        <v>13457.4462890625</v>
      </c>
      <c r="X764" s="1">
        <v>16616.259765625</v>
      </c>
      <c r="Y764" s="1">
        <v>17990.60546875</v>
      </c>
      <c r="Z764" s="1">
        <v>12430.90625</v>
      </c>
      <c r="AA764" s="1">
        <v>8750.67578125</v>
      </c>
      <c r="AB764" s="1">
        <v>7634.80712890625</v>
      </c>
      <c r="AC764" s="1" t="s">
        <v>39</v>
      </c>
      <c r="AD764" s="1" t="s">
        <v>39</v>
      </c>
      <c r="AE764" s="1" t="s">
        <v>39</v>
      </c>
      <c r="AF764" s="1" t="s">
        <v>39</v>
      </c>
      <c r="AG764" s="1" t="s">
        <v>66</v>
      </c>
      <c r="AH764" s="1" t="s">
        <v>66</v>
      </c>
      <c r="AI764" s="1" t="s">
        <v>39</v>
      </c>
      <c r="AJ764" s="1">
        <v>2.1599999999999999E-4</v>
      </c>
      <c r="AK764" s="1">
        <v>1.5280000000000001E-3</v>
      </c>
      <c r="AL764" s="1">
        <v>11</v>
      </c>
      <c r="AM764" s="1">
        <v>47.52</v>
      </c>
    </row>
    <row r="765" spans="1:39">
      <c r="A765" s="1" t="s">
        <v>3284</v>
      </c>
      <c r="B765" s="1" t="s">
        <v>3285</v>
      </c>
      <c r="C765" s="1">
        <v>12</v>
      </c>
      <c r="D765" s="1" t="s">
        <v>211</v>
      </c>
      <c r="E765" s="1" t="s">
        <v>3286</v>
      </c>
      <c r="F765" s="1" t="s">
        <v>3287</v>
      </c>
      <c r="G765" s="1" t="s">
        <v>214</v>
      </c>
      <c r="H765" s="1">
        <v>1</v>
      </c>
      <c r="I765" s="1">
        <v>1783.7566899999999</v>
      </c>
      <c r="J765" s="1">
        <v>0.76400000000000001</v>
      </c>
      <c r="K765" s="1">
        <v>120</v>
      </c>
      <c r="L765" s="1">
        <v>113.5</v>
      </c>
      <c r="M765" s="1">
        <v>108.3</v>
      </c>
      <c r="N765" s="1">
        <v>94.9</v>
      </c>
      <c r="O765" s="1">
        <v>76.599999999999994</v>
      </c>
      <c r="P765" s="1">
        <v>86.7</v>
      </c>
      <c r="Q765" s="1">
        <v>352020.59612895298</v>
      </c>
      <c r="R765" s="1">
        <v>332914.36370919301</v>
      </c>
      <c r="S765" s="1">
        <v>317708.40625</v>
      </c>
      <c r="T765" s="1">
        <v>278327.91475559201</v>
      </c>
      <c r="U765" s="1">
        <v>224649.77804776799</v>
      </c>
      <c r="V765" s="1">
        <v>254347.34330057201</v>
      </c>
      <c r="W765" s="1">
        <v>210664.203125</v>
      </c>
      <c r="X765" s="1">
        <v>269424.34375</v>
      </c>
      <c r="Y765" s="1">
        <v>317708.40625</v>
      </c>
      <c r="Z765" s="1">
        <v>201035.796875</v>
      </c>
      <c r="AA765" s="1">
        <v>122009.2109375</v>
      </c>
      <c r="AB765" s="1">
        <v>163846.21875</v>
      </c>
      <c r="AC765" s="1" t="s">
        <v>39</v>
      </c>
      <c r="AD765" s="1" t="s">
        <v>39</v>
      </c>
      <c r="AE765" s="1" t="s">
        <v>39</v>
      </c>
      <c r="AF765" s="1" t="s">
        <v>39</v>
      </c>
      <c r="AG765" s="1" t="s">
        <v>39</v>
      </c>
      <c r="AH765" s="1" t="s">
        <v>39</v>
      </c>
      <c r="AI765" s="1" t="s">
        <v>39</v>
      </c>
      <c r="AJ765" s="1">
        <v>2.1599999999999999E-4</v>
      </c>
      <c r="AK765" s="1">
        <v>3.4119999999999999E-5</v>
      </c>
      <c r="AL765" s="1">
        <v>47</v>
      </c>
      <c r="AM765" s="1">
        <v>43.8</v>
      </c>
    </row>
    <row r="766" spans="1:39">
      <c r="A766" s="1" t="s">
        <v>3288</v>
      </c>
      <c r="B766" s="1" t="s">
        <v>234</v>
      </c>
      <c r="C766" s="1">
        <v>5</v>
      </c>
      <c r="D766" s="1" t="s">
        <v>3289</v>
      </c>
      <c r="E766" s="1" t="s">
        <v>3290</v>
      </c>
      <c r="F766" s="1" t="s">
        <v>3291</v>
      </c>
      <c r="G766" s="1" t="s">
        <v>3292</v>
      </c>
      <c r="H766" s="1">
        <v>1</v>
      </c>
      <c r="I766" s="1">
        <v>1615.88762</v>
      </c>
      <c r="J766" s="1">
        <v>0.76400000000000001</v>
      </c>
      <c r="K766" s="1">
        <v>118.7</v>
      </c>
      <c r="L766" s="1">
        <v>103.1</v>
      </c>
      <c r="M766" s="1">
        <v>122.2</v>
      </c>
      <c r="N766" s="1">
        <v>94.6</v>
      </c>
      <c r="O766" s="1">
        <v>90.7</v>
      </c>
      <c r="P766" s="1">
        <v>70.7</v>
      </c>
      <c r="Q766" s="1">
        <v>9554.7271757230392</v>
      </c>
      <c r="R766" s="1">
        <v>8296.5276671240408</v>
      </c>
      <c r="S766" s="1">
        <v>9833.06640625</v>
      </c>
      <c r="T766" s="1">
        <v>7613.1831896799204</v>
      </c>
      <c r="U766" s="1">
        <v>7297.6367138883297</v>
      </c>
      <c r="V766" s="1">
        <v>5685.1109145563796</v>
      </c>
      <c r="W766" s="1">
        <v>5717.9580078125</v>
      </c>
      <c r="X766" s="1">
        <v>6714.298828125</v>
      </c>
      <c r="Y766" s="1">
        <v>9833.06640625</v>
      </c>
      <c r="Z766" s="1">
        <v>5498.98974609375</v>
      </c>
      <c r="AA766" s="1" t="s">
        <v>46</v>
      </c>
      <c r="AB766" s="1" t="s">
        <v>46</v>
      </c>
      <c r="AC766" s="1" t="s">
        <v>39</v>
      </c>
      <c r="AD766" s="1" t="s">
        <v>39</v>
      </c>
      <c r="AE766" s="1" t="s">
        <v>39</v>
      </c>
      <c r="AF766" s="1" t="s">
        <v>39</v>
      </c>
      <c r="AG766" s="1" t="s">
        <v>59</v>
      </c>
      <c r="AH766" s="1" t="s">
        <v>59</v>
      </c>
      <c r="AI766" s="1" t="s">
        <v>39</v>
      </c>
      <c r="AJ766" s="1">
        <v>2.1599999999999999E-4</v>
      </c>
      <c r="AK766" s="1">
        <v>2.1440000000000001E-4</v>
      </c>
      <c r="AL766" s="1">
        <v>18</v>
      </c>
      <c r="AM766" s="1">
        <v>50.76</v>
      </c>
    </row>
    <row r="767" spans="1:39">
      <c r="A767" s="1" t="s">
        <v>3293</v>
      </c>
      <c r="B767" s="1" t="s">
        <v>121</v>
      </c>
      <c r="C767" s="1">
        <v>5</v>
      </c>
      <c r="D767" s="1" t="s">
        <v>3294</v>
      </c>
      <c r="E767" s="1" t="s">
        <v>3295</v>
      </c>
      <c r="F767" s="1" t="s">
        <v>3296</v>
      </c>
      <c r="G767" s="1" t="s">
        <v>3297</v>
      </c>
      <c r="H767" s="1">
        <v>1</v>
      </c>
      <c r="I767" s="1">
        <v>2203.0634300000002</v>
      </c>
      <c r="J767" s="1">
        <v>0.76400000000000001</v>
      </c>
      <c r="K767" s="1">
        <v>124.8</v>
      </c>
      <c r="L767" s="1">
        <v>122.2</v>
      </c>
      <c r="M767" s="1">
        <v>85.8</v>
      </c>
      <c r="N767" s="1">
        <v>117.6</v>
      </c>
      <c r="O767" s="1">
        <v>84.1</v>
      </c>
      <c r="P767" s="1">
        <v>65.5</v>
      </c>
      <c r="Q767" s="1">
        <v>25946.1607136696</v>
      </c>
      <c r="R767" s="1">
        <v>25396.559358820901</v>
      </c>
      <c r="S767" s="1">
        <v>17839.30859375</v>
      </c>
      <c r="T767" s="1">
        <v>24438.9301595867</v>
      </c>
      <c r="U767" s="1">
        <v>17472.528879813901</v>
      </c>
      <c r="V767" s="1">
        <v>13620.3772838693</v>
      </c>
      <c r="W767" s="1">
        <v>15527.2939453125</v>
      </c>
      <c r="X767" s="1">
        <v>20553.1875</v>
      </c>
      <c r="Y767" s="1">
        <v>17839.30859375</v>
      </c>
      <c r="Z767" s="1">
        <v>17652.19921875</v>
      </c>
      <c r="AA767" s="1">
        <v>9489.4794921875</v>
      </c>
      <c r="AB767" s="1">
        <v>8774.0146484375</v>
      </c>
      <c r="AC767" s="1" t="s">
        <v>66</v>
      </c>
      <c r="AD767" s="1" t="s">
        <v>39</v>
      </c>
      <c r="AE767" s="1" t="s">
        <v>39</v>
      </c>
      <c r="AF767" s="1" t="s">
        <v>39</v>
      </c>
      <c r="AG767" s="1" t="s">
        <v>39</v>
      </c>
      <c r="AH767" s="1" t="s">
        <v>39</v>
      </c>
      <c r="AI767" s="1" t="s">
        <v>39</v>
      </c>
      <c r="AJ767" s="1">
        <v>2.1599999999999999E-4</v>
      </c>
      <c r="AK767" s="1">
        <v>1.2269999999999999E-5</v>
      </c>
      <c r="AL767" s="1">
        <v>20</v>
      </c>
      <c r="AM767" s="1">
        <v>34.950000000000003</v>
      </c>
    </row>
    <row r="768" spans="1:39">
      <c r="A768" s="1" t="s">
        <v>3298</v>
      </c>
      <c r="B768" s="1" t="s">
        <v>188</v>
      </c>
      <c r="C768" s="1">
        <v>3</v>
      </c>
      <c r="D768" s="1" t="s">
        <v>2861</v>
      </c>
      <c r="E768" s="1" t="s">
        <v>3299</v>
      </c>
      <c r="F768" s="1" t="s">
        <v>3300</v>
      </c>
      <c r="G768" s="1" t="s">
        <v>2864</v>
      </c>
      <c r="H768" s="1">
        <v>1</v>
      </c>
      <c r="I768" s="1">
        <v>1460.69507</v>
      </c>
      <c r="J768" s="1">
        <v>0.76300000000000001</v>
      </c>
      <c r="K768" s="1">
        <v>115.4</v>
      </c>
      <c r="L768" s="1">
        <v>93.5</v>
      </c>
      <c r="M768" s="1">
        <v>125.3</v>
      </c>
      <c r="N768" s="1">
        <v>129.4</v>
      </c>
      <c r="O768" s="1">
        <v>88.1</v>
      </c>
      <c r="P768" s="1">
        <v>48.2</v>
      </c>
      <c r="Q768" s="1">
        <v>8896.8838223574694</v>
      </c>
      <c r="R768" s="1">
        <v>7205.47409281603</v>
      </c>
      <c r="S768" s="1">
        <v>9658.5576171875</v>
      </c>
      <c r="T768" s="1">
        <v>9972.1994415513691</v>
      </c>
      <c r="U768" s="1">
        <v>6790.8646308827201</v>
      </c>
      <c r="V768" s="1">
        <v>3717.9863337511101</v>
      </c>
      <c r="W768" s="1">
        <v>5324.2763671875</v>
      </c>
      <c r="X768" s="1">
        <v>5831.31982421875</v>
      </c>
      <c r="Y768" s="1">
        <v>9658.5576171875</v>
      </c>
      <c r="Z768" s="1">
        <v>7202.9033203125</v>
      </c>
      <c r="AA768" s="1">
        <v>3688.17651367188</v>
      </c>
      <c r="AB768" s="1" t="s">
        <v>46</v>
      </c>
      <c r="AC768" s="1" t="s">
        <v>66</v>
      </c>
      <c r="AD768" s="1" t="s">
        <v>39</v>
      </c>
      <c r="AE768" s="1" t="s">
        <v>39</v>
      </c>
      <c r="AF768" s="1" t="s">
        <v>66</v>
      </c>
      <c r="AG768" s="1" t="s">
        <v>66</v>
      </c>
      <c r="AH768" s="1" t="s">
        <v>39</v>
      </c>
      <c r="AI768" s="1" t="s">
        <v>39</v>
      </c>
      <c r="AJ768" s="1">
        <v>2.1599999999999999E-4</v>
      </c>
      <c r="AK768" s="1">
        <v>4.9879999999999998E-4</v>
      </c>
      <c r="AL768" s="1">
        <v>17</v>
      </c>
      <c r="AM768" s="1">
        <v>35.74</v>
      </c>
    </row>
    <row r="769" spans="1:39">
      <c r="A769" s="1" t="s">
        <v>3301</v>
      </c>
      <c r="B769" s="1" t="s">
        <v>93</v>
      </c>
      <c r="C769" s="1">
        <v>3</v>
      </c>
      <c r="D769" s="1" t="s">
        <v>1491</v>
      </c>
      <c r="E769" s="1" t="s">
        <v>3302</v>
      </c>
      <c r="F769" s="1" t="s">
        <v>3303</v>
      </c>
      <c r="G769" s="1" t="s">
        <v>1494</v>
      </c>
      <c r="H769" s="1">
        <v>1</v>
      </c>
      <c r="I769" s="1">
        <v>1130.63906</v>
      </c>
      <c r="J769" s="1">
        <v>0.76200000000000001</v>
      </c>
      <c r="K769" s="1">
        <v>114.5</v>
      </c>
      <c r="L769" s="1">
        <v>113.4</v>
      </c>
      <c r="M769" s="1">
        <v>123.8</v>
      </c>
      <c r="N769" s="1">
        <v>96.2</v>
      </c>
      <c r="O769" s="1">
        <v>64.8</v>
      </c>
      <c r="P769" s="1">
        <v>87.3</v>
      </c>
      <c r="Q769" s="1">
        <v>18151.551662059501</v>
      </c>
      <c r="R769" s="1">
        <v>17972.327437860298</v>
      </c>
      <c r="S769" s="1">
        <v>19617.5</v>
      </c>
      <c r="T769" s="1">
        <v>15249.449432629701</v>
      </c>
      <c r="U769" s="1">
        <v>10265.603643050101</v>
      </c>
      <c r="V769" s="1">
        <v>13832.4191465929</v>
      </c>
      <c r="W769" s="1">
        <v>10862.666015625</v>
      </c>
      <c r="X769" s="1">
        <v>14544.8291015625</v>
      </c>
      <c r="Y769" s="1">
        <v>19617.5</v>
      </c>
      <c r="Z769" s="1">
        <v>11014.65234375</v>
      </c>
      <c r="AA769" s="1">
        <v>5575.3369140625</v>
      </c>
      <c r="AB769" s="1">
        <v>8910.6083984375</v>
      </c>
      <c r="AC769" s="1" t="s">
        <v>39</v>
      </c>
      <c r="AD769" s="1" t="s">
        <v>39</v>
      </c>
      <c r="AE769" s="1" t="s">
        <v>66</v>
      </c>
      <c r="AF769" s="1" t="s">
        <v>66</v>
      </c>
      <c r="AG769" s="1" t="s">
        <v>39</v>
      </c>
      <c r="AH769" s="1" t="s">
        <v>66</v>
      </c>
      <c r="AI769" s="1" t="s">
        <v>39</v>
      </c>
      <c r="AJ769" s="1">
        <v>2.1599999999999999E-4</v>
      </c>
      <c r="AK769" s="1">
        <v>3.1369999999999998E-4</v>
      </c>
      <c r="AL769" s="1">
        <v>39</v>
      </c>
      <c r="AM769" s="1">
        <v>39.04</v>
      </c>
    </row>
    <row r="770" spans="1:39">
      <c r="A770" s="1" t="s">
        <v>80</v>
      </c>
      <c r="B770" s="1" t="s">
        <v>3304</v>
      </c>
      <c r="C770" s="1">
        <v>21</v>
      </c>
      <c r="D770" s="1" t="s">
        <v>82</v>
      </c>
      <c r="E770" s="1" t="s">
        <v>83</v>
      </c>
      <c r="F770" s="1" t="s">
        <v>84</v>
      </c>
      <c r="G770" s="1" t="s">
        <v>85</v>
      </c>
      <c r="H770" s="1">
        <v>1</v>
      </c>
      <c r="I770" s="1">
        <v>2947.42182</v>
      </c>
      <c r="J770" s="1">
        <v>0.76200000000000001</v>
      </c>
      <c r="K770" s="1">
        <v>58</v>
      </c>
      <c r="L770" s="1">
        <v>137.69999999999999</v>
      </c>
      <c r="M770" s="1">
        <v>159.1</v>
      </c>
      <c r="N770" s="1">
        <v>75</v>
      </c>
      <c r="O770" s="1">
        <v>126</v>
      </c>
      <c r="P770" s="1">
        <v>44.2</v>
      </c>
      <c r="Q770" s="1">
        <v>370488.44311156502</v>
      </c>
      <c r="R770" s="1">
        <v>880244.43576108397</v>
      </c>
      <c r="S770" s="1">
        <v>1017201.00976563</v>
      </c>
      <c r="T770" s="1">
        <v>479635.21421016601</v>
      </c>
      <c r="U770" s="1">
        <v>805126.78346466995</v>
      </c>
      <c r="V770" s="1">
        <v>282286.52682294598</v>
      </c>
      <c r="W770" s="1">
        <v>221716.15380859401</v>
      </c>
      <c r="X770" s="1">
        <v>712373.2265625</v>
      </c>
      <c r="Y770" s="1">
        <v>1017201.00976563</v>
      </c>
      <c r="Z770" s="1">
        <v>346439.72949218802</v>
      </c>
      <c r="AA770" s="1">
        <v>437271.224609375</v>
      </c>
      <c r="AB770" s="1">
        <v>181844.1640625</v>
      </c>
      <c r="AC770" s="1" t="s">
        <v>39</v>
      </c>
      <c r="AD770" s="1" t="s">
        <v>39</v>
      </c>
      <c r="AE770" s="1" t="s">
        <v>39</v>
      </c>
      <c r="AF770" s="1" t="s">
        <v>39</v>
      </c>
      <c r="AG770" s="1" t="s">
        <v>39</v>
      </c>
      <c r="AH770" s="1" t="s">
        <v>39</v>
      </c>
      <c r="AI770" s="1" t="s">
        <v>39</v>
      </c>
      <c r="AJ770" s="1">
        <v>2.1599999999999999E-4</v>
      </c>
      <c r="AK770" s="1">
        <v>1.5370000000000001E-7</v>
      </c>
      <c r="AL770" s="1">
        <v>65</v>
      </c>
      <c r="AM770" s="1">
        <v>59.89</v>
      </c>
    </row>
    <row r="771" spans="1:39">
      <c r="A771" s="1" t="s">
        <v>3305</v>
      </c>
      <c r="B771" s="1" t="s">
        <v>61</v>
      </c>
      <c r="C771" s="1">
        <v>3</v>
      </c>
      <c r="D771" s="1" t="s">
        <v>3306</v>
      </c>
      <c r="E771" s="1" t="s">
        <v>3307</v>
      </c>
      <c r="F771" s="1" t="s">
        <v>3308</v>
      </c>
      <c r="G771" s="1" t="s">
        <v>3309</v>
      </c>
      <c r="H771" s="1">
        <v>1</v>
      </c>
      <c r="I771" s="1">
        <v>1154.6714199999999</v>
      </c>
      <c r="J771" s="1">
        <v>0.76100000000000001</v>
      </c>
      <c r="K771" s="1">
        <v>128.69999999999999</v>
      </c>
      <c r="L771" s="1">
        <v>109.3</v>
      </c>
      <c r="M771" s="1">
        <v>102.8</v>
      </c>
      <c r="N771" s="1">
        <v>106.9</v>
      </c>
      <c r="O771" s="1">
        <v>69.3</v>
      </c>
      <c r="P771" s="1">
        <v>83.2</v>
      </c>
      <c r="Q771" s="1">
        <v>29681.4554236738</v>
      </c>
      <c r="R771" s="1">
        <v>25207.782349095502</v>
      </c>
      <c r="S771" s="1">
        <v>23712.2734375</v>
      </c>
      <c r="T771" s="1">
        <v>24653.8879666141</v>
      </c>
      <c r="U771" s="1">
        <v>15979.7710865518</v>
      </c>
      <c r="V771" s="1">
        <v>19185.548406255199</v>
      </c>
      <c r="W771" s="1">
        <v>17762.654296875</v>
      </c>
      <c r="X771" s="1">
        <v>20400.412109375</v>
      </c>
      <c r="Y771" s="1">
        <v>23712.2734375</v>
      </c>
      <c r="Z771" s="1">
        <v>17807.462890625</v>
      </c>
      <c r="AA771" s="1">
        <v>8678.75</v>
      </c>
      <c r="AB771" s="1">
        <v>12359.0029296875</v>
      </c>
      <c r="AC771" s="1" t="s">
        <v>66</v>
      </c>
      <c r="AD771" s="1" t="s">
        <v>39</v>
      </c>
      <c r="AE771" s="1" t="s">
        <v>39</v>
      </c>
      <c r="AF771" s="1" t="s">
        <v>66</v>
      </c>
      <c r="AG771" s="1" t="s">
        <v>66</v>
      </c>
      <c r="AH771" s="1" t="s">
        <v>39</v>
      </c>
      <c r="AI771" s="1" t="s">
        <v>39</v>
      </c>
      <c r="AJ771" s="1">
        <v>2.1599999999999999E-4</v>
      </c>
      <c r="AK771" s="1">
        <v>1.6479999999999999E-3</v>
      </c>
      <c r="AL771" s="1">
        <v>4</v>
      </c>
      <c r="AM771" s="1">
        <v>37.97</v>
      </c>
    </row>
    <row r="772" spans="1:39">
      <c r="A772" s="1" t="s">
        <v>1118</v>
      </c>
      <c r="B772" s="1" t="s">
        <v>401</v>
      </c>
      <c r="C772" s="1">
        <v>15</v>
      </c>
      <c r="D772" s="1" t="s">
        <v>1120</v>
      </c>
      <c r="E772" s="1" t="s">
        <v>1121</v>
      </c>
      <c r="F772" s="1" t="s">
        <v>1122</v>
      </c>
      <c r="G772" s="1" t="s">
        <v>1123</v>
      </c>
      <c r="H772" s="1">
        <v>1</v>
      </c>
      <c r="I772" s="1">
        <v>1952.83395</v>
      </c>
      <c r="J772" s="1">
        <v>0.76100000000000001</v>
      </c>
      <c r="K772" s="1">
        <v>112.7</v>
      </c>
      <c r="L772" s="1">
        <v>113.1</v>
      </c>
      <c r="M772" s="1">
        <v>115.7</v>
      </c>
      <c r="N772" s="1">
        <v>91.1</v>
      </c>
      <c r="O772" s="1">
        <v>86.1</v>
      </c>
      <c r="P772" s="1">
        <v>81.2</v>
      </c>
      <c r="Q772" s="1">
        <v>115646.237524168</v>
      </c>
      <c r="R772" s="1">
        <v>116088.311235798</v>
      </c>
      <c r="S772" s="1">
        <v>118734.45703125</v>
      </c>
      <c r="T772" s="1">
        <v>93517.299981836404</v>
      </c>
      <c r="U772" s="1">
        <v>88326.541938352602</v>
      </c>
      <c r="V772" s="1">
        <v>83330.047720728602</v>
      </c>
      <c r="W772" s="1">
        <v>69207.662109375</v>
      </c>
      <c r="X772" s="1">
        <v>93949.13671875</v>
      </c>
      <c r="Y772" s="1">
        <v>118734.45703125</v>
      </c>
      <c r="Z772" s="1">
        <v>67547.392578125</v>
      </c>
      <c r="AA772" s="1">
        <v>47970.8984375</v>
      </c>
      <c r="AB772" s="1">
        <v>53679.794921875</v>
      </c>
      <c r="AC772" s="1" t="s">
        <v>39</v>
      </c>
      <c r="AD772" s="1" t="s">
        <v>39</v>
      </c>
      <c r="AE772" s="1" t="s">
        <v>39</v>
      </c>
      <c r="AF772" s="1" t="s">
        <v>39</v>
      </c>
      <c r="AG772" s="1" t="s">
        <v>39</v>
      </c>
      <c r="AH772" s="1" t="s">
        <v>39</v>
      </c>
      <c r="AI772" s="1" t="s">
        <v>39</v>
      </c>
      <c r="AJ772" s="1">
        <v>2.1599999999999999E-4</v>
      </c>
      <c r="AK772" s="1">
        <v>1.92E-4</v>
      </c>
      <c r="AL772" s="1">
        <v>21</v>
      </c>
      <c r="AM772" s="1">
        <v>35.49</v>
      </c>
    </row>
    <row r="773" spans="1:39">
      <c r="A773" s="1" t="s">
        <v>3310</v>
      </c>
      <c r="B773" s="1" t="s">
        <v>93</v>
      </c>
      <c r="C773" s="1">
        <v>3</v>
      </c>
      <c r="D773" s="1" t="s">
        <v>3311</v>
      </c>
      <c r="E773" s="1" t="s">
        <v>3312</v>
      </c>
      <c r="F773" s="1" t="s">
        <v>3313</v>
      </c>
      <c r="G773" s="1" t="s">
        <v>3314</v>
      </c>
      <c r="H773" s="1">
        <v>1</v>
      </c>
      <c r="I773" s="1">
        <v>1358.74605</v>
      </c>
      <c r="J773" s="1">
        <v>0.76</v>
      </c>
      <c r="K773" s="1">
        <v>130.9</v>
      </c>
      <c r="L773" s="1">
        <v>112.1</v>
      </c>
      <c r="M773" s="1">
        <v>104.2</v>
      </c>
      <c r="N773" s="1">
        <v>86.2</v>
      </c>
      <c r="O773" s="1">
        <v>85.3</v>
      </c>
      <c r="P773" s="1">
        <v>81.400000000000006</v>
      </c>
      <c r="Q773" s="1">
        <v>19778.1298536957</v>
      </c>
      <c r="R773" s="1">
        <v>16946.644488680799</v>
      </c>
      <c r="S773" s="1">
        <v>15742.5625</v>
      </c>
      <c r="T773" s="1">
        <v>13029.3972715866</v>
      </c>
      <c r="U773" s="1">
        <v>12884.593083854799</v>
      </c>
      <c r="V773" s="1">
        <v>12301.667667489701</v>
      </c>
      <c r="W773" s="1">
        <v>11836.080078125</v>
      </c>
      <c r="X773" s="1">
        <v>13714.75390625</v>
      </c>
      <c r="Y773" s="1">
        <v>15742.5625</v>
      </c>
      <c r="Z773" s="1">
        <v>9411.1123046875</v>
      </c>
      <c r="AA773" s="1">
        <v>6997.732421875</v>
      </c>
      <c r="AB773" s="1">
        <v>7924.5244140625</v>
      </c>
      <c r="AC773" s="1" t="s">
        <v>66</v>
      </c>
      <c r="AD773" s="1" t="s">
        <v>39</v>
      </c>
      <c r="AE773" s="1" t="s">
        <v>39</v>
      </c>
      <c r="AF773" s="1" t="s">
        <v>39</v>
      </c>
      <c r="AG773" s="1" t="s">
        <v>66</v>
      </c>
      <c r="AH773" s="1" t="s">
        <v>66</v>
      </c>
      <c r="AI773" s="1" t="s">
        <v>39</v>
      </c>
      <c r="AJ773" s="1">
        <v>2.1599999999999999E-4</v>
      </c>
      <c r="AK773" s="1">
        <v>2.8269999999999999E-4</v>
      </c>
      <c r="AL773" s="1">
        <v>15</v>
      </c>
      <c r="AM773" s="1">
        <v>38.630000000000003</v>
      </c>
    </row>
    <row r="774" spans="1:39">
      <c r="A774" s="1" t="s">
        <v>1600</v>
      </c>
      <c r="B774" s="1" t="s">
        <v>93</v>
      </c>
      <c r="C774" s="1">
        <v>6</v>
      </c>
      <c r="D774" s="1" t="s">
        <v>1602</v>
      </c>
      <c r="E774" s="1" t="s">
        <v>1603</v>
      </c>
      <c r="F774" s="1" t="s">
        <v>1604</v>
      </c>
      <c r="G774" s="1" t="s">
        <v>1605</v>
      </c>
      <c r="H774" s="1">
        <v>1</v>
      </c>
      <c r="I774" s="1">
        <v>1179.5835400000001</v>
      </c>
      <c r="J774" s="1">
        <v>0.75900000000000001</v>
      </c>
      <c r="K774" s="1">
        <v>126.7</v>
      </c>
      <c r="L774" s="1">
        <v>129.9</v>
      </c>
      <c r="M774" s="1">
        <v>85.6</v>
      </c>
      <c r="N774" s="1">
        <v>98.7</v>
      </c>
      <c r="O774" s="1">
        <v>90.2</v>
      </c>
      <c r="P774" s="1">
        <v>69</v>
      </c>
      <c r="Q774" s="1">
        <v>66800.514268931205</v>
      </c>
      <c r="R774" s="1">
        <v>68519.005046853403</v>
      </c>
      <c r="S774" s="1">
        <v>45127.16015625</v>
      </c>
      <c r="T774" s="1">
        <v>52038.760858276</v>
      </c>
      <c r="U774" s="1">
        <v>47557.249746943402</v>
      </c>
      <c r="V774" s="1">
        <v>36408.436166875501</v>
      </c>
      <c r="W774" s="1">
        <v>39976.2890625</v>
      </c>
      <c r="X774" s="1">
        <v>55451.76171875</v>
      </c>
      <c r="Y774" s="1">
        <v>45127.16015625</v>
      </c>
      <c r="Z774" s="1">
        <v>37587.51171875</v>
      </c>
      <c r="AA774" s="1">
        <v>25828.748046875</v>
      </c>
      <c r="AB774" s="1">
        <v>23453.693359375</v>
      </c>
      <c r="AC774" s="1" t="s">
        <v>39</v>
      </c>
      <c r="AD774" s="1" t="s">
        <v>39</v>
      </c>
      <c r="AE774" s="1" t="s">
        <v>39</v>
      </c>
      <c r="AF774" s="1" t="s">
        <v>39</v>
      </c>
      <c r="AG774" s="1" t="s">
        <v>39</v>
      </c>
      <c r="AH774" s="1" t="s">
        <v>39</v>
      </c>
      <c r="AI774" s="1" t="s">
        <v>39</v>
      </c>
      <c r="AJ774" s="1">
        <v>2.1599999999999999E-4</v>
      </c>
      <c r="AK774" s="1">
        <v>1.9599999999999999E-3</v>
      </c>
      <c r="AL774" s="1">
        <v>25</v>
      </c>
      <c r="AM774" s="1">
        <v>41.15</v>
      </c>
    </row>
    <row r="775" spans="1:39">
      <c r="A775" s="1" t="s">
        <v>3315</v>
      </c>
      <c r="B775" s="1" t="s">
        <v>2156</v>
      </c>
      <c r="C775" s="1">
        <v>4</v>
      </c>
      <c r="D775" s="1" t="s">
        <v>2997</v>
      </c>
      <c r="E775" s="1" t="s">
        <v>3316</v>
      </c>
      <c r="F775" s="1" t="s">
        <v>3317</v>
      </c>
      <c r="G775" s="1" t="s">
        <v>3000</v>
      </c>
      <c r="H775" s="1">
        <v>1</v>
      </c>
      <c r="I775" s="1">
        <v>1520.7162000000001</v>
      </c>
      <c r="J775" s="1">
        <v>0.75900000000000001</v>
      </c>
      <c r="K775" s="1">
        <v>123.7</v>
      </c>
      <c r="L775" s="1">
        <v>111.1</v>
      </c>
      <c r="M775" s="1">
        <v>109.8</v>
      </c>
      <c r="N775" s="1">
        <v>115.3</v>
      </c>
      <c r="O775" s="1">
        <v>55.7</v>
      </c>
      <c r="P775" s="1">
        <v>84.4</v>
      </c>
      <c r="Q775" s="1">
        <v>20336.9744158063</v>
      </c>
      <c r="R775" s="1">
        <v>18265.298516050399</v>
      </c>
      <c r="S775" s="1">
        <v>18038.330078125</v>
      </c>
      <c r="T775" s="1">
        <v>18949.081637996798</v>
      </c>
      <c r="U775" s="1">
        <v>9146.6273219529594</v>
      </c>
      <c r="V775" s="1">
        <v>13868.0838747903</v>
      </c>
      <c r="W775" s="1">
        <v>12170.5166015625</v>
      </c>
      <c r="X775" s="1">
        <v>14781.927734375</v>
      </c>
      <c r="Y775" s="1">
        <v>18038.330078125</v>
      </c>
      <c r="Z775" s="1">
        <v>13686.890625</v>
      </c>
      <c r="AA775" s="1">
        <v>4967.611328125</v>
      </c>
      <c r="AB775" s="1">
        <v>8933.5830078125</v>
      </c>
      <c r="AC775" s="1" t="s">
        <v>39</v>
      </c>
      <c r="AD775" s="1" t="s">
        <v>39</v>
      </c>
      <c r="AE775" s="1" t="s">
        <v>39</v>
      </c>
      <c r="AF775" s="1" t="s">
        <v>39</v>
      </c>
      <c r="AG775" s="1" t="s">
        <v>66</v>
      </c>
      <c r="AH775" s="1" t="s">
        <v>66</v>
      </c>
      <c r="AI775" s="1" t="s">
        <v>39</v>
      </c>
      <c r="AJ775" s="1">
        <v>2.1599999999999999E-4</v>
      </c>
      <c r="AK775" s="1">
        <v>8.4419999999999995E-5</v>
      </c>
      <c r="AL775" s="1">
        <v>37</v>
      </c>
      <c r="AM775" s="1">
        <v>40.75</v>
      </c>
    </row>
    <row r="776" spans="1:39">
      <c r="A776" s="1" t="s">
        <v>3318</v>
      </c>
      <c r="B776" s="1" t="s">
        <v>61</v>
      </c>
      <c r="C776" s="1">
        <v>8</v>
      </c>
      <c r="D776" s="1" t="s">
        <v>1706</v>
      </c>
      <c r="E776" s="1" t="s">
        <v>3319</v>
      </c>
      <c r="F776" s="1" t="s">
        <v>3320</v>
      </c>
      <c r="G776" s="1" t="s">
        <v>1709</v>
      </c>
      <c r="H776" s="1">
        <v>1</v>
      </c>
      <c r="I776" s="1">
        <v>987.52918</v>
      </c>
      <c r="J776" s="1">
        <v>0.75800000000000001</v>
      </c>
      <c r="K776" s="1">
        <v>115.5</v>
      </c>
      <c r="L776" s="1">
        <v>103.8</v>
      </c>
      <c r="M776" s="1">
        <v>116.3</v>
      </c>
      <c r="N776" s="1">
        <v>99.4</v>
      </c>
      <c r="O776" s="1">
        <v>87.6</v>
      </c>
      <c r="P776" s="1">
        <v>77.400000000000006</v>
      </c>
      <c r="Q776" s="1">
        <v>94511.181122433802</v>
      </c>
      <c r="R776" s="1">
        <v>84892.799966538005</v>
      </c>
      <c r="S776" s="1">
        <v>95168.8828125</v>
      </c>
      <c r="T776" s="1">
        <v>81287.873211860104</v>
      </c>
      <c r="U776" s="1">
        <v>71670.765025494606</v>
      </c>
      <c r="V776" s="1">
        <v>63337.064482041103</v>
      </c>
      <c r="W776" s="1">
        <v>56559.5390625</v>
      </c>
      <c r="X776" s="1">
        <v>68702.9140625</v>
      </c>
      <c r="Y776" s="1">
        <v>95168.8828125</v>
      </c>
      <c r="Z776" s="1">
        <v>58714.09765625</v>
      </c>
      <c r="AA776" s="1">
        <v>38925.00390625</v>
      </c>
      <c r="AB776" s="1">
        <v>40800.65625</v>
      </c>
      <c r="AC776" s="1" t="s">
        <v>39</v>
      </c>
      <c r="AD776" s="1" t="s">
        <v>39</v>
      </c>
      <c r="AE776" s="1" t="s">
        <v>39</v>
      </c>
      <c r="AF776" s="1" t="s">
        <v>39</v>
      </c>
      <c r="AG776" s="1" t="s">
        <v>66</v>
      </c>
      <c r="AH776" s="1" t="s">
        <v>66</v>
      </c>
      <c r="AI776" s="1" t="s">
        <v>39</v>
      </c>
      <c r="AJ776" s="1">
        <v>2.1599999999999999E-4</v>
      </c>
      <c r="AK776" s="1">
        <v>1.2949999999999999E-3</v>
      </c>
      <c r="AL776" s="1">
        <v>19</v>
      </c>
      <c r="AM776" s="1">
        <v>15.9</v>
      </c>
    </row>
    <row r="777" spans="1:39">
      <c r="A777" s="1" t="s">
        <v>3321</v>
      </c>
      <c r="B777" s="1" t="s">
        <v>149</v>
      </c>
      <c r="C777" s="1">
        <v>6</v>
      </c>
      <c r="D777" s="1" t="s">
        <v>3322</v>
      </c>
      <c r="E777" s="1" t="s">
        <v>3323</v>
      </c>
      <c r="F777" s="1" t="s">
        <v>3324</v>
      </c>
      <c r="G777" s="1" t="s">
        <v>3325</v>
      </c>
      <c r="H777" s="1">
        <v>1</v>
      </c>
      <c r="I777" s="1">
        <v>1399.7766200000001</v>
      </c>
      <c r="J777" s="1">
        <v>0.75800000000000001</v>
      </c>
      <c r="K777" s="1">
        <v>110.7</v>
      </c>
      <c r="L777" s="1">
        <v>118.1</v>
      </c>
      <c r="M777" s="1">
        <v>104.1</v>
      </c>
      <c r="N777" s="1">
        <v>105.8</v>
      </c>
      <c r="O777" s="1">
        <v>77.3</v>
      </c>
      <c r="P777" s="1">
        <v>84</v>
      </c>
      <c r="Q777" s="1">
        <v>33887.556968717698</v>
      </c>
      <c r="R777" s="1">
        <v>36142.433793453703</v>
      </c>
      <c r="S777" s="1">
        <v>31859.099609375</v>
      </c>
      <c r="T777" s="1">
        <v>32373.029712276501</v>
      </c>
      <c r="U777" s="1">
        <v>23663.147407552799</v>
      </c>
      <c r="V777" s="1">
        <v>25692.678574742698</v>
      </c>
      <c r="W777" s="1">
        <v>20279.765625</v>
      </c>
      <c r="X777" s="1">
        <v>29249.71875</v>
      </c>
      <c r="Y777" s="1">
        <v>31859.099609375</v>
      </c>
      <c r="Z777" s="1">
        <v>23382.986328125</v>
      </c>
      <c r="AA777" s="1">
        <v>12851.6572265625</v>
      </c>
      <c r="AB777" s="1">
        <v>16550.78515625</v>
      </c>
      <c r="AC777" s="1" t="s">
        <v>39</v>
      </c>
      <c r="AD777" s="1" t="s">
        <v>39</v>
      </c>
      <c r="AE777" s="1" t="s">
        <v>39</v>
      </c>
      <c r="AF777" s="1" t="s">
        <v>39</v>
      </c>
      <c r="AG777" s="1" t="s">
        <v>39</v>
      </c>
      <c r="AH777" s="1" t="s">
        <v>39</v>
      </c>
      <c r="AI777" s="1" t="s">
        <v>39</v>
      </c>
      <c r="AJ777" s="1">
        <v>2.1599999999999999E-4</v>
      </c>
      <c r="AK777" s="1">
        <v>1.7980000000000001E-4</v>
      </c>
      <c r="AL777" s="1">
        <v>30</v>
      </c>
      <c r="AM777" s="1">
        <v>45.62</v>
      </c>
    </row>
    <row r="778" spans="1:39">
      <c r="A778" s="1" t="s">
        <v>3326</v>
      </c>
      <c r="B778" s="1" t="s">
        <v>93</v>
      </c>
      <c r="C778" s="1">
        <v>4</v>
      </c>
      <c r="D778" s="1" t="s">
        <v>1027</v>
      </c>
      <c r="E778" s="1" t="s">
        <v>3327</v>
      </c>
      <c r="F778" s="1" t="s">
        <v>3328</v>
      </c>
      <c r="G778" s="1" t="s">
        <v>1030</v>
      </c>
      <c r="H778" s="1">
        <v>1</v>
      </c>
      <c r="I778" s="1">
        <v>1636.8726999999999</v>
      </c>
      <c r="J778" s="1">
        <v>0.75800000000000001</v>
      </c>
      <c r="K778" s="1">
        <v>130.9</v>
      </c>
      <c r="L778" s="1">
        <v>115.8</v>
      </c>
      <c r="M778" s="1">
        <v>101</v>
      </c>
      <c r="N778" s="1">
        <v>100.4</v>
      </c>
      <c r="O778" s="1">
        <v>87.8</v>
      </c>
      <c r="P778" s="1">
        <v>64.099999999999994</v>
      </c>
      <c r="Q778" s="1">
        <v>15270.6814514694</v>
      </c>
      <c r="R778" s="1">
        <v>13512.7810041219</v>
      </c>
      <c r="S778" s="1">
        <v>11785.5048828125</v>
      </c>
      <c r="T778" s="1">
        <v>11714.378454272801</v>
      </c>
      <c r="U778" s="1">
        <v>10241.7087153836</v>
      </c>
      <c r="V778" s="1">
        <v>7485.2360214895698</v>
      </c>
      <c r="W778" s="1">
        <v>9138.6298828125</v>
      </c>
      <c r="X778" s="1">
        <v>10935.76171875</v>
      </c>
      <c r="Y778" s="1">
        <v>11785.5048828125</v>
      </c>
      <c r="Z778" s="1">
        <v>8461.2763671875</v>
      </c>
      <c r="AA778" s="1">
        <v>5562.359375</v>
      </c>
      <c r="AB778" s="1">
        <v>4821.861328125</v>
      </c>
      <c r="AC778" s="1" t="s">
        <v>39</v>
      </c>
      <c r="AD778" s="1" t="s">
        <v>39</v>
      </c>
      <c r="AE778" s="1" t="s">
        <v>39</v>
      </c>
      <c r="AF778" s="1" t="s">
        <v>39</v>
      </c>
      <c r="AG778" s="1" t="s">
        <v>66</v>
      </c>
      <c r="AH778" s="1" t="s">
        <v>66</v>
      </c>
      <c r="AI778" s="1" t="s">
        <v>39</v>
      </c>
      <c r="AJ778" s="1">
        <v>5.3050000000000005E-4</v>
      </c>
      <c r="AK778" s="1">
        <v>4.2960000000000003E-3</v>
      </c>
      <c r="AL778" s="1">
        <v>6</v>
      </c>
      <c r="AM778" s="1">
        <v>40.49</v>
      </c>
    </row>
    <row r="779" spans="1:39">
      <c r="A779" s="1" t="s">
        <v>3329</v>
      </c>
      <c r="B779" s="1" t="s">
        <v>188</v>
      </c>
      <c r="C779" s="1">
        <v>4</v>
      </c>
      <c r="D779" s="1" t="s">
        <v>973</v>
      </c>
      <c r="E779" s="1" t="s">
        <v>3330</v>
      </c>
      <c r="F779" s="1" t="s">
        <v>3331</v>
      </c>
      <c r="G779" s="1" t="s">
        <v>976</v>
      </c>
      <c r="H779" s="1">
        <v>1</v>
      </c>
      <c r="I779" s="1">
        <v>2088.1157899999998</v>
      </c>
      <c r="J779" s="1">
        <v>0.755</v>
      </c>
      <c r="K779" s="1">
        <v>139.19999999999999</v>
      </c>
      <c r="L779" s="1">
        <v>125.6</v>
      </c>
      <c r="M779" s="1">
        <v>49.2</v>
      </c>
      <c r="N779" s="1">
        <v>89.1</v>
      </c>
      <c r="O779" s="1">
        <v>91.8</v>
      </c>
      <c r="P779" s="1">
        <v>105.1</v>
      </c>
      <c r="Q779" s="1">
        <v>17502.267305514801</v>
      </c>
      <c r="R779" s="1">
        <v>15801.2747770806</v>
      </c>
      <c r="S779" s="1">
        <v>6180.97097341872</v>
      </c>
      <c r="T779" s="1">
        <v>11205.2107535871</v>
      </c>
      <c r="U779" s="1">
        <v>11546.093240554699</v>
      </c>
      <c r="V779" s="1">
        <v>13218.308485859199</v>
      </c>
      <c r="W779" s="1">
        <v>10474.1064453125</v>
      </c>
      <c r="X779" s="1">
        <v>12787.8173828125</v>
      </c>
      <c r="Y779" s="1" t="s">
        <v>46</v>
      </c>
      <c r="Z779" s="1">
        <v>8093.50537109375</v>
      </c>
      <c r="AA779" s="1">
        <v>6270.78173828125</v>
      </c>
      <c r="AB779" s="1">
        <v>8515.0087890625</v>
      </c>
      <c r="AC779" s="1" t="s">
        <v>39</v>
      </c>
      <c r="AD779" s="1" t="s">
        <v>39</v>
      </c>
      <c r="AE779" s="1" t="s">
        <v>39</v>
      </c>
      <c r="AF779" s="1" t="s">
        <v>39</v>
      </c>
      <c r="AG779" s="1" t="s">
        <v>66</v>
      </c>
      <c r="AH779" s="1" t="s">
        <v>66</v>
      </c>
      <c r="AI779" s="1" t="s">
        <v>39</v>
      </c>
      <c r="AJ779" s="1">
        <v>5.3050000000000005E-4</v>
      </c>
      <c r="AK779" s="1">
        <v>6.2529999999999999E-3</v>
      </c>
      <c r="AL779" s="1">
        <v>13</v>
      </c>
      <c r="AM779" s="1">
        <v>45.38</v>
      </c>
    </row>
    <row r="780" spans="1:39">
      <c r="A780" s="1" t="s">
        <v>3332</v>
      </c>
      <c r="B780" s="1" t="s">
        <v>121</v>
      </c>
      <c r="C780" s="1">
        <v>8</v>
      </c>
      <c r="D780" s="1" t="s">
        <v>2125</v>
      </c>
      <c r="E780" s="1" t="s">
        <v>3333</v>
      </c>
      <c r="F780" s="1" t="s">
        <v>3334</v>
      </c>
      <c r="G780" s="1" t="s">
        <v>2128</v>
      </c>
      <c r="H780" s="1">
        <v>1</v>
      </c>
      <c r="I780" s="1">
        <v>1319.77556</v>
      </c>
      <c r="J780" s="1">
        <v>0.755</v>
      </c>
      <c r="K780" s="1">
        <v>123</v>
      </c>
      <c r="L780" s="1">
        <v>96.9</v>
      </c>
      <c r="M780" s="1">
        <v>117.9</v>
      </c>
      <c r="N780" s="1">
        <v>109.9</v>
      </c>
      <c r="O780" s="1">
        <v>79.2</v>
      </c>
      <c r="P780" s="1">
        <v>73.099999999999994</v>
      </c>
      <c r="Q780" s="1">
        <v>34118.853862786702</v>
      </c>
      <c r="R780" s="1">
        <v>26863.252538765399</v>
      </c>
      <c r="S780" s="1">
        <v>32680.2265625</v>
      </c>
      <c r="T780" s="1">
        <v>30485.443553003701</v>
      </c>
      <c r="U780" s="1">
        <v>21956.786330581501</v>
      </c>
      <c r="V780" s="1">
        <v>20271.101719108101</v>
      </c>
      <c r="W780" s="1">
        <v>20418.18359375</v>
      </c>
      <c r="X780" s="1">
        <v>21740.16796875</v>
      </c>
      <c r="Y780" s="1">
        <v>32680.2265625</v>
      </c>
      <c r="Z780" s="1">
        <v>22019.5859375</v>
      </c>
      <c r="AA780" s="1">
        <v>11924.91796875</v>
      </c>
      <c r="AB780" s="1">
        <v>13058.2978515625</v>
      </c>
      <c r="AC780" s="1" t="s">
        <v>39</v>
      </c>
      <c r="AD780" s="1" t="s">
        <v>39</v>
      </c>
      <c r="AE780" s="1" t="s">
        <v>39</v>
      </c>
      <c r="AF780" s="1" t="s">
        <v>39</v>
      </c>
      <c r="AG780" s="1" t="s">
        <v>39</v>
      </c>
      <c r="AH780" s="1" t="s">
        <v>39</v>
      </c>
      <c r="AI780" s="1" t="s">
        <v>39</v>
      </c>
      <c r="AJ780" s="1">
        <v>5.3050000000000005E-4</v>
      </c>
      <c r="AK780" s="1">
        <v>6.3379999999999999E-3</v>
      </c>
      <c r="AL780" s="1">
        <v>27</v>
      </c>
      <c r="AM780" s="1">
        <v>39.22</v>
      </c>
    </row>
    <row r="781" spans="1:39">
      <c r="A781" s="1" t="s">
        <v>3335</v>
      </c>
      <c r="B781" s="1" t="s">
        <v>68</v>
      </c>
      <c r="C781" s="1">
        <v>3</v>
      </c>
      <c r="D781" s="1" t="s">
        <v>1856</v>
      </c>
      <c r="E781" s="1" t="s">
        <v>3336</v>
      </c>
      <c r="F781" s="1" t="s">
        <v>3337</v>
      </c>
      <c r="G781" s="1" t="s">
        <v>1859</v>
      </c>
      <c r="H781" s="1">
        <v>1</v>
      </c>
      <c r="I781" s="1">
        <v>1583.8647800000001</v>
      </c>
      <c r="J781" s="1">
        <v>0.754</v>
      </c>
      <c r="K781" s="1">
        <v>69</v>
      </c>
      <c r="L781" s="1">
        <v>102.3</v>
      </c>
      <c r="M781" s="1">
        <v>207.7</v>
      </c>
      <c r="N781" s="1">
        <v>77.099999999999994</v>
      </c>
      <c r="O781" s="1">
        <v>80.099999999999994</v>
      </c>
      <c r="P781" s="1">
        <v>63.9</v>
      </c>
      <c r="Q781" s="1">
        <v>7248.5899300169403</v>
      </c>
      <c r="R781" s="1">
        <v>10745.740492033799</v>
      </c>
      <c r="S781" s="1">
        <v>21827.279296875</v>
      </c>
      <c r="T781" s="1">
        <v>8099.4767243287997</v>
      </c>
      <c r="U781" s="1">
        <v>8421.7860461804994</v>
      </c>
      <c r="V781" s="1">
        <v>6710.3554187271102</v>
      </c>
      <c r="W781" s="1">
        <v>4337.86669921875</v>
      </c>
      <c r="X781" s="1">
        <v>8696.4228515625</v>
      </c>
      <c r="Y781" s="1">
        <v>21827.279296875</v>
      </c>
      <c r="Z781" s="1">
        <v>5850.23876953125</v>
      </c>
      <c r="AA781" s="1">
        <v>4573.94384765625</v>
      </c>
      <c r="AB781" s="1" t="s">
        <v>46</v>
      </c>
      <c r="AC781" s="1" t="s">
        <v>66</v>
      </c>
      <c r="AD781" s="1" t="s">
        <v>39</v>
      </c>
      <c r="AE781" s="1" t="s">
        <v>39</v>
      </c>
      <c r="AF781" s="1" t="s">
        <v>39</v>
      </c>
      <c r="AG781" s="1" t="s">
        <v>66</v>
      </c>
      <c r="AH781" s="1" t="s">
        <v>59</v>
      </c>
      <c r="AI781" s="1" t="s">
        <v>39</v>
      </c>
      <c r="AJ781" s="1">
        <v>2.1599999999999999E-4</v>
      </c>
      <c r="AK781" s="1">
        <v>5.0730000000000004E-6</v>
      </c>
      <c r="AL781" s="1">
        <v>33</v>
      </c>
      <c r="AM781" s="1">
        <v>47.35</v>
      </c>
    </row>
    <row r="782" spans="1:39">
      <c r="A782" s="1" t="s">
        <v>3338</v>
      </c>
      <c r="B782" s="1" t="s">
        <v>413</v>
      </c>
      <c r="C782" s="1">
        <v>7</v>
      </c>
      <c r="D782" s="1" t="s">
        <v>3339</v>
      </c>
      <c r="E782" s="1" t="s">
        <v>3340</v>
      </c>
      <c r="F782" s="1" t="s">
        <v>3341</v>
      </c>
      <c r="G782" s="1" t="s">
        <v>3342</v>
      </c>
      <c r="H782" s="1">
        <v>1</v>
      </c>
      <c r="I782" s="1">
        <v>1387.69982</v>
      </c>
      <c r="J782" s="1">
        <v>0.752</v>
      </c>
      <c r="K782" s="1">
        <v>147.5</v>
      </c>
      <c r="L782" s="1">
        <v>88.6</v>
      </c>
      <c r="M782" s="1">
        <v>107.6</v>
      </c>
      <c r="N782" s="1">
        <v>81.099999999999994</v>
      </c>
      <c r="O782" s="1">
        <v>111</v>
      </c>
      <c r="P782" s="1">
        <v>64.2</v>
      </c>
      <c r="Q782" s="1">
        <v>42653.918129355698</v>
      </c>
      <c r="R782" s="1">
        <v>25623.484668781799</v>
      </c>
      <c r="S782" s="1">
        <v>31114.533203125</v>
      </c>
      <c r="T782" s="1">
        <v>23454.028883694798</v>
      </c>
      <c r="U782" s="1">
        <v>32094.172981599499</v>
      </c>
      <c r="V782" s="1">
        <v>18554.430069518501</v>
      </c>
      <c r="W782" s="1">
        <v>25525.931640625</v>
      </c>
      <c r="X782" s="1">
        <v>20736.8359375</v>
      </c>
      <c r="Y782" s="1">
        <v>31114.533203125</v>
      </c>
      <c r="Z782" s="1">
        <v>16940.806640625</v>
      </c>
      <c r="AA782" s="1">
        <v>17430.619140625</v>
      </c>
      <c r="AB782" s="1">
        <v>11952.447265625</v>
      </c>
      <c r="AC782" s="1" t="s">
        <v>39</v>
      </c>
      <c r="AD782" s="1" t="s">
        <v>39</v>
      </c>
      <c r="AE782" s="1" t="s">
        <v>39</v>
      </c>
      <c r="AF782" s="1" t="s">
        <v>39</v>
      </c>
      <c r="AG782" s="1" t="s">
        <v>39</v>
      </c>
      <c r="AH782" s="1" t="s">
        <v>39</v>
      </c>
      <c r="AI782" s="1" t="s">
        <v>39</v>
      </c>
      <c r="AJ782" s="1">
        <v>2.1599999999999999E-4</v>
      </c>
      <c r="AK782" s="1">
        <v>3.0680000000000002E-7</v>
      </c>
      <c r="AL782" s="1">
        <v>44</v>
      </c>
      <c r="AM782" s="1">
        <v>20.14</v>
      </c>
    </row>
    <row r="783" spans="1:39">
      <c r="A783" s="1" t="s">
        <v>3343</v>
      </c>
      <c r="B783" s="1" t="s">
        <v>93</v>
      </c>
      <c r="C783" s="1">
        <v>1</v>
      </c>
      <c r="D783" s="1" t="s">
        <v>3344</v>
      </c>
      <c r="E783" s="1" t="s">
        <v>3345</v>
      </c>
      <c r="F783" s="1" t="s">
        <v>3346</v>
      </c>
      <c r="G783" s="1" t="s">
        <v>3347</v>
      </c>
      <c r="H783" s="1">
        <v>1</v>
      </c>
      <c r="I783" s="1">
        <v>1444.7729300000001</v>
      </c>
      <c r="J783" s="1">
        <v>0.752</v>
      </c>
      <c r="K783" s="1">
        <v>92.1</v>
      </c>
      <c r="L783" s="1">
        <v>119.7</v>
      </c>
      <c r="M783" s="1">
        <v>121.5</v>
      </c>
      <c r="N783" s="1">
        <v>108.1</v>
      </c>
      <c r="O783" s="1">
        <v>69.3</v>
      </c>
      <c r="P783" s="1">
        <v>89.2</v>
      </c>
      <c r="Q783" s="1">
        <v>6015.81358011068</v>
      </c>
      <c r="R783" s="1">
        <v>7819.3360409562101</v>
      </c>
      <c r="S783" s="1">
        <v>7936.52587890625</v>
      </c>
      <c r="T783" s="1">
        <v>7062.9947001921801</v>
      </c>
      <c r="U783" s="1">
        <v>4525.4370964126801</v>
      </c>
      <c r="V783" s="1">
        <v>5828.9087487602801</v>
      </c>
      <c r="W783" s="1" t="s">
        <v>46</v>
      </c>
      <c r="X783" s="1">
        <v>6328.1123046875</v>
      </c>
      <c r="Y783" s="1">
        <v>7936.52587890625</v>
      </c>
      <c r="Z783" s="1" t="s">
        <v>46</v>
      </c>
      <c r="AA783" s="1" t="s">
        <v>46</v>
      </c>
      <c r="AB783" s="1" t="s">
        <v>46</v>
      </c>
      <c r="AC783" s="1" t="s">
        <v>59</v>
      </c>
      <c r="AD783" s="1" t="s">
        <v>66</v>
      </c>
      <c r="AE783" s="1" t="s">
        <v>39</v>
      </c>
      <c r="AF783" s="1" t="s">
        <v>59</v>
      </c>
      <c r="AG783" s="1" t="s">
        <v>59</v>
      </c>
      <c r="AH783" s="1" t="s">
        <v>59</v>
      </c>
      <c r="AI783" s="1" t="s">
        <v>39</v>
      </c>
      <c r="AJ783" s="1">
        <v>2.1599999999999999E-4</v>
      </c>
      <c r="AK783" s="1">
        <v>3.4079999999999999E-4</v>
      </c>
      <c r="AL783" s="1">
        <v>15</v>
      </c>
      <c r="AM783" s="1">
        <v>37.58</v>
      </c>
    </row>
    <row r="784" spans="1:39">
      <c r="A784" s="1" t="s">
        <v>3348</v>
      </c>
      <c r="B784" s="1" t="s">
        <v>3349</v>
      </c>
      <c r="C784" s="1">
        <v>2</v>
      </c>
      <c r="D784" s="1" t="s">
        <v>3350</v>
      </c>
      <c r="E784" s="1" t="s">
        <v>3351</v>
      </c>
      <c r="F784" s="1" t="s">
        <v>3352</v>
      </c>
      <c r="G784" s="1" t="s">
        <v>3353</v>
      </c>
      <c r="H784" s="1">
        <v>1</v>
      </c>
      <c r="I784" s="1">
        <v>2293.1315100000002</v>
      </c>
      <c r="J784" s="1">
        <v>0.752</v>
      </c>
      <c r="K784" s="1">
        <v>69.3</v>
      </c>
      <c r="L784" s="1">
        <v>113.8</v>
      </c>
      <c r="M784" s="1">
        <v>182.5</v>
      </c>
      <c r="N784" s="1">
        <v>61.3</v>
      </c>
      <c r="O784" s="1">
        <v>85.6</v>
      </c>
      <c r="P784" s="1">
        <v>87.6</v>
      </c>
      <c r="Q784" s="1">
        <v>4920.8018492164101</v>
      </c>
      <c r="R784" s="1">
        <v>8085.0817775281703</v>
      </c>
      <c r="S784" s="1">
        <v>12967.0341796875</v>
      </c>
      <c r="T784" s="1">
        <v>4352.7657191636599</v>
      </c>
      <c r="U784" s="1">
        <v>6079.84479369369</v>
      </c>
      <c r="V784" s="1">
        <v>6225.4411979245397</v>
      </c>
      <c r="W784" s="1">
        <v>2944.81860351563</v>
      </c>
      <c r="X784" s="1">
        <v>6543.177734375</v>
      </c>
      <c r="Y784" s="1">
        <v>12967.0341796875</v>
      </c>
      <c r="Z784" s="1" t="s">
        <v>46</v>
      </c>
      <c r="AA784" s="1" t="s">
        <v>46</v>
      </c>
      <c r="AB784" s="1">
        <v>4010.32299804688</v>
      </c>
      <c r="AC784" s="1" t="s">
        <v>66</v>
      </c>
      <c r="AD784" s="1" t="s">
        <v>39</v>
      </c>
      <c r="AE784" s="1" t="s">
        <v>39</v>
      </c>
      <c r="AF784" s="1" t="s">
        <v>59</v>
      </c>
      <c r="AG784" s="1" t="s">
        <v>59</v>
      </c>
      <c r="AH784" s="1" t="s">
        <v>66</v>
      </c>
      <c r="AI784" s="1" t="s">
        <v>39</v>
      </c>
      <c r="AJ784" s="1">
        <v>2.1599999999999999E-4</v>
      </c>
      <c r="AK784" s="1">
        <v>2.4350000000000001E-3</v>
      </c>
      <c r="AL784" s="1">
        <v>9</v>
      </c>
      <c r="AM784" s="1">
        <v>45.44</v>
      </c>
    </row>
    <row r="785" spans="1:39">
      <c r="A785" s="1" t="s">
        <v>3354</v>
      </c>
      <c r="B785" s="1" t="s">
        <v>188</v>
      </c>
      <c r="C785" s="1">
        <v>8</v>
      </c>
      <c r="D785" s="1" t="s">
        <v>3355</v>
      </c>
      <c r="E785" s="1" t="s">
        <v>3356</v>
      </c>
      <c r="F785" s="1" t="s">
        <v>3357</v>
      </c>
      <c r="G785" s="1" t="s">
        <v>3358</v>
      </c>
      <c r="H785" s="1">
        <v>1</v>
      </c>
      <c r="I785" s="1">
        <v>1814.88942</v>
      </c>
      <c r="J785" s="1">
        <v>0.752</v>
      </c>
      <c r="K785" s="1">
        <v>126.2</v>
      </c>
      <c r="L785" s="1">
        <v>112.6</v>
      </c>
      <c r="M785" s="1">
        <v>107.9</v>
      </c>
      <c r="N785" s="1">
        <v>101.3</v>
      </c>
      <c r="O785" s="1">
        <v>67.3</v>
      </c>
      <c r="P785" s="1">
        <v>84.6</v>
      </c>
      <c r="Q785" s="1">
        <v>339365.33033500501</v>
      </c>
      <c r="R785" s="1">
        <v>302770.84002619801</v>
      </c>
      <c r="S785" s="1">
        <v>290095.90625</v>
      </c>
      <c r="T785" s="1">
        <v>272222.382944713</v>
      </c>
      <c r="U785" s="1">
        <v>181007.114061595</v>
      </c>
      <c r="V785" s="1">
        <v>227571.61276473699</v>
      </c>
      <c r="W785" s="1">
        <v>203090.75</v>
      </c>
      <c r="X785" s="1">
        <v>245029.484375</v>
      </c>
      <c r="Y785" s="1">
        <v>290095.90625</v>
      </c>
      <c r="Z785" s="1">
        <v>196625.78125</v>
      </c>
      <c r="AA785" s="1">
        <v>98306.5078125</v>
      </c>
      <c r="AB785" s="1">
        <v>146597.75</v>
      </c>
      <c r="AC785" s="1" t="s">
        <v>39</v>
      </c>
      <c r="AD785" s="1" t="s">
        <v>39</v>
      </c>
      <c r="AE785" s="1" t="s">
        <v>39</v>
      </c>
      <c r="AF785" s="1" t="s">
        <v>39</v>
      </c>
      <c r="AG785" s="1" t="s">
        <v>39</v>
      </c>
      <c r="AH785" s="1" t="s">
        <v>39</v>
      </c>
      <c r="AI785" s="1" t="s">
        <v>39</v>
      </c>
      <c r="AJ785" s="1">
        <v>2.1599999999999999E-4</v>
      </c>
      <c r="AK785" s="1">
        <v>4.2009999999999999E-9</v>
      </c>
      <c r="AL785" s="1">
        <v>55</v>
      </c>
      <c r="AM785" s="1">
        <v>40.770000000000003</v>
      </c>
    </row>
    <row r="786" spans="1:39">
      <c r="A786" s="1" t="s">
        <v>3359</v>
      </c>
      <c r="B786" s="1" t="s">
        <v>149</v>
      </c>
      <c r="C786" s="1">
        <v>1</v>
      </c>
      <c r="D786" s="1" t="s">
        <v>3360</v>
      </c>
      <c r="E786" s="1" t="s">
        <v>3361</v>
      </c>
      <c r="F786" s="1" t="s">
        <v>3362</v>
      </c>
      <c r="G786" s="1" t="s">
        <v>3363</v>
      </c>
      <c r="H786" s="1">
        <v>1</v>
      </c>
      <c r="I786" s="1">
        <v>1035.51142</v>
      </c>
      <c r="J786" s="1">
        <v>0.751</v>
      </c>
      <c r="K786" s="1">
        <v>117.8</v>
      </c>
      <c r="L786" s="1">
        <v>114.1</v>
      </c>
      <c r="M786" s="1">
        <v>92.8</v>
      </c>
      <c r="N786" s="1">
        <v>85.7</v>
      </c>
      <c r="O786" s="1">
        <v>120.7</v>
      </c>
      <c r="P786" s="1">
        <v>68.900000000000006</v>
      </c>
      <c r="Q786" s="1">
        <v>63344.918436733802</v>
      </c>
      <c r="R786" s="1">
        <v>61356.850524617097</v>
      </c>
      <c r="S786" s="1">
        <v>49915.515625</v>
      </c>
      <c r="T786" s="1">
        <v>46057.809663603402</v>
      </c>
      <c r="U786" s="1">
        <v>64868.516185056003</v>
      </c>
      <c r="V786" s="1">
        <v>37018.487057902799</v>
      </c>
      <c r="W786" s="1">
        <v>37908.3125</v>
      </c>
      <c r="X786" s="1">
        <v>49655.5</v>
      </c>
      <c r="Y786" s="1">
        <v>49915.515625</v>
      </c>
      <c r="Z786" s="1">
        <v>33267.48046875</v>
      </c>
      <c r="AA786" s="1">
        <v>35230.64453125</v>
      </c>
      <c r="AB786" s="1">
        <v>23846.677734375</v>
      </c>
      <c r="AC786" s="1" t="s">
        <v>66</v>
      </c>
      <c r="AD786" s="1" t="s">
        <v>39</v>
      </c>
      <c r="AE786" s="1" t="s">
        <v>66</v>
      </c>
      <c r="AF786" s="1" t="s">
        <v>66</v>
      </c>
      <c r="AG786" s="1" t="s">
        <v>66</v>
      </c>
      <c r="AH786" s="1" t="s">
        <v>66</v>
      </c>
      <c r="AI786" s="1" t="s">
        <v>39</v>
      </c>
      <c r="AJ786" s="1">
        <v>5.3050000000000005E-4</v>
      </c>
      <c r="AK786" s="1">
        <v>4.0239999999999998E-3</v>
      </c>
      <c r="AL786" s="1">
        <v>29</v>
      </c>
      <c r="AM786" s="1">
        <v>32.03</v>
      </c>
    </row>
    <row r="787" spans="1:39">
      <c r="A787" s="1" t="s">
        <v>3364</v>
      </c>
      <c r="B787" s="1" t="s">
        <v>266</v>
      </c>
      <c r="C787" s="1">
        <v>11</v>
      </c>
      <c r="D787" s="1" t="s">
        <v>3365</v>
      </c>
      <c r="E787" s="1" t="s">
        <v>3366</v>
      </c>
      <c r="F787" s="1" t="s">
        <v>3367</v>
      </c>
      <c r="G787" s="1" t="s">
        <v>3368</v>
      </c>
      <c r="H787" s="1">
        <v>1</v>
      </c>
      <c r="I787" s="1">
        <v>1620.8566599999999</v>
      </c>
      <c r="J787" s="1">
        <v>0.75</v>
      </c>
      <c r="K787" s="1">
        <v>101.3</v>
      </c>
      <c r="L787" s="1">
        <v>115.4</v>
      </c>
      <c r="M787" s="1">
        <v>127.6</v>
      </c>
      <c r="N787" s="1">
        <v>103.1</v>
      </c>
      <c r="O787" s="1">
        <v>75.900000000000006</v>
      </c>
      <c r="P787" s="1">
        <v>76.7</v>
      </c>
      <c r="Q787" s="1">
        <v>166473.32040418201</v>
      </c>
      <c r="R787" s="1">
        <v>189685.65701023801</v>
      </c>
      <c r="S787" s="1">
        <v>209692.55078125</v>
      </c>
      <c r="T787" s="1">
        <v>169519.94222309199</v>
      </c>
      <c r="U787" s="1">
        <v>124827.087744948</v>
      </c>
      <c r="V787" s="1">
        <v>126102.829317728</v>
      </c>
      <c r="W787" s="1">
        <v>99624.765625</v>
      </c>
      <c r="X787" s="1">
        <v>153510.75</v>
      </c>
      <c r="Y787" s="1">
        <v>209692.55078125</v>
      </c>
      <c r="Z787" s="1">
        <v>122443.9765625</v>
      </c>
      <c r="AA787" s="1">
        <v>67794.65625</v>
      </c>
      <c r="AB787" s="1">
        <v>81233.291015625</v>
      </c>
      <c r="AC787" s="1" t="s">
        <v>39</v>
      </c>
      <c r="AD787" s="1" t="s">
        <v>39</v>
      </c>
      <c r="AE787" s="1" t="s">
        <v>39</v>
      </c>
      <c r="AF787" s="1" t="s">
        <v>39</v>
      </c>
      <c r="AG787" s="1" t="s">
        <v>39</v>
      </c>
      <c r="AH787" s="1" t="s">
        <v>39</v>
      </c>
      <c r="AI787" s="1" t="s">
        <v>39</v>
      </c>
      <c r="AJ787" s="1">
        <v>2.1599999999999999E-4</v>
      </c>
      <c r="AK787" s="1">
        <v>1.233E-7</v>
      </c>
      <c r="AL787" s="1">
        <v>46</v>
      </c>
      <c r="AM787" s="1">
        <v>38.340000000000003</v>
      </c>
    </row>
    <row r="788" spans="1:39">
      <c r="A788" s="1" t="s">
        <v>3369</v>
      </c>
      <c r="B788" s="1" t="s">
        <v>68</v>
      </c>
      <c r="C788" s="1">
        <v>5</v>
      </c>
      <c r="D788" s="1" t="s">
        <v>360</v>
      </c>
      <c r="E788" s="1" t="s">
        <v>3370</v>
      </c>
      <c r="F788" s="1" t="s">
        <v>3371</v>
      </c>
      <c r="G788" s="1" t="s">
        <v>363</v>
      </c>
      <c r="H788" s="1">
        <v>1</v>
      </c>
      <c r="I788" s="1">
        <v>1311.6514199999999</v>
      </c>
      <c r="J788" s="1">
        <v>0.749</v>
      </c>
      <c r="K788" s="1">
        <v>110.9</v>
      </c>
      <c r="L788" s="1">
        <v>132.5</v>
      </c>
      <c r="M788" s="1">
        <v>84.1</v>
      </c>
      <c r="N788" s="1">
        <v>131.1</v>
      </c>
      <c r="O788" s="1">
        <v>83</v>
      </c>
      <c r="P788" s="1">
        <v>58.4</v>
      </c>
      <c r="Q788" s="1">
        <v>30659.889914395</v>
      </c>
      <c r="R788" s="1">
        <v>36627.0115696102</v>
      </c>
      <c r="S788" s="1">
        <v>23267.208984375</v>
      </c>
      <c r="T788" s="1">
        <v>36251.566734657797</v>
      </c>
      <c r="U788" s="1">
        <v>22949.902966454501</v>
      </c>
      <c r="V788" s="1">
        <v>16156.390200272799</v>
      </c>
      <c r="W788" s="1">
        <v>18348.19140625</v>
      </c>
      <c r="X788" s="1">
        <v>29641.8828125</v>
      </c>
      <c r="Y788" s="1">
        <v>23267.208984375</v>
      </c>
      <c r="Z788" s="1">
        <v>26184.447265625</v>
      </c>
      <c r="AA788" s="1">
        <v>12464.2880859375</v>
      </c>
      <c r="AB788" s="1">
        <v>10407.6708984375</v>
      </c>
      <c r="AC788" s="1" t="s">
        <v>39</v>
      </c>
      <c r="AD788" s="1" t="s">
        <v>39</v>
      </c>
      <c r="AE788" s="1" t="s">
        <v>39</v>
      </c>
      <c r="AF788" s="1" t="s">
        <v>39</v>
      </c>
      <c r="AG788" s="1" t="s">
        <v>66</v>
      </c>
      <c r="AH788" s="1" t="s">
        <v>39</v>
      </c>
      <c r="AI788" s="1" t="s">
        <v>39</v>
      </c>
      <c r="AJ788" s="1">
        <v>2.1599999999999999E-4</v>
      </c>
      <c r="AK788" s="1">
        <v>1.591E-3</v>
      </c>
      <c r="AL788" s="1">
        <v>17</v>
      </c>
      <c r="AM788" s="1">
        <v>38.270000000000003</v>
      </c>
    </row>
    <row r="789" spans="1:39">
      <c r="A789" s="1" t="s">
        <v>3372</v>
      </c>
      <c r="B789" s="1" t="s">
        <v>48</v>
      </c>
      <c r="C789" s="1">
        <v>6</v>
      </c>
      <c r="D789" s="1" t="s">
        <v>1803</v>
      </c>
      <c r="E789" s="1" t="s">
        <v>3373</v>
      </c>
      <c r="F789" s="1" t="s">
        <v>3374</v>
      </c>
      <c r="G789" s="1" t="s">
        <v>1806</v>
      </c>
      <c r="H789" s="1">
        <v>1</v>
      </c>
      <c r="I789" s="1">
        <v>1398.76611</v>
      </c>
      <c r="J789" s="1">
        <v>0.747</v>
      </c>
      <c r="K789" s="1">
        <v>99.9</v>
      </c>
      <c r="L789" s="1">
        <v>130.1</v>
      </c>
      <c r="M789" s="1">
        <v>119</v>
      </c>
      <c r="N789" s="1">
        <v>75.2</v>
      </c>
      <c r="O789" s="1">
        <v>97.2</v>
      </c>
      <c r="P789" s="1">
        <v>78.599999999999994</v>
      </c>
      <c r="Q789" s="1">
        <v>29933.450566680101</v>
      </c>
      <c r="R789" s="1">
        <v>38991.332540598502</v>
      </c>
      <c r="S789" s="1">
        <v>35662.90625</v>
      </c>
      <c r="T789" s="1">
        <v>22524.2373327682</v>
      </c>
      <c r="U789" s="1">
        <v>29127.8772672876</v>
      </c>
      <c r="V789" s="1">
        <v>23546.758287312499</v>
      </c>
      <c r="W789" s="1">
        <v>17913.458984375</v>
      </c>
      <c r="X789" s="1">
        <v>31555.3046875</v>
      </c>
      <c r="Y789" s="1">
        <v>35662.90625</v>
      </c>
      <c r="Z789" s="1">
        <v>16269.2197265625</v>
      </c>
      <c r="AA789" s="1">
        <v>15819.5986328125</v>
      </c>
      <c r="AB789" s="1">
        <v>15168.419921875</v>
      </c>
      <c r="AC789" s="1" t="s">
        <v>39</v>
      </c>
      <c r="AD789" s="1" t="s">
        <v>39</v>
      </c>
      <c r="AE789" s="1" t="s">
        <v>39</v>
      </c>
      <c r="AF789" s="1" t="s">
        <v>39</v>
      </c>
      <c r="AG789" s="1" t="s">
        <v>39</v>
      </c>
      <c r="AH789" s="1" t="s">
        <v>39</v>
      </c>
      <c r="AI789" s="1" t="s">
        <v>39</v>
      </c>
      <c r="AJ789" s="1">
        <v>2.1599999999999999E-4</v>
      </c>
      <c r="AK789" s="1">
        <v>3.5460000000000003E-5</v>
      </c>
      <c r="AL789" s="1">
        <v>32</v>
      </c>
      <c r="AM789" s="1">
        <v>45.91</v>
      </c>
    </row>
    <row r="790" spans="1:39">
      <c r="A790" s="1" t="s">
        <v>3049</v>
      </c>
      <c r="B790" s="1" t="s">
        <v>149</v>
      </c>
      <c r="C790" s="1">
        <v>3</v>
      </c>
      <c r="D790" s="1" t="s">
        <v>3050</v>
      </c>
      <c r="E790" s="1" t="s">
        <v>3051</v>
      </c>
      <c r="F790" s="1" t="s">
        <v>3052</v>
      </c>
      <c r="G790" s="1" t="s">
        <v>3053</v>
      </c>
      <c r="H790" s="1">
        <v>1</v>
      </c>
      <c r="I790" s="1">
        <v>1102.57475</v>
      </c>
      <c r="J790" s="1">
        <v>0.746</v>
      </c>
      <c r="K790" s="1">
        <v>100.5</v>
      </c>
      <c r="L790" s="1">
        <v>136.19999999999999</v>
      </c>
      <c r="M790" s="1">
        <v>108.8</v>
      </c>
      <c r="N790" s="1">
        <v>81.7</v>
      </c>
      <c r="O790" s="1">
        <v>97.9</v>
      </c>
      <c r="P790" s="1">
        <v>74.900000000000006</v>
      </c>
      <c r="Q790" s="1">
        <v>75118.710364003302</v>
      </c>
      <c r="R790" s="1">
        <v>101804.706261153</v>
      </c>
      <c r="S790" s="1">
        <v>81341.21875</v>
      </c>
      <c r="T790" s="1">
        <v>61047.0004760585</v>
      </c>
      <c r="U790" s="1">
        <v>73170.767356612603</v>
      </c>
      <c r="V790" s="1">
        <v>56017.957632712001</v>
      </c>
      <c r="W790" s="1">
        <v>44954.25390625</v>
      </c>
      <c r="X790" s="1">
        <v>82389.5546875</v>
      </c>
      <c r="Y790" s="1">
        <v>81341.21875</v>
      </c>
      <c r="Z790" s="1">
        <v>44094.1484375</v>
      </c>
      <c r="AA790" s="1">
        <v>39739.66796875</v>
      </c>
      <c r="AB790" s="1">
        <v>36085.8125</v>
      </c>
      <c r="AC790" s="1" t="s">
        <v>39</v>
      </c>
      <c r="AD790" s="1" t="s">
        <v>66</v>
      </c>
      <c r="AE790" s="1" t="s">
        <v>66</v>
      </c>
      <c r="AF790" s="1" t="s">
        <v>39</v>
      </c>
      <c r="AG790" s="1" t="s">
        <v>39</v>
      </c>
      <c r="AH790" s="1" t="s">
        <v>66</v>
      </c>
      <c r="AI790" s="1" t="s">
        <v>39</v>
      </c>
      <c r="AJ790" s="1">
        <v>1.206E-3</v>
      </c>
      <c r="AK790" s="1">
        <v>1.54E-2</v>
      </c>
      <c r="AL790" s="1">
        <v>7</v>
      </c>
      <c r="AM790" s="1">
        <v>27.85</v>
      </c>
    </row>
    <row r="791" spans="1:39">
      <c r="A791" s="1" t="s">
        <v>3375</v>
      </c>
      <c r="B791" s="1" t="s">
        <v>61</v>
      </c>
      <c r="C791" s="1">
        <v>13</v>
      </c>
      <c r="D791" s="1" t="s">
        <v>1111</v>
      </c>
      <c r="E791" s="1" t="s">
        <v>3376</v>
      </c>
      <c r="F791" s="1" t="s">
        <v>3377</v>
      </c>
      <c r="G791" s="1" t="s">
        <v>1114</v>
      </c>
      <c r="H791" s="1">
        <v>1</v>
      </c>
      <c r="I791" s="1">
        <v>1710.8883499999999</v>
      </c>
      <c r="J791" s="1">
        <v>0.745</v>
      </c>
      <c r="K791" s="1">
        <v>81.2</v>
      </c>
      <c r="L791" s="1">
        <v>117.8</v>
      </c>
      <c r="M791" s="1">
        <v>132.5</v>
      </c>
      <c r="N791" s="1">
        <v>85.2</v>
      </c>
      <c r="O791" s="1">
        <v>87.8</v>
      </c>
      <c r="P791" s="1">
        <v>95.5</v>
      </c>
      <c r="Q791" s="1">
        <v>103809.369298783</v>
      </c>
      <c r="R791" s="1">
        <v>150548.39581801699</v>
      </c>
      <c r="S791" s="1">
        <v>169298.37988281299</v>
      </c>
      <c r="T791" s="1">
        <v>108838.148963559</v>
      </c>
      <c r="U791" s="1">
        <v>112173.84517454699</v>
      </c>
      <c r="V791" s="1">
        <v>121988.11552493701</v>
      </c>
      <c r="W791" s="1">
        <v>62123.973144531301</v>
      </c>
      <c r="X791" s="1">
        <v>121837.34667968799</v>
      </c>
      <c r="Y791" s="1">
        <v>169298.37988281299</v>
      </c>
      <c r="Z791" s="1">
        <v>78613.616699218794</v>
      </c>
      <c r="AA791" s="1">
        <v>60922.572265625</v>
      </c>
      <c r="AB791" s="1">
        <v>78582.662597656294</v>
      </c>
      <c r="AC791" s="1" t="s">
        <v>39</v>
      </c>
      <c r="AD791" s="1" t="s">
        <v>39</v>
      </c>
      <c r="AE791" s="1" t="s">
        <v>39</v>
      </c>
      <c r="AF791" s="1" t="s">
        <v>39</v>
      </c>
      <c r="AG791" s="1" t="s">
        <v>39</v>
      </c>
      <c r="AH791" s="1" t="s">
        <v>39</v>
      </c>
      <c r="AI791" s="1" t="s">
        <v>39</v>
      </c>
      <c r="AJ791" s="1">
        <v>2.1599999999999999E-4</v>
      </c>
      <c r="AK791" s="1">
        <v>4.6629999999999999E-7</v>
      </c>
      <c r="AL791" s="1">
        <v>59</v>
      </c>
      <c r="AM791" s="1">
        <v>48.24</v>
      </c>
    </row>
    <row r="792" spans="1:39">
      <c r="A792" s="1" t="s">
        <v>142</v>
      </c>
      <c r="B792" s="1" t="s">
        <v>68</v>
      </c>
      <c r="C792" s="1">
        <v>15</v>
      </c>
      <c r="D792" s="1" t="s">
        <v>144</v>
      </c>
      <c r="E792" s="1" t="s">
        <v>145</v>
      </c>
      <c r="F792" s="1" t="s">
        <v>146</v>
      </c>
      <c r="G792" s="1" t="s">
        <v>147</v>
      </c>
      <c r="H792" s="1">
        <v>0</v>
      </c>
      <c r="I792" s="1">
        <v>1791.98596</v>
      </c>
      <c r="J792" s="1">
        <v>0.745</v>
      </c>
      <c r="K792" s="1">
        <v>115.3</v>
      </c>
      <c r="L792" s="1">
        <v>123.4</v>
      </c>
      <c r="M792" s="1">
        <v>96.9</v>
      </c>
      <c r="N792" s="1">
        <v>113.9</v>
      </c>
      <c r="O792" s="1">
        <v>85.8</v>
      </c>
      <c r="P792" s="1">
        <v>64.7</v>
      </c>
      <c r="Q792" s="1">
        <v>124788.36230691199</v>
      </c>
      <c r="R792" s="1">
        <v>133564.68422341399</v>
      </c>
      <c r="S792" s="1">
        <v>104885.27050781299</v>
      </c>
      <c r="T792" s="1">
        <v>123342.074453279</v>
      </c>
      <c r="U792" s="1">
        <v>92927.774670882805</v>
      </c>
      <c r="V792" s="1">
        <v>70006.777967071699</v>
      </c>
      <c r="W792" s="1">
        <v>74678.701171875</v>
      </c>
      <c r="X792" s="1">
        <v>108092.59472656299</v>
      </c>
      <c r="Y792" s="1">
        <v>104885.27050781299</v>
      </c>
      <c r="Z792" s="1">
        <v>89089.7783203125</v>
      </c>
      <c r="AA792" s="1">
        <v>50469.8671875</v>
      </c>
      <c r="AB792" s="1">
        <v>45097.171875</v>
      </c>
      <c r="AC792" s="1" t="s">
        <v>39</v>
      </c>
      <c r="AD792" s="1" t="s">
        <v>39</v>
      </c>
      <c r="AE792" s="1" t="s">
        <v>39</v>
      </c>
      <c r="AF792" s="1" t="s">
        <v>39</v>
      </c>
      <c r="AG792" s="1" t="s">
        <v>39</v>
      </c>
      <c r="AH792" s="1" t="s">
        <v>39</v>
      </c>
      <c r="AI792" s="1" t="s">
        <v>39</v>
      </c>
      <c r="AJ792" s="1">
        <v>2.1599999999999999E-4</v>
      </c>
      <c r="AK792" s="1">
        <v>4.276E-8</v>
      </c>
      <c r="AL792" s="1">
        <v>58</v>
      </c>
      <c r="AM792" s="1">
        <v>41.11</v>
      </c>
    </row>
    <row r="793" spans="1:39">
      <c r="A793" s="1" t="s">
        <v>302</v>
      </c>
      <c r="B793" s="1" t="s">
        <v>2882</v>
      </c>
      <c r="C793" s="1">
        <v>13</v>
      </c>
      <c r="D793" s="1" t="s">
        <v>166</v>
      </c>
      <c r="E793" s="1" t="s">
        <v>304</v>
      </c>
      <c r="F793" s="1" t="s">
        <v>3378</v>
      </c>
      <c r="G793" s="1" t="s">
        <v>169</v>
      </c>
      <c r="H793" s="1">
        <v>1</v>
      </c>
      <c r="I793" s="1">
        <v>2831.45424</v>
      </c>
      <c r="J793" s="1">
        <v>0.74399999999999999</v>
      </c>
      <c r="K793" s="1">
        <v>79.5</v>
      </c>
      <c r="L793" s="1">
        <v>140.69999999999999</v>
      </c>
      <c r="M793" s="1">
        <v>131.1</v>
      </c>
      <c r="N793" s="1">
        <v>62.7</v>
      </c>
      <c r="O793" s="1">
        <v>126.8</v>
      </c>
      <c r="P793" s="1">
        <v>59.2</v>
      </c>
      <c r="Q793" s="1">
        <v>70155.984524877596</v>
      </c>
      <c r="R793" s="1">
        <v>124130.414332694</v>
      </c>
      <c r="S793" s="1">
        <v>115675.744140625</v>
      </c>
      <c r="T793" s="1">
        <v>55278.386871858696</v>
      </c>
      <c r="U793" s="1">
        <v>111883.66448249501</v>
      </c>
      <c r="V793" s="1">
        <v>52204.260300748399</v>
      </c>
      <c r="W793" s="1">
        <v>41984.346191406301</v>
      </c>
      <c r="X793" s="1">
        <v>100457.53222656299</v>
      </c>
      <c r="Y793" s="1">
        <v>115675.744140625</v>
      </c>
      <c r="Z793" s="1">
        <v>39927.48828125</v>
      </c>
      <c r="AA793" s="1">
        <v>60764.97265625</v>
      </c>
      <c r="AB793" s="1">
        <v>33629.09375</v>
      </c>
      <c r="AC793" s="1" t="s">
        <v>39</v>
      </c>
      <c r="AD793" s="1" t="s">
        <v>39</v>
      </c>
      <c r="AE793" s="1" t="s">
        <v>39</v>
      </c>
      <c r="AF793" s="1" t="s">
        <v>39</v>
      </c>
      <c r="AG793" s="1" t="s">
        <v>39</v>
      </c>
      <c r="AH793" s="1" t="s">
        <v>39</v>
      </c>
      <c r="AI793" s="1" t="s">
        <v>39</v>
      </c>
      <c r="AJ793" s="1">
        <v>2.1599999999999999E-4</v>
      </c>
      <c r="AK793" s="1">
        <v>5.1379999999999998E-6</v>
      </c>
      <c r="AL793" s="1">
        <v>49</v>
      </c>
      <c r="AM793" s="1">
        <v>44.46</v>
      </c>
    </row>
    <row r="794" spans="1:39">
      <c r="A794" s="1" t="s">
        <v>3379</v>
      </c>
      <c r="B794" s="1" t="s">
        <v>115</v>
      </c>
      <c r="C794" s="1">
        <v>6</v>
      </c>
      <c r="D794" s="1" t="s">
        <v>397</v>
      </c>
      <c r="E794" s="1" t="s">
        <v>3380</v>
      </c>
      <c r="F794" s="1" t="s">
        <v>3381</v>
      </c>
      <c r="G794" s="1" t="s">
        <v>400</v>
      </c>
      <c r="H794" s="1">
        <v>1</v>
      </c>
      <c r="I794" s="1">
        <v>1827.9633100000001</v>
      </c>
      <c r="J794" s="1">
        <v>0.74299999999999999</v>
      </c>
      <c r="K794" s="1">
        <v>101.5</v>
      </c>
      <c r="L794" s="1">
        <v>124.1</v>
      </c>
      <c r="M794" s="1">
        <v>121.4</v>
      </c>
      <c r="N794" s="1">
        <v>75.5</v>
      </c>
      <c r="O794" s="1">
        <v>82.4</v>
      </c>
      <c r="P794" s="1">
        <v>95.1</v>
      </c>
      <c r="Q794" s="1">
        <v>16722.142078598601</v>
      </c>
      <c r="R794" s="1">
        <v>20440.3308407187</v>
      </c>
      <c r="S794" s="1">
        <v>19987.5</v>
      </c>
      <c r="T794" s="1">
        <v>12429.744894416801</v>
      </c>
      <c r="U794" s="1">
        <v>13569.401500152</v>
      </c>
      <c r="V794" s="1">
        <v>15663.0448025531</v>
      </c>
      <c r="W794" s="1">
        <v>10007.24609375</v>
      </c>
      <c r="X794" s="1">
        <v>16542.16015625</v>
      </c>
      <c r="Y794" s="1">
        <v>19987.5</v>
      </c>
      <c r="Z794" s="1">
        <v>8977.984375</v>
      </c>
      <c r="AA794" s="1">
        <v>7369.65771484375</v>
      </c>
      <c r="AB794" s="1">
        <v>10089.8662109375</v>
      </c>
      <c r="AC794" s="1" t="s">
        <v>39</v>
      </c>
      <c r="AD794" s="1" t="s">
        <v>39</v>
      </c>
      <c r="AE794" s="1" t="s">
        <v>39</v>
      </c>
      <c r="AF794" s="1" t="s">
        <v>39</v>
      </c>
      <c r="AG794" s="1" t="s">
        <v>39</v>
      </c>
      <c r="AH794" s="1" t="s">
        <v>39</v>
      </c>
      <c r="AI794" s="1" t="s">
        <v>39</v>
      </c>
      <c r="AJ794" s="1">
        <v>2.1599999999999999E-4</v>
      </c>
      <c r="AK794" s="1">
        <v>1.117E-5</v>
      </c>
      <c r="AL794" s="1">
        <v>38</v>
      </c>
      <c r="AM794" s="1">
        <v>40.270000000000003</v>
      </c>
    </row>
    <row r="795" spans="1:39">
      <c r="A795" s="1" t="s">
        <v>3382</v>
      </c>
      <c r="B795" s="1" t="s">
        <v>121</v>
      </c>
      <c r="C795" s="1">
        <v>6</v>
      </c>
      <c r="D795" s="1" t="s">
        <v>3383</v>
      </c>
      <c r="E795" s="1" t="s">
        <v>3384</v>
      </c>
      <c r="F795" s="1" t="s">
        <v>3385</v>
      </c>
      <c r="G795" s="1" t="s">
        <v>3386</v>
      </c>
      <c r="H795" s="1">
        <v>1</v>
      </c>
      <c r="I795" s="1">
        <v>1688.90534</v>
      </c>
      <c r="J795" s="1">
        <v>0.74299999999999999</v>
      </c>
      <c r="K795" s="1">
        <v>152.80000000000001</v>
      </c>
      <c r="L795" s="1">
        <v>80.8</v>
      </c>
      <c r="M795" s="1">
        <v>105.2</v>
      </c>
      <c r="N795" s="1">
        <v>91.8</v>
      </c>
      <c r="O795" s="1">
        <v>55.9</v>
      </c>
      <c r="P795" s="1">
        <v>113.5</v>
      </c>
      <c r="Q795" s="1">
        <v>49031.061028912402</v>
      </c>
      <c r="R795" s="1">
        <v>25924.491096224399</v>
      </c>
      <c r="S795" s="1">
        <v>33751.203125</v>
      </c>
      <c r="T795" s="1">
        <v>29480.215994510101</v>
      </c>
      <c r="U795" s="1">
        <v>17958.166448018801</v>
      </c>
      <c r="V795" s="1">
        <v>36436.2057193332</v>
      </c>
      <c r="W795" s="1">
        <v>29342.287109375</v>
      </c>
      <c r="X795" s="1">
        <v>20980.4375</v>
      </c>
      <c r="Y795" s="1">
        <v>33751.203125</v>
      </c>
      <c r="Z795" s="1">
        <v>21293.51171875</v>
      </c>
      <c r="AA795" s="1">
        <v>9753.2333984375</v>
      </c>
      <c r="AB795" s="1">
        <v>23471.58203125</v>
      </c>
      <c r="AC795" s="1" t="s">
        <v>39</v>
      </c>
      <c r="AD795" s="1" t="s">
        <v>39</v>
      </c>
      <c r="AE795" s="1" t="s">
        <v>39</v>
      </c>
      <c r="AF795" s="1" t="s">
        <v>39</v>
      </c>
      <c r="AG795" s="1" t="s">
        <v>39</v>
      </c>
      <c r="AH795" s="1" t="s">
        <v>39</v>
      </c>
      <c r="AI795" s="1" t="s">
        <v>39</v>
      </c>
      <c r="AJ795" s="1">
        <v>2.1599999999999999E-4</v>
      </c>
      <c r="AK795" s="1">
        <v>2.6640000000000002E-4</v>
      </c>
      <c r="AL795" s="1">
        <v>17</v>
      </c>
      <c r="AM795" s="1">
        <v>40.56</v>
      </c>
    </row>
    <row r="796" spans="1:39">
      <c r="A796" s="1" t="s">
        <v>164</v>
      </c>
      <c r="B796" s="1" t="s">
        <v>61</v>
      </c>
      <c r="C796" s="1">
        <v>5</v>
      </c>
      <c r="D796" s="1" t="s">
        <v>166</v>
      </c>
      <c r="E796" s="1" t="s">
        <v>167</v>
      </c>
      <c r="F796" s="1" t="s">
        <v>168</v>
      </c>
      <c r="G796" s="1" t="s">
        <v>169</v>
      </c>
      <c r="H796" s="1">
        <v>1</v>
      </c>
      <c r="I796" s="1">
        <v>1789.9339199999999</v>
      </c>
      <c r="J796" s="1">
        <v>0.74299999999999999</v>
      </c>
      <c r="K796" s="1">
        <v>117.2</v>
      </c>
      <c r="L796" s="1">
        <v>112.4</v>
      </c>
      <c r="M796" s="1">
        <v>129.1</v>
      </c>
      <c r="N796" s="1">
        <v>87.1</v>
      </c>
      <c r="O796" s="1">
        <v>96.1</v>
      </c>
      <c r="P796" s="1">
        <v>58.1</v>
      </c>
      <c r="Q796" s="1">
        <v>25961.937335455001</v>
      </c>
      <c r="R796" s="1">
        <v>24892.3873491214</v>
      </c>
      <c r="S796" s="1">
        <v>28592.41015625</v>
      </c>
      <c r="T796" s="1">
        <v>19285.298145815901</v>
      </c>
      <c r="U796" s="1">
        <v>21272.746601286799</v>
      </c>
      <c r="V796" s="1">
        <v>12877.175648685001</v>
      </c>
      <c r="W796" s="1">
        <v>15536.7353515625</v>
      </c>
      <c r="X796" s="1">
        <v>20145.166015625</v>
      </c>
      <c r="Y796" s="1">
        <v>28592.41015625</v>
      </c>
      <c r="Z796" s="1">
        <v>13929.7392578125</v>
      </c>
      <c r="AA796" s="1">
        <v>11553.41015625</v>
      </c>
      <c r="AB796" s="1">
        <v>8295.2568359375</v>
      </c>
      <c r="AC796" s="1" t="s">
        <v>39</v>
      </c>
      <c r="AD796" s="1" t="s">
        <v>39</v>
      </c>
      <c r="AE796" s="1" t="s">
        <v>39</v>
      </c>
      <c r="AF796" s="1" t="s">
        <v>39</v>
      </c>
      <c r="AG796" s="1" t="s">
        <v>39</v>
      </c>
      <c r="AH796" s="1" t="s">
        <v>66</v>
      </c>
      <c r="AI796" s="1" t="s">
        <v>39</v>
      </c>
      <c r="AJ796" s="1">
        <v>2.1599999999999999E-4</v>
      </c>
      <c r="AK796" s="1">
        <v>1.982E-5</v>
      </c>
      <c r="AL796" s="1">
        <v>18</v>
      </c>
      <c r="AM796" s="1">
        <v>45.74</v>
      </c>
    </row>
    <row r="797" spans="1:39">
      <c r="A797" s="1" t="s">
        <v>3387</v>
      </c>
      <c r="B797" s="1" t="s">
        <v>121</v>
      </c>
      <c r="C797" s="1">
        <v>2</v>
      </c>
      <c r="D797" s="1" t="s">
        <v>425</v>
      </c>
      <c r="E797" s="1" t="s">
        <v>3388</v>
      </c>
      <c r="F797" s="1" t="s">
        <v>3389</v>
      </c>
      <c r="G797" s="1" t="s">
        <v>428</v>
      </c>
      <c r="H797" s="1">
        <v>1</v>
      </c>
      <c r="I797" s="1">
        <v>1271.6241399999999</v>
      </c>
      <c r="J797" s="1">
        <v>0.74099999999999999</v>
      </c>
      <c r="K797" s="1">
        <v>106</v>
      </c>
      <c r="L797" s="1">
        <v>111.3</v>
      </c>
      <c r="M797" s="1">
        <v>126.6</v>
      </c>
      <c r="N797" s="1">
        <v>90.3</v>
      </c>
      <c r="O797" s="1">
        <v>93.8</v>
      </c>
      <c r="P797" s="1">
        <v>71.900000000000006</v>
      </c>
      <c r="Q797" s="1">
        <v>14641.4050758629</v>
      </c>
      <c r="R797" s="1">
        <v>15370.2571468803</v>
      </c>
      <c r="S797" s="1">
        <v>17482.8359375</v>
      </c>
      <c r="T797" s="1">
        <v>12465.3706458173</v>
      </c>
      <c r="U797" s="1">
        <v>12955.228676524401</v>
      </c>
      <c r="V797" s="1">
        <v>9928.5003305714599</v>
      </c>
      <c r="W797" s="1">
        <v>8762.0439453125</v>
      </c>
      <c r="X797" s="1">
        <v>12438.9990234375</v>
      </c>
      <c r="Y797" s="1">
        <v>17482.8359375</v>
      </c>
      <c r="Z797" s="1">
        <v>9003.716796875</v>
      </c>
      <c r="AA797" s="1">
        <v>7036.09521484375</v>
      </c>
      <c r="AB797" s="1">
        <v>6395.7705078125</v>
      </c>
      <c r="AC797" s="1" t="s">
        <v>39</v>
      </c>
      <c r="AD797" s="1" t="s">
        <v>66</v>
      </c>
      <c r="AE797" s="1" t="s">
        <v>39</v>
      </c>
      <c r="AF797" s="1" t="s">
        <v>66</v>
      </c>
      <c r="AG797" s="1" t="s">
        <v>66</v>
      </c>
      <c r="AH797" s="1" t="s">
        <v>66</v>
      </c>
      <c r="AI797" s="1" t="s">
        <v>39</v>
      </c>
      <c r="AJ797" s="1">
        <v>1.0139999999999999E-3</v>
      </c>
      <c r="AK797" s="1">
        <v>9.4389999999999995E-3</v>
      </c>
      <c r="AL797" s="1">
        <v>7</v>
      </c>
      <c r="AM797" s="1">
        <v>49.67</v>
      </c>
    </row>
    <row r="798" spans="1:39">
      <c r="A798" s="1" t="s">
        <v>3390</v>
      </c>
      <c r="B798" s="1" t="s">
        <v>121</v>
      </c>
      <c r="C798" s="1">
        <v>2</v>
      </c>
      <c r="D798" s="1" t="s">
        <v>3391</v>
      </c>
      <c r="E798" s="1" t="s">
        <v>3392</v>
      </c>
      <c r="F798" s="1" t="s">
        <v>3393</v>
      </c>
      <c r="G798" s="1" t="s">
        <v>3394</v>
      </c>
      <c r="H798" s="1">
        <v>1</v>
      </c>
      <c r="I798" s="1">
        <v>1328.6813400000001</v>
      </c>
      <c r="J798" s="1">
        <v>0.74</v>
      </c>
      <c r="K798" s="1">
        <v>97.8</v>
      </c>
      <c r="L798" s="1">
        <v>110.6</v>
      </c>
      <c r="M798" s="1">
        <v>135</v>
      </c>
      <c r="N798" s="1">
        <v>99.9</v>
      </c>
      <c r="O798" s="1">
        <v>60.3</v>
      </c>
      <c r="P798" s="1">
        <v>96.4</v>
      </c>
      <c r="Q798" s="1">
        <v>6050.7954492771496</v>
      </c>
      <c r="R798" s="1">
        <v>6842.6935800327301</v>
      </c>
      <c r="S798" s="1">
        <v>8354.6337890625</v>
      </c>
      <c r="T798" s="1">
        <v>6181.7492865418999</v>
      </c>
      <c r="U798" s="1">
        <v>3733.6015188638999</v>
      </c>
      <c r="V798" s="1">
        <v>5962.4590419612096</v>
      </c>
      <c r="W798" s="1">
        <v>3621.05517578125</v>
      </c>
      <c r="X798" s="1">
        <v>5537.72509765625</v>
      </c>
      <c r="Y798" s="1">
        <v>8354.6337890625</v>
      </c>
      <c r="Z798" s="1">
        <v>4465.0673828125</v>
      </c>
      <c r="AA798" s="1" t="s">
        <v>46</v>
      </c>
      <c r="AB798" s="1" t="s">
        <v>46</v>
      </c>
      <c r="AC798" s="1" t="s">
        <v>66</v>
      </c>
      <c r="AD798" s="1" t="s">
        <v>39</v>
      </c>
      <c r="AE798" s="1" t="s">
        <v>39</v>
      </c>
      <c r="AF798" s="1" t="s">
        <v>66</v>
      </c>
      <c r="AG798" s="1" t="s">
        <v>59</v>
      </c>
      <c r="AH798" s="1" t="s">
        <v>59</v>
      </c>
      <c r="AI798" s="1" t="s">
        <v>39</v>
      </c>
      <c r="AJ798" s="1">
        <v>2.1599999999999999E-4</v>
      </c>
      <c r="AK798" s="1">
        <v>7.8890000000000004E-4</v>
      </c>
      <c r="AL798" s="1">
        <v>19</v>
      </c>
      <c r="AM798" s="1">
        <v>36.119999999999997</v>
      </c>
    </row>
    <row r="799" spans="1:39">
      <c r="A799" s="1" t="s">
        <v>1190</v>
      </c>
      <c r="B799" s="1" t="s">
        <v>61</v>
      </c>
      <c r="C799" s="1">
        <v>7</v>
      </c>
      <c r="D799" s="1" t="s">
        <v>166</v>
      </c>
      <c r="E799" s="1" t="s">
        <v>1191</v>
      </c>
      <c r="F799" s="1" t="s">
        <v>1192</v>
      </c>
      <c r="G799" s="1" t="s">
        <v>169</v>
      </c>
      <c r="H799" s="1">
        <v>1</v>
      </c>
      <c r="I799" s="1">
        <v>1391.6884</v>
      </c>
      <c r="J799" s="1">
        <v>0.74</v>
      </c>
      <c r="K799" s="1">
        <v>107.3</v>
      </c>
      <c r="L799" s="1">
        <v>91</v>
      </c>
      <c r="M799" s="1">
        <v>150.1</v>
      </c>
      <c r="N799" s="1">
        <v>89</v>
      </c>
      <c r="O799" s="1">
        <v>111</v>
      </c>
      <c r="P799" s="1">
        <v>51.6</v>
      </c>
      <c r="Q799" s="1">
        <v>35291.252029413299</v>
      </c>
      <c r="R799" s="1">
        <v>29934.0784855536</v>
      </c>
      <c r="S799" s="1">
        <v>49399.01953125</v>
      </c>
      <c r="T799" s="1">
        <v>29284.4866290924</v>
      </c>
      <c r="U799" s="1">
        <v>36535.889225830702</v>
      </c>
      <c r="V799" s="1">
        <v>16965.9473917748</v>
      </c>
      <c r="W799" s="1">
        <v>21119.796875</v>
      </c>
      <c r="X799" s="1">
        <v>24225.357421875</v>
      </c>
      <c r="Y799" s="1">
        <v>49399.01953125</v>
      </c>
      <c r="Z799" s="1">
        <v>21152.13671875</v>
      </c>
      <c r="AA799" s="1">
        <v>19842.953125</v>
      </c>
      <c r="AB799" s="1">
        <v>10929.173828125</v>
      </c>
      <c r="AC799" s="1" t="s">
        <v>39</v>
      </c>
      <c r="AD799" s="1" t="s">
        <v>39</v>
      </c>
      <c r="AE799" s="1" t="s">
        <v>39</v>
      </c>
      <c r="AF799" s="1" t="s">
        <v>39</v>
      </c>
      <c r="AG799" s="1" t="s">
        <v>39</v>
      </c>
      <c r="AH799" s="1" t="s">
        <v>66</v>
      </c>
      <c r="AI799" s="1" t="s">
        <v>39</v>
      </c>
      <c r="AJ799" s="1">
        <v>2.1599999999999999E-4</v>
      </c>
      <c r="AK799" s="1">
        <v>3.2870000000000002E-5</v>
      </c>
      <c r="AL799" s="1">
        <v>33</v>
      </c>
      <c r="AM799" s="1">
        <v>47.85</v>
      </c>
    </row>
    <row r="800" spans="1:39">
      <c r="A800" s="1" t="s">
        <v>3395</v>
      </c>
      <c r="B800" s="1" t="s">
        <v>121</v>
      </c>
      <c r="C800" s="1">
        <v>8</v>
      </c>
      <c r="D800" s="1" t="s">
        <v>3396</v>
      </c>
      <c r="E800" s="1" t="s">
        <v>3397</v>
      </c>
      <c r="F800" s="1" t="s">
        <v>3398</v>
      </c>
      <c r="G800" s="1" t="s">
        <v>3399</v>
      </c>
      <c r="H800" s="1">
        <v>1</v>
      </c>
      <c r="I800" s="1">
        <v>1578.80971</v>
      </c>
      <c r="J800" s="1">
        <v>0.73899999999999999</v>
      </c>
      <c r="K800" s="1">
        <v>122.2</v>
      </c>
      <c r="L800" s="1">
        <v>123.7</v>
      </c>
      <c r="M800" s="1">
        <v>99.3</v>
      </c>
      <c r="N800" s="1">
        <v>82.1</v>
      </c>
      <c r="O800" s="1">
        <v>81.2</v>
      </c>
      <c r="P800" s="1">
        <v>91.4</v>
      </c>
      <c r="Q800" s="1">
        <v>203948.24748751399</v>
      </c>
      <c r="R800" s="1">
        <v>206324.11767887199</v>
      </c>
      <c r="S800" s="1">
        <v>165713.25</v>
      </c>
      <c r="T800" s="1">
        <v>137066.81067903299</v>
      </c>
      <c r="U800" s="1">
        <v>135522.032298042</v>
      </c>
      <c r="V800" s="1">
        <v>152571.99114981201</v>
      </c>
      <c r="W800" s="1">
        <v>122051.3671875</v>
      </c>
      <c r="X800" s="1">
        <v>166976.09375</v>
      </c>
      <c r="Y800" s="1">
        <v>165713.25</v>
      </c>
      <c r="Z800" s="1">
        <v>99003.1328125</v>
      </c>
      <c r="AA800" s="1">
        <v>73603.171875</v>
      </c>
      <c r="AB800" s="1">
        <v>98284.2734375</v>
      </c>
      <c r="AC800" s="1" t="s">
        <v>39</v>
      </c>
      <c r="AD800" s="1" t="s">
        <v>39</v>
      </c>
      <c r="AE800" s="1" t="s">
        <v>39</v>
      </c>
      <c r="AF800" s="1" t="s">
        <v>39</v>
      </c>
      <c r="AG800" s="1" t="s">
        <v>39</v>
      </c>
      <c r="AH800" s="1" t="s">
        <v>39</v>
      </c>
      <c r="AI800" s="1" t="s">
        <v>39</v>
      </c>
      <c r="AJ800" s="1">
        <v>2.1599999999999999E-4</v>
      </c>
      <c r="AK800" s="1">
        <v>3.26E-5</v>
      </c>
      <c r="AL800" s="1">
        <v>45</v>
      </c>
      <c r="AM800" s="1">
        <v>36.159999999999997</v>
      </c>
    </row>
    <row r="801" spans="1:39">
      <c r="A801" s="1" t="s">
        <v>3400</v>
      </c>
      <c r="B801" s="1" t="s">
        <v>93</v>
      </c>
      <c r="C801" s="1">
        <v>5</v>
      </c>
      <c r="D801" s="1" t="s">
        <v>3401</v>
      </c>
      <c r="E801" s="1" t="s">
        <v>3402</v>
      </c>
      <c r="F801" s="1" t="s">
        <v>3403</v>
      </c>
      <c r="G801" s="1" t="s">
        <v>3404</v>
      </c>
      <c r="H801" s="1">
        <v>1</v>
      </c>
      <c r="I801" s="1">
        <v>1800.90479</v>
      </c>
      <c r="J801" s="1">
        <v>0.73899999999999999</v>
      </c>
      <c r="K801" s="1">
        <v>140.69999999999999</v>
      </c>
      <c r="L801" s="1">
        <v>106.3</v>
      </c>
      <c r="M801" s="1">
        <v>122.8</v>
      </c>
      <c r="N801" s="1">
        <v>93.5</v>
      </c>
      <c r="O801" s="1">
        <v>32.700000000000003</v>
      </c>
      <c r="P801" s="1">
        <v>104</v>
      </c>
      <c r="Q801" s="1">
        <v>17912.699352303</v>
      </c>
      <c r="R801" s="1">
        <v>13538.0056535849</v>
      </c>
      <c r="S801" s="1">
        <v>15637.3505859375</v>
      </c>
      <c r="T801" s="1">
        <v>11912.9822161792</v>
      </c>
      <c r="U801" s="1">
        <v>4166.5430980993997</v>
      </c>
      <c r="V801" s="1">
        <v>13245.1214607648</v>
      </c>
      <c r="W801" s="1">
        <v>10719.7265625</v>
      </c>
      <c r="X801" s="1">
        <v>10956.17578125</v>
      </c>
      <c r="Y801" s="1">
        <v>15637.3505859375</v>
      </c>
      <c r="Z801" s="1">
        <v>8604.7275390625</v>
      </c>
      <c r="AA801" s="1" t="s">
        <v>46</v>
      </c>
      <c r="AB801" s="1">
        <v>8532.28125</v>
      </c>
      <c r="AC801" s="1" t="s">
        <v>39</v>
      </c>
      <c r="AD801" s="1" t="s">
        <v>39</v>
      </c>
      <c r="AE801" s="1" t="s">
        <v>39</v>
      </c>
      <c r="AF801" s="1" t="s">
        <v>39</v>
      </c>
      <c r="AG801" s="1" t="s">
        <v>59</v>
      </c>
      <c r="AH801" s="1" t="s">
        <v>39</v>
      </c>
      <c r="AI801" s="1" t="s">
        <v>39</v>
      </c>
      <c r="AJ801" s="1">
        <v>2.1599999999999999E-4</v>
      </c>
      <c r="AK801" s="1">
        <v>7.5859999999999995E-5</v>
      </c>
      <c r="AL801" s="1">
        <v>22</v>
      </c>
      <c r="AM801" s="1">
        <v>33.840000000000003</v>
      </c>
    </row>
    <row r="802" spans="1:39">
      <c r="A802" s="1" t="s">
        <v>3405</v>
      </c>
      <c r="B802" s="1" t="s">
        <v>68</v>
      </c>
      <c r="C802" s="1">
        <v>4</v>
      </c>
      <c r="D802" s="1" t="s">
        <v>3406</v>
      </c>
      <c r="E802" s="1" t="s">
        <v>3407</v>
      </c>
      <c r="F802" s="1" t="s">
        <v>3408</v>
      </c>
      <c r="G802" s="1" t="s">
        <v>3409</v>
      </c>
      <c r="H802" s="1">
        <v>1</v>
      </c>
      <c r="I802" s="1">
        <v>1573.79306</v>
      </c>
      <c r="J802" s="1">
        <v>0.73899999999999999</v>
      </c>
      <c r="K802" s="1">
        <v>120.1</v>
      </c>
      <c r="L802" s="1">
        <v>123.6</v>
      </c>
      <c r="M802" s="1">
        <v>84.3</v>
      </c>
      <c r="N802" s="1">
        <v>80.7</v>
      </c>
      <c r="O802" s="1">
        <v>129.1</v>
      </c>
      <c r="P802" s="1">
        <v>62.3</v>
      </c>
      <c r="Q802" s="1">
        <v>19855.5312525915</v>
      </c>
      <c r="R802" s="1">
        <v>20424.890034436201</v>
      </c>
      <c r="S802" s="1">
        <v>13928.5263671875</v>
      </c>
      <c r="T802" s="1">
        <v>13332.759670903501</v>
      </c>
      <c r="U802" s="1">
        <v>21346.891182694599</v>
      </c>
      <c r="V802" s="1">
        <v>10293.994817925601</v>
      </c>
      <c r="W802" s="1">
        <v>11882.400390625</v>
      </c>
      <c r="X802" s="1">
        <v>16529.6640625</v>
      </c>
      <c r="Y802" s="1">
        <v>13928.5263671875</v>
      </c>
      <c r="Z802" s="1">
        <v>9630.23046875</v>
      </c>
      <c r="AA802" s="1">
        <v>11593.6787109375</v>
      </c>
      <c r="AB802" s="1">
        <v>6631.2158203125</v>
      </c>
      <c r="AC802" s="1" t="s">
        <v>39</v>
      </c>
      <c r="AD802" s="1" t="s">
        <v>66</v>
      </c>
      <c r="AE802" s="1" t="s">
        <v>39</v>
      </c>
      <c r="AF802" s="1" t="s">
        <v>39</v>
      </c>
      <c r="AG802" s="1" t="s">
        <v>39</v>
      </c>
      <c r="AH802" s="1" t="s">
        <v>66</v>
      </c>
      <c r="AI802" s="1" t="s">
        <v>39</v>
      </c>
      <c r="AJ802" s="1">
        <v>2.1599999999999999E-4</v>
      </c>
      <c r="AK802" s="1">
        <v>1.346E-5</v>
      </c>
      <c r="AL802" s="1">
        <v>34</v>
      </c>
      <c r="AM802" s="1">
        <v>49.39</v>
      </c>
    </row>
    <row r="803" spans="1:39">
      <c r="A803" s="1" t="s">
        <v>3410</v>
      </c>
      <c r="B803" s="1" t="s">
        <v>93</v>
      </c>
      <c r="C803" s="1">
        <v>2</v>
      </c>
      <c r="D803" s="1" t="s">
        <v>3411</v>
      </c>
      <c r="E803" s="1" t="s">
        <v>3412</v>
      </c>
      <c r="F803" s="1" t="s">
        <v>3413</v>
      </c>
      <c r="G803" s="1" t="s">
        <v>3414</v>
      </c>
      <c r="H803" s="1">
        <v>1</v>
      </c>
      <c r="I803" s="1">
        <v>1429.7256400000001</v>
      </c>
      <c r="J803" s="1">
        <v>0.73899999999999999</v>
      </c>
      <c r="K803" s="1">
        <v>129.1</v>
      </c>
      <c r="L803" s="1">
        <v>103.6</v>
      </c>
      <c r="M803" s="1">
        <v>104.5</v>
      </c>
      <c r="N803" s="1">
        <v>92.6</v>
      </c>
      <c r="O803" s="1">
        <v>95.4</v>
      </c>
      <c r="P803" s="1">
        <v>74.900000000000006</v>
      </c>
      <c r="Q803" s="1">
        <v>103188.73432787901</v>
      </c>
      <c r="R803" s="1">
        <v>82860.338074995394</v>
      </c>
      <c r="S803" s="1">
        <v>83517.6484375</v>
      </c>
      <c r="T803" s="1">
        <v>74042.750002859306</v>
      </c>
      <c r="U803" s="1">
        <v>76243.508689325303</v>
      </c>
      <c r="V803" s="1">
        <v>59888.024821569903</v>
      </c>
      <c r="W803" s="1">
        <v>61752.55859375</v>
      </c>
      <c r="X803" s="1">
        <v>67058.0625</v>
      </c>
      <c r="Y803" s="1">
        <v>83517.6484375</v>
      </c>
      <c r="Z803" s="1">
        <v>53480.95703125</v>
      </c>
      <c r="AA803" s="1">
        <v>41408.5</v>
      </c>
      <c r="AB803" s="1">
        <v>38578.84375</v>
      </c>
      <c r="AC803" s="1" t="s">
        <v>66</v>
      </c>
      <c r="AD803" s="1" t="s">
        <v>66</v>
      </c>
      <c r="AE803" s="1" t="s">
        <v>39</v>
      </c>
      <c r="AF803" s="1" t="s">
        <v>66</v>
      </c>
      <c r="AG803" s="1" t="s">
        <v>39</v>
      </c>
      <c r="AH803" s="1" t="s">
        <v>66</v>
      </c>
      <c r="AI803" s="1" t="s">
        <v>39</v>
      </c>
      <c r="AJ803" s="1">
        <v>2.1599999999999999E-4</v>
      </c>
      <c r="AK803" s="1">
        <v>1.2500000000000001E-6</v>
      </c>
      <c r="AL803" s="1">
        <v>49</v>
      </c>
      <c r="AM803" s="1">
        <v>39.61</v>
      </c>
    </row>
    <row r="804" spans="1:39">
      <c r="A804" s="1" t="s">
        <v>3415</v>
      </c>
      <c r="B804" s="1" t="s">
        <v>68</v>
      </c>
      <c r="C804" s="1">
        <v>3</v>
      </c>
      <c r="D804" s="1" t="s">
        <v>3416</v>
      </c>
      <c r="E804" s="1" t="s">
        <v>3417</v>
      </c>
      <c r="F804" s="1" t="s">
        <v>3418</v>
      </c>
      <c r="G804" s="1" t="s">
        <v>3419</v>
      </c>
      <c r="H804" s="1">
        <v>1</v>
      </c>
      <c r="I804" s="1">
        <v>935.44036000000006</v>
      </c>
      <c r="J804" s="1">
        <v>0.73799999999999999</v>
      </c>
      <c r="K804" s="1">
        <v>140.30000000000001</v>
      </c>
      <c r="L804" s="1">
        <v>111.1</v>
      </c>
      <c r="M804" s="1">
        <v>97.6</v>
      </c>
      <c r="N804" s="1">
        <v>82</v>
      </c>
      <c r="O804" s="1">
        <v>94.6</v>
      </c>
      <c r="P804" s="1">
        <v>74.5</v>
      </c>
      <c r="Q804" s="1">
        <v>24194.896949280199</v>
      </c>
      <c r="R804" s="1">
        <v>19150.428617920399</v>
      </c>
      <c r="S804" s="1">
        <v>16821.404296875</v>
      </c>
      <c r="T804" s="1">
        <v>14133.0600656199</v>
      </c>
      <c r="U804" s="1">
        <v>16306.57903999</v>
      </c>
      <c r="V804" s="1">
        <v>12844.204800535401</v>
      </c>
      <c r="W804" s="1">
        <v>14479.2626953125</v>
      </c>
      <c r="X804" s="1">
        <v>15498.2548828125</v>
      </c>
      <c r="Y804" s="1">
        <v>16821.404296875</v>
      </c>
      <c r="Z804" s="1">
        <v>10208.2861328125</v>
      </c>
      <c r="AA804" s="1">
        <v>8856.2421875</v>
      </c>
      <c r="AB804" s="1">
        <v>8274.017578125</v>
      </c>
      <c r="AC804" s="1" t="s">
        <v>39</v>
      </c>
      <c r="AD804" s="1" t="s">
        <v>39</v>
      </c>
      <c r="AE804" s="1" t="s">
        <v>39</v>
      </c>
      <c r="AF804" s="1" t="s">
        <v>66</v>
      </c>
      <c r="AG804" s="1" t="s">
        <v>66</v>
      </c>
      <c r="AH804" s="1" t="s">
        <v>66</v>
      </c>
      <c r="AI804" s="1" t="s">
        <v>39</v>
      </c>
      <c r="AJ804" s="1">
        <v>1.206E-3</v>
      </c>
      <c r="AK804" s="1">
        <v>1.285E-2</v>
      </c>
      <c r="AL804" s="1">
        <v>14</v>
      </c>
      <c r="AM804" s="1">
        <v>21.58</v>
      </c>
    </row>
    <row r="805" spans="1:39">
      <c r="A805" s="1" t="s">
        <v>3420</v>
      </c>
      <c r="B805" s="1" t="s">
        <v>149</v>
      </c>
      <c r="C805" s="1">
        <v>5</v>
      </c>
      <c r="D805" s="1" t="s">
        <v>3421</v>
      </c>
      <c r="E805" s="1" t="s">
        <v>3422</v>
      </c>
      <c r="F805" s="1" t="s">
        <v>3423</v>
      </c>
      <c r="G805" s="1" t="s">
        <v>3424</v>
      </c>
      <c r="H805" s="1">
        <v>1</v>
      </c>
      <c r="I805" s="1">
        <v>1688.8828699999999</v>
      </c>
      <c r="J805" s="1">
        <v>0.73799999999999999</v>
      </c>
      <c r="K805" s="1">
        <v>113.9</v>
      </c>
      <c r="L805" s="1">
        <v>131.30000000000001</v>
      </c>
      <c r="M805" s="1">
        <v>114.2</v>
      </c>
      <c r="N805" s="1">
        <v>105.9</v>
      </c>
      <c r="O805" s="1">
        <v>84.3</v>
      </c>
      <c r="P805" s="1">
        <v>50.3</v>
      </c>
      <c r="Q805" s="1">
        <v>7587.3475177269702</v>
      </c>
      <c r="R805" s="1">
        <v>8751.6097142741201</v>
      </c>
      <c r="S805" s="1">
        <v>7613.41552734375</v>
      </c>
      <c r="T805" s="1">
        <v>7059.0080643880401</v>
      </c>
      <c r="U805" s="1">
        <v>5617.8383753894004</v>
      </c>
      <c r="V805" s="1">
        <v>3355.1043888489398</v>
      </c>
      <c r="W805" s="1">
        <v>4540.59375</v>
      </c>
      <c r="X805" s="1">
        <v>7082.59228515625</v>
      </c>
      <c r="Y805" s="1">
        <v>7613.41552734375</v>
      </c>
      <c r="Z805" s="1">
        <v>5098.7099609375</v>
      </c>
      <c r="AA805" s="1">
        <v>3051.09594726563</v>
      </c>
      <c r="AB805" s="1" t="s">
        <v>46</v>
      </c>
      <c r="AC805" s="1" t="s">
        <v>39</v>
      </c>
      <c r="AD805" s="1" t="s">
        <v>39</v>
      </c>
      <c r="AE805" s="1" t="s">
        <v>39</v>
      </c>
      <c r="AF805" s="1" t="s">
        <v>39</v>
      </c>
      <c r="AG805" s="1" t="s">
        <v>39</v>
      </c>
      <c r="AH805" s="1" t="s">
        <v>59</v>
      </c>
      <c r="AI805" s="1" t="s">
        <v>39</v>
      </c>
      <c r="AJ805" s="1">
        <v>2.1599999999999999E-4</v>
      </c>
      <c r="AK805" s="1">
        <v>1.045E-5</v>
      </c>
      <c r="AL805" s="1">
        <v>16</v>
      </c>
      <c r="AM805" s="1">
        <v>53.19</v>
      </c>
    </row>
    <row r="806" spans="1:39">
      <c r="A806" s="1" t="s">
        <v>3425</v>
      </c>
      <c r="B806" s="1" t="s">
        <v>61</v>
      </c>
      <c r="C806" s="1">
        <v>6</v>
      </c>
      <c r="D806" s="1" t="s">
        <v>2966</v>
      </c>
      <c r="E806" s="1" t="s">
        <v>3426</v>
      </c>
      <c r="F806" s="1" t="s">
        <v>3427</v>
      </c>
      <c r="G806" s="1" t="s">
        <v>2969</v>
      </c>
      <c r="H806" s="1">
        <v>1</v>
      </c>
      <c r="I806" s="1">
        <v>1120.58194</v>
      </c>
      <c r="J806" s="1">
        <v>0.73799999999999999</v>
      </c>
      <c r="K806" s="1">
        <v>102.4</v>
      </c>
      <c r="L806" s="1">
        <v>114.1</v>
      </c>
      <c r="M806" s="1">
        <v>124.4</v>
      </c>
      <c r="N806" s="1">
        <v>104.2</v>
      </c>
      <c r="O806" s="1">
        <v>75.599999999999994</v>
      </c>
      <c r="P806" s="1">
        <v>79.400000000000006</v>
      </c>
      <c r="Q806" s="1">
        <v>33667.696004052101</v>
      </c>
      <c r="R806" s="1">
        <v>37492.336267172999</v>
      </c>
      <c r="S806" s="1">
        <v>40894.87890625</v>
      </c>
      <c r="T806" s="1">
        <v>34242.363589048</v>
      </c>
      <c r="U806" s="1">
        <v>24837.819821995501</v>
      </c>
      <c r="V806" s="1">
        <v>26095.402272122901</v>
      </c>
      <c r="W806" s="1">
        <v>20148.19140625</v>
      </c>
      <c r="X806" s="1">
        <v>30342.181640625</v>
      </c>
      <c r="Y806" s="1">
        <v>40894.87890625</v>
      </c>
      <c r="Z806" s="1">
        <v>24733.203125</v>
      </c>
      <c r="AA806" s="1">
        <v>13489.6318359375</v>
      </c>
      <c r="AB806" s="1">
        <v>16810.212890625</v>
      </c>
      <c r="AC806" s="1" t="s">
        <v>39</v>
      </c>
      <c r="AD806" s="1" t="s">
        <v>39</v>
      </c>
      <c r="AE806" s="1" t="s">
        <v>39</v>
      </c>
      <c r="AF806" s="1" t="s">
        <v>39</v>
      </c>
      <c r="AG806" s="1" t="s">
        <v>39</v>
      </c>
      <c r="AH806" s="1" t="s">
        <v>39</v>
      </c>
      <c r="AI806" s="1" t="s">
        <v>39</v>
      </c>
      <c r="AJ806" s="1">
        <v>2.1599999999999999E-4</v>
      </c>
      <c r="AK806" s="1">
        <v>1.802E-3</v>
      </c>
      <c r="AL806" s="1">
        <v>24</v>
      </c>
      <c r="AM806" s="1">
        <v>35.659999999999997</v>
      </c>
    </row>
    <row r="807" spans="1:39">
      <c r="A807" s="1" t="s">
        <v>647</v>
      </c>
      <c r="B807" s="1" t="s">
        <v>93</v>
      </c>
      <c r="C807" s="1">
        <v>25</v>
      </c>
      <c r="D807" s="1" t="s">
        <v>649</v>
      </c>
      <c r="E807" s="1" t="s">
        <v>650</v>
      </c>
      <c r="F807" s="1" t="s">
        <v>651</v>
      </c>
      <c r="G807" s="1" t="s">
        <v>652</v>
      </c>
      <c r="H807" s="1">
        <v>1</v>
      </c>
      <c r="I807" s="1">
        <v>1761.9026200000001</v>
      </c>
      <c r="J807" s="1">
        <v>0.73699999999999999</v>
      </c>
      <c r="K807" s="1">
        <v>104.6</v>
      </c>
      <c r="L807" s="1">
        <v>118.3</v>
      </c>
      <c r="M807" s="1">
        <v>115.1</v>
      </c>
      <c r="N807" s="1">
        <v>84.8</v>
      </c>
      <c r="O807" s="1">
        <v>103.6</v>
      </c>
      <c r="P807" s="1">
        <v>73.599999999999994</v>
      </c>
      <c r="Q807" s="1">
        <v>1341735.24740698</v>
      </c>
      <c r="R807" s="1">
        <v>1518168.6867299699</v>
      </c>
      <c r="S807" s="1">
        <v>1476291.875</v>
      </c>
      <c r="T807" s="1">
        <v>1088710.52420825</v>
      </c>
      <c r="U807" s="1">
        <v>1329025.51257175</v>
      </c>
      <c r="V807" s="1">
        <v>945043.24617410405</v>
      </c>
      <c r="W807" s="1">
        <v>802951.84375</v>
      </c>
      <c r="X807" s="1">
        <v>1228639.09375</v>
      </c>
      <c r="Y807" s="1">
        <v>1476291.875</v>
      </c>
      <c r="Z807" s="1">
        <v>786373.828125</v>
      </c>
      <c r="AA807" s="1">
        <v>721805.09375</v>
      </c>
      <c r="AB807" s="1">
        <v>608780.734375</v>
      </c>
      <c r="AC807" s="1" t="s">
        <v>39</v>
      </c>
      <c r="AD807" s="1" t="s">
        <v>39</v>
      </c>
      <c r="AE807" s="1" t="s">
        <v>39</v>
      </c>
      <c r="AF807" s="1" t="s">
        <v>39</v>
      </c>
      <c r="AG807" s="1" t="s">
        <v>39</v>
      </c>
      <c r="AH807" s="1" t="s">
        <v>39</v>
      </c>
      <c r="AI807" s="1" t="s">
        <v>39</v>
      </c>
      <c r="AJ807" s="1">
        <v>2.1599999999999999E-4</v>
      </c>
      <c r="AK807" s="1">
        <v>6.7270000000000006E-8</v>
      </c>
      <c r="AL807" s="1">
        <v>84</v>
      </c>
      <c r="AM807" s="1">
        <v>47.58</v>
      </c>
    </row>
    <row r="808" spans="1:39">
      <c r="A808" s="1" t="s">
        <v>3428</v>
      </c>
      <c r="B808" s="1" t="s">
        <v>234</v>
      </c>
      <c r="C808" s="1">
        <v>6</v>
      </c>
      <c r="D808" s="1" t="s">
        <v>211</v>
      </c>
      <c r="E808" s="1" t="s">
        <v>3429</v>
      </c>
      <c r="F808" s="1" t="s">
        <v>3430</v>
      </c>
      <c r="G808" s="1" t="s">
        <v>214</v>
      </c>
      <c r="H808" s="1">
        <v>1</v>
      </c>
      <c r="I808" s="1">
        <v>1292.62447</v>
      </c>
      <c r="J808" s="1">
        <v>0.73699999999999999</v>
      </c>
      <c r="K808" s="1">
        <v>117.5</v>
      </c>
      <c r="L808" s="1">
        <v>104.3</v>
      </c>
      <c r="M808" s="1">
        <v>124.4</v>
      </c>
      <c r="N808" s="1">
        <v>76.900000000000006</v>
      </c>
      <c r="O808" s="1">
        <v>99.8</v>
      </c>
      <c r="P808" s="1">
        <v>77.2</v>
      </c>
      <c r="Q808" s="1">
        <v>160667.54969659101</v>
      </c>
      <c r="R808" s="1">
        <v>142592.616916169</v>
      </c>
      <c r="S808" s="1">
        <v>170113</v>
      </c>
      <c r="T808" s="1">
        <v>105140.577914093</v>
      </c>
      <c r="U808" s="1">
        <v>136534.73561817</v>
      </c>
      <c r="V808" s="1">
        <v>105565.376083271</v>
      </c>
      <c r="W808" s="1">
        <v>96150.34375</v>
      </c>
      <c r="X808" s="1">
        <v>115398.8125</v>
      </c>
      <c r="Y808" s="1">
        <v>170113</v>
      </c>
      <c r="Z808" s="1">
        <v>75942.8671875</v>
      </c>
      <c r="AA808" s="1">
        <v>74153.1796875</v>
      </c>
      <c r="AB808" s="1">
        <v>68003.4140625</v>
      </c>
      <c r="AC808" s="1" t="s">
        <v>39</v>
      </c>
      <c r="AD808" s="1" t="s">
        <v>66</v>
      </c>
      <c r="AE808" s="1" t="s">
        <v>39</v>
      </c>
      <c r="AF808" s="1" t="s">
        <v>39</v>
      </c>
      <c r="AG808" s="1" t="s">
        <v>66</v>
      </c>
      <c r="AH808" s="1" t="s">
        <v>39</v>
      </c>
      <c r="AI808" s="1" t="s">
        <v>39</v>
      </c>
      <c r="AJ808" s="1">
        <v>2.1599999999999999E-4</v>
      </c>
      <c r="AK808" s="1">
        <v>4.306E-4</v>
      </c>
      <c r="AL808" s="1">
        <v>21</v>
      </c>
      <c r="AM808" s="1">
        <v>39.369999999999997</v>
      </c>
    </row>
    <row r="809" spans="1:39">
      <c r="A809" s="1" t="s">
        <v>3431</v>
      </c>
      <c r="B809" s="1" t="s">
        <v>93</v>
      </c>
      <c r="C809" s="1">
        <v>2</v>
      </c>
      <c r="D809" s="1" t="s">
        <v>3432</v>
      </c>
      <c r="E809" s="1" t="s">
        <v>3433</v>
      </c>
      <c r="F809" s="1" t="s">
        <v>3434</v>
      </c>
      <c r="G809" s="1" t="s">
        <v>3435</v>
      </c>
      <c r="H809" s="1">
        <v>1</v>
      </c>
      <c r="I809" s="1">
        <v>1359.6936800000001</v>
      </c>
      <c r="J809" s="1">
        <v>0.73699999999999999</v>
      </c>
      <c r="K809" s="1">
        <v>130</v>
      </c>
      <c r="L809" s="1">
        <v>105.8</v>
      </c>
      <c r="M809" s="1">
        <v>111.2</v>
      </c>
      <c r="N809" s="1">
        <v>71.8</v>
      </c>
      <c r="O809" s="1">
        <v>85.4</v>
      </c>
      <c r="P809" s="1">
        <v>95.8</v>
      </c>
      <c r="Q809" s="1">
        <v>16558.853716752099</v>
      </c>
      <c r="R809" s="1">
        <v>13470.2620724112</v>
      </c>
      <c r="S809" s="1">
        <v>14167.4365234375</v>
      </c>
      <c r="T809" s="1">
        <v>9143.5897566756303</v>
      </c>
      <c r="U809" s="1">
        <v>10878.9448462363</v>
      </c>
      <c r="V809" s="1">
        <v>12204.0580999128</v>
      </c>
      <c r="W809" s="1">
        <v>9909.52734375</v>
      </c>
      <c r="X809" s="1">
        <v>10901.3515625</v>
      </c>
      <c r="Y809" s="1">
        <v>14167.4365234375</v>
      </c>
      <c r="Z809" s="1">
        <v>6604.39990234375</v>
      </c>
      <c r="AA809" s="1">
        <v>5908.44775390625</v>
      </c>
      <c r="AB809" s="1">
        <v>7861.64599609375</v>
      </c>
      <c r="AC809" s="1" t="s">
        <v>39</v>
      </c>
      <c r="AD809" s="1" t="s">
        <v>39</v>
      </c>
      <c r="AE809" s="1" t="s">
        <v>66</v>
      </c>
      <c r="AF809" s="1" t="s">
        <v>66</v>
      </c>
      <c r="AG809" s="1" t="s">
        <v>66</v>
      </c>
      <c r="AH809" s="1" t="s">
        <v>66</v>
      </c>
      <c r="AI809" s="1" t="s">
        <v>39</v>
      </c>
      <c r="AJ809" s="1">
        <v>5.3050000000000005E-4</v>
      </c>
      <c r="AK809" s="1">
        <v>4.2300000000000003E-3</v>
      </c>
      <c r="AL809" s="1">
        <v>9</v>
      </c>
      <c r="AM809" s="1">
        <v>29.07</v>
      </c>
    </row>
    <row r="810" spans="1:39">
      <c r="A810" s="1" t="s">
        <v>3436</v>
      </c>
      <c r="B810" s="1" t="s">
        <v>3437</v>
      </c>
      <c r="C810" s="1">
        <v>5</v>
      </c>
      <c r="D810" s="1" t="s">
        <v>3438</v>
      </c>
      <c r="E810" s="1" t="s">
        <v>3439</v>
      </c>
      <c r="F810" s="1" t="s">
        <v>3440</v>
      </c>
      <c r="G810" s="1" t="s">
        <v>3441</v>
      </c>
      <c r="H810" s="1">
        <v>1</v>
      </c>
      <c r="I810" s="1">
        <v>1531.76071</v>
      </c>
      <c r="J810" s="1">
        <v>0.73699999999999999</v>
      </c>
      <c r="K810" s="1">
        <v>88.7</v>
      </c>
      <c r="L810" s="1">
        <v>172.5</v>
      </c>
      <c r="M810" s="1">
        <v>89.1</v>
      </c>
      <c r="N810" s="1">
        <v>65.400000000000006</v>
      </c>
      <c r="O810" s="1">
        <v>115.8</v>
      </c>
      <c r="P810" s="1">
        <v>68.5</v>
      </c>
      <c r="Q810" s="1">
        <v>12994.1922770198</v>
      </c>
      <c r="R810" s="1">
        <v>25270.332336158601</v>
      </c>
      <c r="S810" s="1">
        <v>13047.33984375</v>
      </c>
      <c r="T810" s="1">
        <v>9575.6976726620596</v>
      </c>
      <c r="U810" s="1">
        <v>16967.394532266</v>
      </c>
      <c r="V810" s="1">
        <v>10041.590233606499</v>
      </c>
      <c r="W810" s="1">
        <v>7776.28125</v>
      </c>
      <c r="X810" s="1">
        <v>20451.033203125</v>
      </c>
      <c r="Y810" s="1">
        <v>13047.33984375</v>
      </c>
      <c r="Z810" s="1">
        <v>6916.5107421875</v>
      </c>
      <c r="AA810" s="1">
        <v>9215.13671875</v>
      </c>
      <c r="AB810" s="1">
        <v>6468.62109375</v>
      </c>
      <c r="AC810" s="1" t="s">
        <v>39</v>
      </c>
      <c r="AD810" s="1" t="s">
        <v>39</v>
      </c>
      <c r="AE810" s="1" t="s">
        <v>39</v>
      </c>
      <c r="AF810" s="1" t="s">
        <v>66</v>
      </c>
      <c r="AG810" s="1" t="s">
        <v>39</v>
      </c>
      <c r="AH810" s="1" t="s">
        <v>39</v>
      </c>
      <c r="AI810" s="1" t="s">
        <v>39</v>
      </c>
      <c r="AJ810" s="1">
        <v>2.1599999999999999E-4</v>
      </c>
      <c r="AK810" s="1">
        <v>1.738E-4</v>
      </c>
      <c r="AL810" s="1">
        <v>33</v>
      </c>
      <c r="AM810" s="1">
        <v>30.27</v>
      </c>
    </row>
    <row r="811" spans="1:39">
      <c r="A811" s="1" t="s">
        <v>3442</v>
      </c>
      <c r="B811" s="1" t="s">
        <v>68</v>
      </c>
      <c r="C811" s="1">
        <v>1</v>
      </c>
      <c r="D811" s="1" t="s">
        <v>3443</v>
      </c>
      <c r="E811" s="1" t="s">
        <v>3444</v>
      </c>
      <c r="F811" s="1" t="s">
        <v>3445</v>
      </c>
      <c r="G811" s="1" t="s">
        <v>3446</v>
      </c>
      <c r="H811" s="1">
        <v>1</v>
      </c>
      <c r="I811" s="1">
        <v>1467.67929</v>
      </c>
      <c r="J811" s="1">
        <v>0.73599999999999999</v>
      </c>
      <c r="K811" s="1">
        <v>119.1</v>
      </c>
      <c r="L811" s="1">
        <v>106</v>
      </c>
      <c r="M811" s="1">
        <v>122.2</v>
      </c>
      <c r="N811" s="1">
        <v>79.400000000000006</v>
      </c>
      <c r="O811" s="1">
        <v>90</v>
      </c>
      <c r="P811" s="1">
        <v>83.3</v>
      </c>
      <c r="Q811" s="1">
        <v>7736.2935001146398</v>
      </c>
      <c r="R811" s="1">
        <v>6887.9444580878699</v>
      </c>
      <c r="S811" s="1">
        <v>7939.4658203125</v>
      </c>
      <c r="T811" s="1">
        <v>5155.5185917009903</v>
      </c>
      <c r="U811" s="1">
        <v>5847.1366856699597</v>
      </c>
      <c r="V811" s="1">
        <v>5407.8352946750201</v>
      </c>
      <c r="W811" s="1" t="s">
        <v>46</v>
      </c>
      <c r="X811" s="1">
        <v>5574.34619140625</v>
      </c>
      <c r="Y811" s="1">
        <v>7939.4658203125</v>
      </c>
      <c r="Z811" s="1" t="s">
        <v>46</v>
      </c>
      <c r="AA811" s="1" t="s">
        <v>46</v>
      </c>
      <c r="AB811" s="1" t="s">
        <v>46</v>
      </c>
      <c r="AC811" s="1" t="s">
        <v>59</v>
      </c>
      <c r="AD811" s="1" t="s">
        <v>66</v>
      </c>
      <c r="AE811" s="1" t="s">
        <v>39</v>
      </c>
      <c r="AF811" s="1" t="s">
        <v>59</v>
      </c>
      <c r="AG811" s="1" t="s">
        <v>59</v>
      </c>
      <c r="AH811" s="1" t="s">
        <v>59</v>
      </c>
      <c r="AI811" s="1" t="s">
        <v>39</v>
      </c>
      <c r="AJ811" s="1">
        <v>2.1599999999999999E-4</v>
      </c>
      <c r="AK811" s="1">
        <v>2.7740000000000002E-4</v>
      </c>
      <c r="AL811" s="1">
        <v>19</v>
      </c>
      <c r="AM811" s="1">
        <v>46.54</v>
      </c>
    </row>
    <row r="812" spans="1:39">
      <c r="A812" s="1" t="s">
        <v>3447</v>
      </c>
      <c r="B812" s="1" t="s">
        <v>68</v>
      </c>
      <c r="C812" s="1">
        <v>12</v>
      </c>
      <c r="D812" s="1" t="s">
        <v>3448</v>
      </c>
      <c r="E812" s="1" t="s">
        <v>3449</v>
      </c>
      <c r="F812" s="1" t="s">
        <v>3450</v>
      </c>
      <c r="G812" s="1" t="s">
        <v>3451</v>
      </c>
      <c r="H812" s="1">
        <v>1</v>
      </c>
      <c r="I812" s="1">
        <v>1659.80468</v>
      </c>
      <c r="J812" s="1">
        <v>0.73599999999999999</v>
      </c>
      <c r="K812" s="1">
        <v>145.9</v>
      </c>
      <c r="L812" s="1">
        <v>108.2</v>
      </c>
      <c r="M812" s="1">
        <v>98.2</v>
      </c>
      <c r="N812" s="1">
        <v>79.599999999999994</v>
      </c>
      <c r="O812" s="1">
        <v>74</v>
      </c>
      <c r="P812" s="1">
        <v>94.1</v>
      </c>
      <c r="Q812" s="1">
        <v>142800.248111983</v>
      </c>
      <c r="R812" s="1">
        <v>105919.70768262001</v>
      </c>
      <c r="S812" s="1">
        <v>96140.921875</v>
      </c>
      <c r="T812" s="1">
        <v>77967.453131780494</v>
      </c>
      <c r="U812" s="1">
        <v>72428.131201492404</v>
      </c>
      <c r="V812" s="1">
        <v>92128.287244641499</v>
      </c>
      <c r="W812" s="1">
        <v>85457.78515625</v>
      </c>
      <c r="X812" s="1">
        <v>85719.78515625</v>
      </c>
      <c r="Y812" s="1">
        <v>96140.921875</v>
      </c>
      <c r="Z812" s="1">
        <v>56315.763671875</v>
      </c>
      <c r="AA812" s="1">
        <v>39336.3359375</v>
      </c>
      <c r="AB812" s="1">
        <v>59347.470703125</v>
      </c>
      <c r="AC812" s="1" t="s">
        <v>39</v>
      </c>
      <c r="AD812" s="1" t="s">
        <v>39</v>
      </c>
      <c r="AE812" s="1" t="s">
        <v>39</v>
      </c>
      <c r="AF812" s="1" t="s">
        <v>39</v>
      </c>
      <c r="AG812" s="1" t="s">
        <v>39</v>
      </c>
      <c r="AH812" s="1" t="s">
        <v>39</v>
      </c>
      <c r="AI812" s="1" t="s">
        <v>39</v>
      </c>
      <c r="AJ812" s="1">
        <v>2.1599999999999999E-4</v>
      </c>
      <c r="AK812" s="1">
        <v>3.2619999999999999E-6</v>
      </c>
      <c r="AL812" s="1">
        <v>39</v>
      </c>
      <c r="AM812" s="1">
        <v>36.17</v>
      </c>
    </row>
    <row r="813" spans="1:39">
      <c r="A813" s="1" t="s">
        <v>3452</v>
      </c>
      <c r="B813" s="1" t="s">
        <v>413</v>
      </c>
      <c r="C813" s="1">
        <v>16</v>
      </c>
      <c r="D813" s="1" t="s">
        <v>734</v>
      </c>
      <c r="E813" s="1" t="s">
        <v>3453</v>
      </c>
      <c r="F813" s="1" t="s">
        <v>3454</v>
      </c>
      <c r="G813" s="1" t="s">
        <v>737</v>
      </c>
      <c r="H813" s="1">
        <v>1</v>
      </c>
      <c r="I813" s="1">
        <v>2072.9858300000001</v>
      </c>
      <c r="J813" s="1">
        <v>0.73499999999999999</v>
      </c>
      <c r="K813" s="1">
        <v>113.3</v>
      </c>
      <c r="L813" s="1">
        <v>98.8</v>
      </c>
      <c r="M813" s="1">
        <v>132.6</v>
      </c>
      <c r="N813" s="1">
        <v>72.7</v>
      </c>
      <c r="O813" s="1">
        <v>93.9</v>
      </c>
      <c r="P813" s="1">
        <v>88.7</v>
      </c>
      <c r="Q813" s="1">
        <v>105211.839664128</v>
      </c>
      <c r="R813" s="1">
        <v>91769.823276043506</v>
      </c>
      <c r="S813" s="1">
        <v>123182.3671875</v>
      </c>
      <c r="T813" s="1">
        <v>67482.514626267293</v>
      </c>
      <c r="U813" s="1">
        <v>87208.261481278794</v>
      </c>
      <c r="V813" s="1">
        <v>82364.920093438399</v>
      </c>
      <c r="W813" s="1">
        <v>62963.271484375</v>
      </c>
      <c r="X813" s="1">
        <v>74268.421875</v>
      </c>
      <c r="Y813" s="1">
        <v>123182.3671875</v>
      </c>
      <c r="Z813" s="1">
        <v>48742.509765625</v>
      </c>
      <c r="AA813" s="1">
        <v>47363.55078125</v>
      </c>
      <c r="AB813" s="1">
        <v>53058.076171875</v>
      </c>
      <c r="AC813" s="1" t="s">
        <v>39</v>
      </c>
      <c r="AD813" s="1" t="s">
        <v>39</v>
      </c>
      <c r="AE813" s="1" t="s">
        <v>39</v>
      </c>
      <c r="AF813" s="1" t="s">
        <v>39</v>
      </c>
      <c r="AG813" s="1" t="s">
        <v>39</v>
      </c>
      <c r="AH813" s="1" t="s">
        <v>39</v>
      </c>
      <c r="AI813" s="1" t="s">
        <v>39</v>
      </c>
      <c r="AJ813" s="1">
        <v>2.1599999999999999E-4</v>
      </c>
      <c r="AK813" s="1">
        <v>1.1009999999999999E-6</v>
      </c>
      <c r="AL813" s="1">
        <v>41</v>
      </c>
      <c r="AM813" s="1">
        <v>45.38</v>
      </c>
    </row>
    <row r="814" spans="1:39">
      <c r="A814" s="1" t="s">
        <v>3455</v>
      </c>
      <c r="B814" s="1" t="s">
        <v>188</v>
      </c>
      <c r="C814" s="1">
        <v>6</v>
      </c>
      <c r="D814" s="1" t="s">
        <v>3140</v>
      </c>
      <c r="E814" s="1" t="s">
        <v>3456</v>
      </c>
      <c r="F814" s="1" t="s">
        <v>3457</v>
      </c>
      <c r="G814" s="1" t="s">
        <v>3143</v>
      </c>
      <c r="H814" s="1">
        <v>1</v>
      </c>
      <c r="I814" s="1">
        <v>1658.8278800000001</v>
      </c>
      <c r="J814" s="1">
        <v>0.73499999999999999</v>
      </c>
      <c r="K814" s="1">
        <v>134.6</v>
      </c>
      <c r="L814" s="1">
        <v>112.2</v>
      </c>
      <c r="M814" s="1">
        <v>92.3</v>
      </c>
      <c r="N814" s="1">
        <v>98</v>
      </c>
      <c r="O814" s="1">
        <v>82.5</v>
      </c>
      <c r="P814" s="1">
        <v>80.400000000000006</v>
      </c>
      <c r="Q814" s="1">
        <v>49930.831077165203</v>
      </c>
      <c r="R814" s="1">
        <v>41609.516970926503</v>
      </c>
      <c r="S814" s="1">
        <v>34210.92578125</v>
      </c>
      <c r="T814" s="1">
        <v>36339.261515961101</v>
      </c>
      <c r="U814" s="1">
        <v>30597.2921490464</v>
      </c>
      <c r="V814" s="1">
        <v>29815.633942593398</v>
      </c>
      <c r="W814" s="1">
        <v>29880.748046875</v>
      </c>
      <c r="X814" s="1">
        <v>33674.17578125</v>
      </c>
      <c r="Y814" s="1">
        <v>34210.92578125</v>
      </c>
      <c r="Z814" s="1">
        <v>26247.7890625</v>
      </c>
      <c r="AA814" s="1">
        <v>16617.650390625</v>
      </c>
      <c r="AB814" s="1">
        <v>19206.72265625</v>
      </c>
      <c r="AC814" s="1" t="s">
        <v>39</v>
      </c>
      <c r="AD814" s="1" t="s">
        <v>39</v>
      </c>
      <c r="AE814" s="1" t="s">
        <v>39</v>
      </c>
      <c r="AF814" s="1" t="s">
        <v>39</v>
      </c>
      <c r="AG814" s="1" t="s">
        <v>39</v>
      </c>
      <c r="AH814" s="1" t="s">
        <v>39</v>
      </c>
      <c r="AI814" s="1" t="s">
        <v>39</v>
      </c>
      <c r="AJ814" s="1">
        <v>2.1599999999999999E-4</v>
      </c>
      <c r="AK814" s="1">
        <v>4.9679999999999997E-6</v>
      </c>
      <c r="AL814" s="1">
        <v>53</v>
      </c>
      <c r="AM814" s="1">
        <v>30.82</v>
      </c>
    </row>
    <row r="815" spans="1:39">
      <c r="A815" s="1" t="s">
        <v>2466</v>
      </c>
      <c r="B815" s="1" t="s">
        <v>3458</v>
      </c>
      <c r="C815" s="1">
        <v>10</v>
      </c>
      <c r="D815" s="1" t="s">
        <v>2468</v>
      </c>
      <c r="E815" s="1" t="s">
        <v>2469</v>
      </c>
      <c r="F815" s="1" t="s">
        <v>2470</v>
      </c>
      <c r="G815" s="1" t="s">
        <v>2471</v>
      </c>
      <c r="H815" s="1">
        <v>1</v>
      </c>
      <c r="I815" s="1">
        <v>2642.2523700000002</v>
      </c>
      <c r="J815" s="1">
        <v>0.73399999999999999</v>
      </c>
      <c r="K815" s="1">
        <v>128.30000000000001</v>
      </c>
      <c r="L815" s="1">
        <v>94.5</v>
      </c>
      <c r="M815" s="1">
        <v>121.1</v>
      </c>
      <c r="N815" s="1">
        <v>90.2</v>
      </c>
      <c r="O815" s="1">
        <v>89</v>
      </c>
      <c r="P815" s="1">
        <v>76.8</v>
      </c>
      <c r="Q815" s="1">
        <v>195554.39279785601</v>
      </c>
      <c r="R815" s="1">
        <v>144006.481204346</v>
      </c>
      <c r="S815" s="1">
        <v>184616.140625</v>
      </c>
      <c r="T815" s="1">
        <v>137498.51636879399</v>
      </c>
      <c r="U815" s="1">
        <v>135591.72658627699</v>
      </c>
      <c r="V815" s="1">
        <v>117106.049166717</v>
      </c>
      <c r="W815" s="1">
        <v>117028.125</v>
      </c>
      <c r="X815" s="1">
        <v>116543.0390625</v>
      </c>
      <c r="Y815" s="1">
        <v>184616.140625</v>
      </c>
      <c r="Z815" s="1">
        <v>99314.953125</v>
      </c>
      <c r="AA815" s="1">
        <v>73641.0234375</v>
      </c>
      <c r="AB815" s="1">
        <v>75437.71875</v>
      </c>
      <c r="AC815" s="1" t="s">
        <v>39</v>
      </c>
      <c r="AD815" s="1" t="s">
        <v>39</v>
      </c>
      <c r="AE815" s="1" t="s">
        <v>39</v>
      </c>
      <c r="AF815" s="1" t="s">
        <v>39</v>
      </c>
      <c r="AG815" s="1" t="s">
        <v>39</v>
      </c>
      <c r="AH815" s="1" t="s">
        <v>39</v>
      </c>
      <c r="AI815" s="1" t="s">
        <v>39</v>
      </c>
      <c r="AJ815" s="1">
        <v>2.1599999999999999E-4</v>
      </c>
      <c r="AK815" s="1">
        <v>6.1549999999999997E-7</v>
      </c>
      <c r="AL815" s="1">
        <v>62</v>
      </c>
      <c r="AM815" s="1">
        <v>43.15</v>
      </c>
    </row>
    <row r="816" spans="1:39">
      <c r="A816" s="1" t="s">
        <v>3459</v>
      </c>
      <c r="B816" s="1" t="s">
        <v>121</v>
      </c>
      <c r="C816" s="1">
        <v>5</v>
      </c>
      <c r="D816" s="1" t="s">
        <v>3460</v>
      </c>
      <c r="E816" s="1" t="s">
        <v>3461</v>
      </c>
      <c r="F816" s="1" t="s">
        <v>3462</v>
      </c>
      <c r="G816" s="1" t="s">
        <v>3463</v>
      </c>
      <c r="H816" s="1">
        <v>1</v>
      </c>
      <c r="I816" s="1">
        <v>1322.65617</v>
      </c>
      <c r="J816" s="1">
        <v>0.73299999999999998</v>
      </c>
      <c r="K816" s="1">
        <v>120.2</v>
      </c>
      <c r="L816" s="1">
        <v>102.8</v>
      </c>
      <c r="M816" s="1">
        <v>132.4</v>
      </c>
      <c r="N816" s="1">
        <v>88.1</v>
      </c>
      <c r="O816" s="1">
        <v>97.4</v>
      </c>
      <c r="P816" s="1">
        <v>59.2</v>
      </c>
      <c r="Q816" s="1">
        <v>18283.1023825009</v>
      </c>
      <c r="R816" s="1">
        <v>15640.6401934353</v>
      </c>
      <c r="S816" s="1">
        <v>20138.10546875</v>
      </c>
      <c r="T816" s="1">
        <v>13405.0941424664</v>
      </c>
      <c r="U816" s="1">
        <v>14814.339099024501</v>
      </c>
      <c r="V816" s="1">
        <v>9007.9862068995408</v>
      </c>
      <c r="W816" s="1">
        <v>10941.3916015625</v>
      </c>
      <c r="X816" s="1">
        <v>12657.8173828125</v>
      </c>
      <c r="Y816" s="1">
        <v>20138.10546875</v>
      </c>
      <c r="Z816" s="1">
        <v>9682.4775390625</v>
      </c>
      <c r="AA816" s="1">
        <v>8045.7939453125</v>
      </c>
      <c r="AB816" s="1">
        <v>5802.791015625</v>
      </c>
      <c r="AC816" s="1" t="s">
        <v>39</v>
      </c>
      <c r="AD816" s="1" t="s">
        <v>39</v>
      </c>
      <c r="AE816" s="1" t="s">
        <v>39</v>
      </c>
      <c r="AF816" s="1" t="s">
        <v>66</v>
      </c>
      <c r="AG816" s="1" t="s">
        <v>39</v>
      </c>
      <c r="AH816" s="1" t="s">
        <v>39</v>
      </c>
      <c r="AI816" s="1" t="s">
        <v>39</v>
      </c>
      <c r="AJ816" s="1">
        <v>4.0840000000000001E-4</v>
      </c>
      <c r="AK816" s="1">
        <v>3.1640000000000001E-3</v>
      </c>
      <c r="AL816" s="1">
        <v>25</v>
      </c>
      <c r="AM816" s="1">
        <v>40.1</v>
      </c>
    </row>
    <row r="817" spans="1:39">
      <c r="A817" s="1" t="s">
        <v>3464</v>
      </c>
      <c r="B817" s="1" t="s">
        <v>413</v>
      </c>
      <c r="C817" s="1">
        <v>1</v>
      </c>
      <c r="D817" s="1" t="s">
        <v>3465</v>
      </c>
      <c r="E817" s="1" t="s">
        <v>3466</v>
      </c>
      <c r="F817" s="1" t="s">
        <v>3467</v>
      </c>
      <c r="G817" s="1" t="s">
        <v>3468</v>
      </c>
      <c r="H817" s="1">
        <v>1</v>
      </c>
      <c r="I817" s="1">
        <v>2158.10014</v>
      </c>
      <c r="J817" s="1">
        <v>0.73199999999999998</v>
      </c>
      <c r="K817" s="1">
        <v>118.1</v>
      </c>
      <c r="L817" s="1">
        <v>64</v>
      </c>
      <c r="M817" s="1">
        <v>163.19999999999999</v>
      </c>
      <c r="N817" s="1">
        <v>119.4</v>
      </c>
      <c r="O817" s="1">
        <v>40.4</v>
      </c>
      <c r="P817" s="1">
        <v>94.9</v>
      </c>
      <c r="Q817" s="1">
        <v>8500.1885983029206</v>
      </c>
      <c r="R817" s="1">
        <v>4604.8129141786503</v>
      </c>
      <c r="S817" s="1">
        <v>11743.8349609375</v>
      </c>
      <c r="T817" s="1">
        <v>8595.6548839677798</v>
      </c>
      <c r="U817" s="1">
        <v>2910.9293209115699</v>
      </c>
      <c r="V817" s="1">
        <v>6829.1471417083203</v>
      </c>
      <c r="W817" s="1">
        <v>5086.876953125</v>
      </c>
      <c r="X817" s="1">
        <v>3726.63012695313</v>
      </c>
      <c r="Y817" s="1">
        <v>11743.8349609375</v>
      </c>
      <c r="Z817" s="1">
        <v>6208.62744140625</v>
      </c>
      <c r="AA817" s="1" t="s">
        <v>46</v>
      </c>
      <c r="AB817" s="1" t="s">
        <v>46</v>
      </c>
      <c r="AC817" s="1" t="s">
        <v>66</v>
      </c>
      <c r="AD817" s="1" t="s">
        <v>66</v>
      </c>
      <c r="AE817" s="1" t="s">
        <v>66</v>
      </c>
      <c r="AF817" s="1" t="s">
        <v>39</v>
      </c>
      <c r="AG817" s="1" t="s">
        <v>59</v>
      </c>
      <c r="AH817" s="1" t="s">
        <v>59</v>
      </c>
      <c r="AI817" s="1" t="s">
        <v>39</v>
      </c>
      <c r="AJ817" s="1">
        <v>5.3050000000000005E-4</v>
      </c>
      <c r="AK817" s="1">
        <v>5.7299999999999999E-3</v>
      </c>
      <c r="AL817" s="1">
        <v>8</v>
      </c>
      <c r="AM817" s="1">
        <v>50.16</v>
      </c>
    </row>
    <row r="818" spans="1:39">
      <c r="A818" s="1" t="s">
        <v>3469</v>
      </c>
      <c r="B818" s="1" t="s">
        <v>68</v>
      </c>
      <c r="C818" s="1">
        <v>4</v>
      </c>
      <c r="D818" s="1" t="s">
        <v>3470</v>
      </c>
      <c r="E818" s="1" t="s">
        <v>3471</v>
      </c>
      <c r="F818" s="1" t="s">
        <v>3472</v>
      </c>
      <c r="G818" s="1" t="s">
        <v>3473</v>
      </c>
      <c r="H818" s="1">
        <v>0</v>
      </c>
      <c r="I818" s="1">
        <v>1345.69328</v>
      </c>
      <c r="J818" s="1">
        <v>0.73199999999999998</v>
      </c>
      <c r="K818" s="1">
        <v>108.3</v>
      </c>
      <c r="L818" s="1">
        <v>97.4</v>
      </c>
      <c r="M818" s="1">
        <v>143.6</v>
      </c>
      <c r="N818" s="1">
        <v>71.3</v>
      </c>
      <c r="O818" s="1">
        <v>92.5</v>
      </c>
      <c r="P818" s="1">
        <v>86.8</v>
      </c>
      <c r="Q818" s="1">
        <v>22053.3364025017</v>
      </c>
      <c r="R818" s="1">
        <v>19838.204556965899</v>
      </c>
      <c r="S818" s="1">
        <v>29244.259765625</v>
      </c>
      <c r="T818" s="1">
        <v>14516.489144175501</v>
      </c>
      <c r="U818" s="1">
        <v>18832.991594209001</v>
      </c>
      <c r="V818" s="1">
        <v>17671.296752949002</v>
      </c>
      <c r="W818" s="1">
        <v>13197.6611328125</v>
      </c>
      <c r="X818" s="1">
        <v>16054.865234375</v>
      </c>
      <c r="Y818" s="1">
        <v>29244.259765625</v>
      </c>
      <c r="Z818" s="1">
        <v>10485.236328125</v>
      </c>
      <c r="AA818" s="1">
        <v>10228.3583984375</v>
      </c>
      <c r="AB818" s="1">
        <v>11383.5478515625</v>
      </c>
      <c r="AC818" s="1" t="s">
        <v>39</v>
      </c>
      <c r="AD818" s="1" t="s">
        <v>39</v>
      </c>
      <c r="AE818" s="1" t="s">
        <v>39</v>
      </c>
      <c r="AF818" s="1" t="s">
        <v>66</v>
      </c>
      <c r="AG818" s="1" t="s">
        <v>66</v>
      </c>
      <c r="AH818" s="1" t="s">
        <v>39</v>
      </c>
      <c r="AI818" s="1" t="s">
        <v>39</v>
      </c>
      <c r="AJ818" s="1">
        <v>2.1599999999999999E-4</v>
      </c>
      <c r="AK818" s="1">
        <v>7.4680000000000005E-4</v>
      </c>
      <c r="AL818" s="1">
        <v>21</v>
      </c>
      <c r="AM818" s="1">
        <v>33.25</v>
      </c>
    </row>
    <row r="819" spans="1:39">
      <c r="A819" s="1" t="s">
        <v>3474</v>
      </c>
      <c r="B819" s="1" t="s">
        <v>272</v>
      </c>
      <c r="C819" s="1">
        <v>5</v>
      </c>
      <c r="D819" s="1" t="s">
        <v>3475</v>
      </c>
      <c r="E819" s="1" t="s">
        <v>3476</v>
      </c>
      <c r="F819" s="1" t="s">
        <v>3477</v>
      </c>
      <c r="G819" s="1" t="s">
        <v>3478</v>
      </c>
      <c r="H819" s="1">
        <v>1</v>
      </c>
      <c r="I819" s="1">
        <v>1958.9528</v>
      </c>
      <c r="J819" s="1">
        <v>0.73</v>
      </c>
      <c r="K819" s="1">
        <v>110.9</v>
      </c>
      <c r="L819" s="1">
        <v>91.3</v>
      </c>
      <c r="M819" s="1">
        <v>119.6</v>
      </c>
      <c r="N819" s="1">
        <v>137.4</v>
      </c>
      <c r="O819" s="1">
        <v>74.099999999999994</v>
      </c>
      <c r="P819" s="1">
        <v>66.599999999999994</v>
      </c>
      <c r="Q819" s="1">
        <v>25021.968559330799</v>
      </c>
      <c r="R819" s="1">
        <v>20601.174181748102</v>
      </c>
      <c r="S819" s="1">
        <v>26990.749511718801</v>
      </c>
      <c r="T819" s="1">
        <v>31003.2161908731</v>
      </c>
      <c r="U819" s="1">
        <v>16728.301407741001</v>
      </c>
      <c r="V819" s="1">
        <v>15036.2666901141</v>
      </c>
      <c r="W819" s="1">
        <v>14974.2177734375</v>
      </c>
      <c r="X819" s="1">
        <v>16672.3291015625</v>
      </c>
      <c r="Y819" s="1">
        <v>26990.749511718801</v>
      </c>
      <c r="Z819" s="1">
        <v>22393.572265625</v>
      </c>
      <c r="AA819" s="1">
        <v>9085.283203125</v>
      </c>
      <c r="AB819" s="1">
        <v>9686.1064453125</v>
      </c>
      <c r="AC819" s="1" t="s">
        <v>39</v>
      </c>
      <c r="AD819" s="1" t="s">
        <v>39</v>
      </c>
      <c r="AE819" s="1" t="s">
        <v>39</v>
      </c>
      <c r="AF819" s="1" t="s">
        <v>66</v>
      </c>
      <c r="AG819" s="1" t="s">
        <v>66</v>
      </c>
      <c r="AH819" s="1" t="s">
        <v>39</v>
      </c>
      <c r="AI819" s="1" t="s">
        <v>39</v>
      </c>
      <c r="AJ819" s="1">
        <v>2.1599999999999999E-4</v>
      </c>
      <c r="AK819" s="1">
        <v>1.166E-4</v>
      </c>
      <c r="AL819" s="1">
        <v>43</v>
      </c>
      <c r="AM819" s="1">
        <v>34.369999999999997</v>
      </c>
    </row>
    <row r="820" spans="1:39">
      <c r="A820" s="1" t="s">
        <v>3479</v>
      </c>
      <c r="B820" s="1" t="s">
        <v>68</v>
      </c>
      <c r="C820" s="1">
        <v>4</v>
      </c>
      <c r="D820" s="1" t="s">
        <v>3480</v>
      </c>
      <c r="E820" s="1" t="s">
        <v>3481</v>
      </c>
      <c r="F820" s="1" t="s">
        <v>3482</v>
      </c>
      <c r="G820" s="1" t="s">
        <v>3483</v>
      </c>
      <c r="H820" s="1">
        <v>1</v>
      </c>
      <c r="I820" s="1">
        <v>1484.76784</v>
      </c>
      <c r="J820" s="1">
        <v>0.72799999999999998</v>
      </c>
      <c r="K820" s="1">
        <v>91.5</v>
      </c>
      <c r="L820" s="1">
        <v>127.2</v>
      </c>
      <c r="M820" s="1">
        <v>121.8</v>
      </c>
      <c r="N820" s="1">
        <v>81.5</v>
      </c>
      <c r="O820" s="1">
        <v>85.5</v>
      </c>
      <c r="P820" s="1">
        <v>92.5</v>
      </c>
      <c r="Q820" s="1">
        <v>24577.421281362898</v>
      </c>
      <c r="R820" s="1">
        <v>34172.386739684996</v>
      </c>
      <c r="S820" s="1">
        <v>32722.47265625</v>
      </c>
      <c r="T820" s="1">
        <v>21905.8405374801</v>
      </c>
      <c r="U820" s="1">
        <v>22986.787355891</v>
      </c>
      <c r="V820" s="1">
        <v>24862.857402036199</v>
      </c>
      <c r="W820" s="1">
        <v>14708.181640625</v>
      </c>
      <c r="X820" s="1">
        <v>27655.37890625</v>
      </c>
      <c r="Y820" s="1">
        <v>32722.47265625</v>
      </c>
      <c r="Z820" s="1">
        <v>15822.552734375</v>
      </c>
      <c r="AA820" s="1">
        <v>12484.3203125</v>
      </c>
      <c r="AB820" s="1">
        <v>16016.228515625</v>
      </c>
      <c r="AC820" s="1" t="s">
        <v>39</v>
      </c>
      <c r="AD820" s="1" t="s">
        <v>66</v>
      </c>
      <c r="AE820" s="1" t="s">
        <v>66</v>
      </c>
      <c r="AF820" s="1" t="s">
        <v>39</v>
      </c>
      <c r="AG820" s="1" t="s">
        <v>39</v>
      </c>
      <c r="AH820" s="1" t="s">
        <v>39</v>
      </c>
      <c r="AI820" s="1" t="s">
        <v>39</v>
      </c>
      <c r="AJ820" s="1">
        <v>1.206E-3</v>
      </c>
      <c r="AK820" s="1">
        <v>1.311E-2</v>
      </c>
      <c r="AL820" s="1">
        <v>9</v>
      </c>
      <c r="AM820" s="1">
        <v>31.94</v>
      </c>
    </row>
    <row r="821" spans="1:39">
      <c r="A821" s="1" t="s">
        <v>3484</v>
      </c>
      <c r="B821" s="1" t="s">
        <v>93</v>
      </c>
      <c r="C821" s="1">
        <v>1</v>
      </c>
      <c r="D821" s="1" t="s">
        <v>2656</v>
      </c>
      <c r="E821" s="1" t="s">
        <v>3485</v>
      </c>
      <c r="F821" s="1" t="s">
        <v>3486</v>
      </c>
      <c r="G821" s="1" t="s">
        <v>2659</v>
      </c>
      <c r="H821" s="1">
        <v>1</v>
      </c>
      <c r="I821" s="1">
        <v>1328.72425</v>
      </c>
      <c r="J821" s="1">
        <v>0.72699999999999998</v>
      </c>
      <c r="K821" s="1">
        <v>132.4</v>
      </c>
      <c r="L821" s="1">
        <v>41.6</v>
      </c>
      <c r="M821" s="1">
        <v>161.4</v>
      </c>
      <c r="N821" s="1">
        <v>55.3</v>
      </c>
      <c r="O821" s="1">
        <v>113.1</v>
      </c>
      <c r="P821" s="1">
        <v>96.3</v>
      </c>
      <c r="Q821" s="1">
        <v>8740.5315932063404</v>
      </c>
      <c r="R821" s="1">
        <v>2747.5451195887999</v>
      </c>
      <c r="S821" s="1">
        <v>10655.5927734375</v>
      </c>
      <c r="T821" s="1">
        <v>3648.14776888286</v>
      </c>
      <c r="U821" s="1">
        <v>7463.8700790181902</v>
      </c>
      <c r="V821" s="1">
        <v>6356.0459200164796</v>
      </c>
      <c r="W821" s="1">
        <v>5230.70849609375</v>
      </c>
      <c r="X821" s="1" t="s">
        <v>46</v>
      </c>
      <c r="Y821" s="1">
        <v>10655.5927734375</v>
      </c>
      <c r="Z821" s="1" t="s">
        <v>46</v>
      </c>
      <c r="AA821" s="1" t="s">
        <v>46</v>
      </c>
      <c r="AB821" s="1" t="s">
        <v>46</v>
      </c>
      <c r="AC821" s="1" t="s">
        <v>66</v>
      </c>
      <c r="AD821" s="1" t="s">
        <v>59</v>
      </c>
      <c r="AE821" s="1" t="s">
        <v>39</v>
      </c>
      <c r="AF821" s="1" t="s">
        <v>59</v>
      </c>
      <c r="AG821" s="1" t="s">
        <v>59</v>
      </c>
      <c r="AH821" s="1" t="s">
        <v>59</v>
      </c>
      <c r="AI821" s="1" t="s">
        <v>39</v>
      </c>
      <c r="AJ821" s="1">
        <v>1.6169999999999999E-3</v>
      </c>
      <c r="AK821" s="1">
        <v>2.0389999999999998E-2</v>
      </c>
      <c r="AL821" s="1">
        <v>8</v>
      </c>
      <c r="AM821" s="1">
        <v>38.19</v>
      </c>
    </row>
    <row r="822" spans="1:39">
      <c r="A822" s="1" t="s">
        <v>3487</v>
      </c>
      <c r="B822" s="1" t="s">
        <v>188</v>
      </c>
      <c r="C822" s="1">
        <v>3</v>
      </c>
      <c r="D822" s="1" t="s">
        <v>166</v>
      </c>
      <c r="E822" s="1" t="s">
        <v>3488</v>
      </c>
      <c r="F822" s="1" t="s">
        <v>3489</v>
      </c>
      <c r="G822" s="1" t="s">
        <v>169</v>
      </c>
      <c r="H822" s="1">
        <v>1</v>
      </c>
      <c r="I822" s="1">
        <v>1981.0496800000001</v>
      </c>
      <c r="J822" s="1">
        <v>0.72599999999999998</v>
      </c>
      <c r="K822" s="1">
        <v>100.6</v>
      </c>
      <c r="L822" s="1">
        <v>86.9</v>
      </c>
      <c r="M822" s="1">
        <v>90</v>
      </c>
      <c r="N822" s="1">
        <v>63.1</v>
      </c>
      <c r="O822" s="1">
        <v>195.6</v>
      </c>
      <c r="P822" s="1">
        <v>63.8</v>
      </c>
      <c r="Q822" s="1">
        <v>10987.674586659101</v>
      </c>
      <c r="R822" s="1">
        <v>9491.7053218720303</v>
      </c>
      <c r="S822" s="1">
        <v>9836.1298828125</v>
      </c>
      <c r="T822" s="1">
        <v>6892.9738105789802</v>
      </c>
      <c r="U822" s="1">
        <v>21373.494046328098</v>
      </c>
      <c r="V822" s="1">
        <v>6973.4374741872898</v>
      </c>
      <c r="W822" s="1">
        <v>6575.4951171875</v>
      </c>
      <c r="X822" s="1">
        <v>7681.54443359375</v>
      </c>
      <c r="Y822" s="1">
        <v>9836.1298828125</v>
      </c>
      <c r="Z822" s="1">
        <v>4978.78369140625</v>
      </c>
      <c r="AA822" s="1">
        <v>11608.126953125</v>
      </c>
      <c r="AB822" s="1" t="s">
        <v>46</v>
      </c>
      <c r="AC822" s="1" t="s">
        <v>39</v>
      </c>
      <c r="AD822" s="1" t="s">
        <v>39</v>
      </c>
      <c r="AE822" s="1" t="s">
        <v>66</v>
      </c>
      <c r="AF822" s="1" t="s">
        <v>66</v>
      </c>
      <c r="AG822" s="1" t="s">
        <v>39</v>
      </c>
      <c r="AH822" s="1" t="s">
        <v>59</v>
      </c>
      <c r="AI822" s="1" t="s">
        <v>39</v>
      </c>
      <c r="AJ822" s="1">
        <v>2.1599999999999999E-4</v>
      </c>
      <c r="AK822" s="1">
        <v>1.5579999999999999E-3</v>
      </c>
      <c r="AL822" s="1">
        <v>12</v>
      </c>
      <c r="AM822" s="1">
        <v>50.27</v>
      </c>
    </row>
    <row r="823" spans="1:39">
      <c r="A823" s="1" t="s">
        <v>3490</v>
      </c>
      <c r="B823" s="1" t="s">
        <v>68</v>
      </c>
      <c r="C823" s="1">
        <v>2</v>
      </c>
      <c r="D823" s="1" t="s">
        <v>3140</v>
      </c>
      <c r="E823" s="1" t="s">
        <v>3491</v>
      </c>
      <c r="F823" s="1" t="s">
        <v>3492</v>
      </c>
      <c r="G823" s="1" t="s">
        <v>3143</v>
      </c>
      <c r="H823" s="1">
        <v>1</v>
      </c>
      <c r="I823" s="1">
        <v>1865.94344</v>
      </c>
      <c r="J823" s="1">
        <v>0.72599999999999998</v>
      </c>
      <c r="K823" s="1">
        <v>122</v>
      </c>
      <c r="L823" s="1">
        <v>84.3</v>
      </c>
      <c r="M823" s="1">
        <v>151.80000000000001</v>
      </c>
      <c r="N823" s="1">
        <v>90.2</v>
      </c>
      <c r="O823" s="1">
        <v>110.3</v>
      </c>
      <c r="P823" s="1">
        <v>41.3</v>
      </c>
      <c r="Q823" s="1">
        <v>21887.800998019899</v>
      </c>
      <c r="R823" s="1">
        <v>15128.4762753263</v>
      </c>
      <c r="S823" s="1">
        <v>27234.8125</v>
      </c>
      <c r="T823" s="1">
        <v>16179.131469861301</v>
      </c>
      <c r="U823" s="1">
        <v>19776.602989016901</v>
      </c>
      <c r="V823" s="1">
        <v>7408.83488490319</v>
      </c>
      <c r="W823" s="1">
        <v>13098.59765625</v>
      </c>
      <c r="X823" s="1">
        <v>12243.328125</v>
      </c>
      <c r="Y823" s="1">
        <v>27234.8125</v>
      </c>
      <c r="Z823" s="1">
        <v>11686.16015625</v>
      </c>
      <c r="AA823" s="1">
        <v>10740.841796875</v>
      </c>
      <c r="AB823" s="1">
        <v>4772.64501953125</v>
      </c>
      <c r="AC823" s="1" t="s">
        <v>66</v>
      </c>
      <c r="AD823" s="1" t="s">
        <v>66</v>
      </c>
      <c r="AE823" s="1" t="s">
        <v>39</v>
      </c>
      <c r="AF823" s="1" t="s">
        <v>39</v>
      </c>
      <c r="AG823" s="1" t="s">
        <v>66</v>
      </c>
      <c r="AH823" s="1" t="s">
        <v>66</v>
      </c>
      <c r="AI823" s="1" t="s">
        <v>39</v>
      </c>
      <c r="AJ823" s="1">
        <v>2.1599999999999999E-4</v>
      </c>
      <c r="AK823" s="1">
        <v>5.3680000000000001E-6</v>
      </c>
      <c r="AL823" s="1">
        <v>23</v>
      </c>
      <c r="AM823" s="1">
        <v>42.63</v>
      </c>
    </row>
    <row r="824" spans="1:39">
      <c r="A824" s="1" t="s">
        <v>3493</v>
      </c>
      <c r="B824" s="1" t="s">
        <v>93</v>
      </c>
      <c r="C824" s="1">
        <v>7</v>
      </c>
      <c r="D824" s="1" t="s">
        <v>3494</v>
      </c>
      <c r="E824" s="1" t="s">
        <v>3495</v>
      </c>
      <c r="F824" s="1" t="s">
        <v>3496</v>
      </c>
      <c r="G824" s="1" t="s">
        <v>3497</v>
      </c>
      <c r="H824" s="1">
        <v>0</v>
      </c>
      <c r="I824" s="1">
        <v>1426.7697599999999</v>
      </c>
      <c r="J824" s="1">
        <v>0.72399999999999998</v>
      </c>
      <c r="K824" s="1">
        <v>117.8</v>
      </c>
      <c r="L824" s="1">
        <v>116.1</v>
      </c>
      <c r="M824" s="1">
        <v>104.5</v>
      </c>
      <c r="N824" s="1">
        <v>104.6</v>
      </c>
      <c r="O824" s="1">
        <v>81.2</v>
      </c>
      <c r="P824" s="1">
        <v>75.7</v>
      </c>
      <c r="Q824" s="1">
        <v>22512.442950180899</v>
      </c>
      <c r="R824" s="1">
        <v>22179.719085414301</v>
      </c>
      <c r="S824" s="1">
        <v>19974.49609375</v>
      </c>
      <c r="T824" s="1">
        <v>19994.260062833298</v>
      </c>
      <c r="U824" s="1">
        <v>15521.581488158699</v>
      </c>
      <c r="V824" s="1">
        <v>14462.180689495601</v>
      </c>
      <c r="W824" s="1">
        <v>13472.41015625</v>
      </c>
      <c r="X824" s="1">
        <v>17949.830078125</v>
      </c>
      <c r="Y824" s="1">
        <v>19974.49609375</v>
      </c>
      <c r="Z824" s="1">
        <v>14441.8212890625</v>
      </c>
      <c r="AA824" s="1">
        <v>8429.9033203125</v>
      </c>
      <c r="AB824" s="1">
        <v>9316.2900390625</v>
      </c>
      <c r="AC824" s="1" t="s">
        <v>39</v>
      </c>
      <c r="AD824" s="1" t="s">
        <v>39</v>
      </c>
      <c r="AE824" s="1" t="s">
        <v>39</v>
      </c>
      <c r="AF824" s="1" t="s">
        <v>39</v>
      </c>
      <c r="AG824" s="1" t="s">
        <v>39</v>
      </c>
      <c r="AH824" s="1" t="s">
        <v>39</v>
      </c>
      <c r="AI824" s="1" t="s">
        <v>39</v>
      </c>
      <c r="AJ824" s="1">
        <v>5.3050000000000005E-4</v>
      </c>
      <c r="AK824" s="1">
        <v>4.7479999999999996E-3</v>
      </c>
      <c r="AL824" s="1">
        <v>8</v>
      </c>
      <c r="AM824" s="1">
        <v>41.16</v>
      </c>
    </row>
    <row r="825" spans="1:39">
      <c r="A825" s="1" t="s">
        <v>512</v>
      </c>
      <c r="B825" s="1" t="s">
        <v>121</v>
      </c>
      <c r="C825" s="1">
        <v>18</v>
      </c>
      <c r="D825" s="1" t="s">
        <v>387</v>
      </c>
      <c r="E825" s="1" t="s">
        <v>514</v>
      </c>
      <c r="F825" s="1" t="s">
        <v>515</v>
      </c>
      <c r="G825" s="1" t="s">
        <v>390</v>
      </c>
      <c r="H825" s="1">
        <v>1</v>
      </c>
      <c r="I825" s="1">
        <v>2007.0289499999999</v>
      </c>
      <c r="J825" s="1">
        <v>0.72399999999999998</v>
      </c>
      <c r="K825" s="1">
        <v>80.900000000000006</v>
      </c>
      <c r="L825" s="1">
        <v>118.1</v>
      </c>
      <c r="M825" s="1">
        <v>152.30000000000001</v>
      </c>
      <c r="N825" s="1">
        <v>68.900000000000006</v>
      </c>
      <c r="O825" s="1">
        <v>121.3</v>
      </c>
      <c r="P825" s="1">
        <v>58.6</v>
      </c>
      <c r="Q825" s="1">
        <v>119711.70063603501</v>
      </c>
      <c r="R825" s="1">
        <v>174752.698315432</v>
      </c>
      <c r="S825" s="1">
        <v>225430.3359375</v>
      </c>
      <c r="T825" s="1">
        <v>101920.39936951001</v>
      </c>
      <c r="U825" s="1">
        <v>179500.92627249201</v>
      </c>
      <c r="V825" s="1">
        <v>86658.731430292202</v>
      </c>
      <c r="W825" s="1">
        <v>71640.609375</v>
      </c>
      <c r="X825" s="1">
        <v>141425.65234375</v>
      </c>
      <c r="Y825" s="1">
        <v>225430.3359375</v>
      </c>
      <c r="Z825" s="1">
        <v>73616.9375</v>
      </c>
      <c r="AA825" s="1">
        <v>97488.484375</v>
      </c>
      <c r="AB825" s="1">
        <v>55824.076171875</v>
      </c>
      <c r="AC825" s="1" t="s">
        <v>39</v>
      </c>
      <c r="AD825" s="1" t="s">
        <v>39</v>
      </c>
      <c r="AE825" s="1" t="s">
        <v>39</v>
      </c>
      <c r="AF825" s="1" t="s">
        <v>39</v>
      </c>
      <c r="AG825" s="1" t="s">
        <v>39</v>
      </c>
      <c r="AH825" s="1" t="s">
        <v>39</v>
      </c>
      <c r="AI825" s="1" t="s">
        <v>39</v>
      </c>
      <c r="AJ825" s="1">
        <v>2.1599999999999999E-4</v>
      </c>
      <c r="AK825" s="1">
        <v>7.2389999999999996E-6</v>
      </c>
      <c r="AL825" s="1">
        <v>44</v>
      </c>
      <c r="AM825" s="1">
        <v>60.51</v>
      </c>
    </row>
    <row r="826" spans="1:39">
      <c r="A826" s="1" t="s">
        <v>3498</v>
      </c>
      <c r="B826" s="1" t="s">
        <v>48</v>
      </c>
      <c r="C826" s="1">
        <v>15</v>
      </c>
      <c r="D826" s="1" t="s">
        <v>3145</v>
      </c>
      <c r="E826" s="1" t="s">
        <v>3499</v>
      </c>
      <c r="F826" s="1" t="s">
        <v>3500</v>
      </c>
      <c r="G826" s="1" t="s">
        <v>3148</v>
      </c>
      <c r="H826" s="1">
        <v>1</v>
      </c>
      <c r="I826" s="1">
        <v>1524.7766799999999</v>
      </c>
      <c r="J826" s="1">
        <v>0.72399999999999998</v>
      </c>
      <c r="K826" s="1">
        <v>98.1</v>
      </c>
      <c r="L826" s="1">
        <v>148.9</v>
      </c>
      <c r="M826" s="1">
        <v>97.9</v>
      </c>
      <c r="N826" s="1">
        <v>95.9</v>
      </c>
      <c r="O826" s="1">
        <v>88.4</v>
      </c>
      <c r="P826" s="1">
        <v>70.8</v>
      </c>
      <c r="Q826" s="1">
        <v>151723.60689419199</v>
      </c>
      <c r="R826" s="1">
        <v>230240.89971719499</v>
      </c>
      <c r="S826" s="1">
        <v>151350.15625</v>
      </c>
      <c r="T826" s="1">
        <v>148316.118271132</v>
      </c>
      <c r="U826" s="1">
        <v>136751.45680424801</v>
      </c>
      <c r="V826" s="1">
        <v>109520.713595671</v>
      </c>
      <c r="W826" s="1">
        <v>90797.9052734375</v>
      </c>
      <c r="X826" s="1">
        <v>186331.71191406299</v>
      </c>
      <c r="Y826" s="1">
        <v>151350.15625</v>
      </c>
      <c r="Z826" s="1">
        <v>107128.48925781299</v>
      </c>
      <c r="AA826" s="1">
        <v>74270.8828125</v>
      </c>
      <c r="AB826" s="1">
        <v>70551.375</v>
      </c>
      <c r="AC826" s="1" t="s">
        <v>39</v>
      </c>
      <c r="AD826" s="1" t="s">
        <v>39</v>
      </c>
      <c r="AE826" s="1" t="s">
        <v>39</v>
      </c>
      <c r="AF826" s="1" t="s">
        <v>39</v>
      </c>
      <c r="AG826" s="1" t="s">
        <v>39</v>
      </c>
      <c r="AH826" s="1" t="s">
        <v>39</v>
      </c>
      <c r="AI826" s="1" t="s">
        <v>39</v>
      </c>
      <c r="AJ826" s="1">
        <v>2.1599999999999999E-4</v>
      </c>
      <c r="AK826" s="1">
        <v>5.7140000000000005E-7</v>
      </c>
      <c r="AL826" s="1">
        <v>60</v>
      </c>
      <c r="AM826" s="1">
        <v>44.52</v>
      </c>
    </row>
    <row r="827" spans="1:39">
      <c r="A827" s="1" t="s">
        <v>3501</v>
      </c>
      <c r="B827" s="1" t="s">
        <v>3502</v>
      </c>
      <c r="C827" s="1">
        <v>5</v>
      </c>
      <c r="D827" s="1" t="s">
        <v>1257</v>
      </c>
      <c r="E827" s="1" t="s">
        <v>3503</v>
      </c>
      <c r="F827" s="1" t="s">
        <v>3504</v>
      </c>
      <c r="G827" s="1" t="s">
        <v>1260</v>
      </c>
      <c r="H827" s="1">
        <v>1</v>
      </c>
      <c r="I827" s="1">
        <v>1747.84656</v>
      </c>
      <c r="J827" s="1">
        <v>0.72299999999999998</v>
      </c>
      <c r="K827" s="1">
        <v>119.7</v>
      </c>
      <c r="L827" s="1">
        <v>123.2</v>
      </c>
      <c r="M827" s="1">
        <v>103.3</v>
      </c>
      <c r="N827" s="1">
        <v>61.8</v>
      </c>
      <c r="O827" s="1">
        <v>105.4</v>
      </c>
      <c r="P827" s="1">
        <v>86.6</v>
      </c>
      <c r="Q827" s="1">
        <v>16519.085794440402</v>
      </c>
      <c r="R827" s="1">
        <v>16996.132055612001</v>
      </c>
      <c r="S827" s="1">
        <v>14248.7578125</v>
      </c>
      <c r="T827" s="1">
        <v>8524.1451451698194</v>
      </c>
      <c r="U827" s="1">
        <v>14539.748817864</v>
      </c>
      <c r="V827" s="1">
        <v>11943.878859529699</v>
      </c>
      <c r="W827" s="1">
        <v>9885.728515625</v>
      </c>
      <c r="X827" s="1">
        <v>13754.8037109375</v>
      </c>
      <c r="Y827" s="1">
        <v>14248.7578125</v>
      </c>
      <c r="Z827" s="1">
        <v>6156.97607421875</v>
      </c>
      <c r="AA827" s="1">
        <v>7896.66162109375</v>
      </c>
      <c r="AB827" s="1">
        <v>7694.04296875</v>
      </c>
      <c r="AC827" s="1" t="s">
        <v>39</v>
      </c>
      <c r="AD827" s="1" t="s">
        <v>39</v>
      </c>
      <c r="AE827" s="1" t="s">
        <v>39</v>
      </c>
      <c r="AF827" s="1" t="s">
        <v>39</v>
      </c>
      <c r="AG827" s="1" t="s">
        <v>66</v>
      </c>
      <c r="AH827" s="1" t="s">
        <v>39</v>
      </c>
      <c r="AI827" s="1" t="s">
        <v>39</v>
      </c>
      <c r="AJ827" s="1">
        <v>2.1599999999999999E-4</v>
      </c>
      <c r="AK827" s="1">
        <v>1.968E-6</v>
      </c>
      <c r="AL827" s="1">
        <v>41</v>
      </c>
      <c r="AM827" s="1">
        <v>40.99</v>
      </c>
    </row>
    <row r="828" spans="1:39">
      <c r="A828" s="1" t="s">
        <v>3505</v>
      </c>
      <c r="B828" s="1" t="s">
        <v>297</v>
      </c>
      <c r="C828" s="1">
        <v>4</v>
      </c>
      <c r="D828" s="1" t="s">
        <v>3506</v>
      </c>
      <c r="E828" s="1" t="s">
        <v>3507</v>
      </c>
      <c r="F828" s="1" t="s">
        <v>3508</v>
      </c>
      <c r="G828" s="1" t="s">
        <v>3509</v>
      </c>
      <c r="H828" s="1">
        <v>1</v>
      </c>
      <c r="I828" s="1">
        <v>1251.6224299999999</v>
      </c>
      <c r="J828" s="1">
        <v>0.72</v>
      </c>
      <c r="K828" s="1">
        <v>191.6</v>
      </c>
      <c r="L828" s="1">
        <v>88.6</v>
      </c>
      <c r="M828" s="1">
        <v>91</v>
      </c>
      <c r="N828" s="1">
        <v>77.3</v>
      </c>
      <c r="O828" s="1">
        <v>63.8</v>
      </c>
      <c r="P828" s="1">
        <v>87.7</v>
      </c>
      <c r="Q828" s="1">
        <v>23756.123118548199</v>
      </c>
      <c r="R828" s="1">
        <v>10980.3427642931</v>
      </c>
      <c r="S828" s="1">
        <v>11288.8369140625</v>
      </c>
      <c r="T828" s="1">
        <v>9588.9954744798997</v>
      </c>
      <c r="U828" s="1">
        <v>7907.2521400220203</v>
      </c>
      <c r="V828" s="1">
        <v>10877.171337231401</v>
      </c>
      <c r="W828" s="1">
        <v>14216.681640625</v>
      </c>
      <c r="X828" s="1">
        <v>8886.2841796875</v>
      </c>
      <c r="Y828" s="1">
        <v>11288.8369140625</v>
      </c>
      <c r="Z828" s="1">
        <v>6926.11572265625</v>
      </c>
      <c r="AA828" s="1">
        <v>4294.49609375</v>
      </c>
      <c r="AB828" s="1">
        <v>7006.88818359375</v>
      </c>
      <c r="AC828" s="1" t="s">
        <v>39</v>
      </c>
      <c r="AD828" s="1" t="s">
        <v>39</v>
      </c>
      <c r="AE828" s="1" t="s">
        <v>39</v>
      </c>
      <c r="AF828" s="1" t="s">
        <v>66</v>
      </c>
      <c r="AG828" s="1" t="s">
        <v>66</v>
      </c>
      <c r="AH828" s="1" t="s">
        <v>39</v>
      </c>
      <c r="AI828" s="1" t="s">
        <v>39</v>
      </c>
      <c r="AJ828" s="1">
        <v>2.1599999999999999E-4</v>
      </c>
      <c r="AK828" s="1">
        <v>2.0720000000000001E-3</v>
      </c>
      <c r="AL828" s="1">
        <v>26</v>
      </c>
      <c r="AM828" s="1">
        <v>39.200000000000003</v>
      </c>
    </row>
    <row r="829" spans="1:39">
      <c r="A829" s="1" t="s">
        <v>3510</v>
      </c>
      <c r="B829" s="1" t="s">
        <v>121</v>
      </c>
      <c r="C829" s="1">
        <v>3</v>
      </c>
      <c r="D829" s="1" t="s">
        <v>3339</v>
      </c>
      <c r="E829" s="1" t="s">
        <v>3511</v>
      </c>
      <c r="F829" s="1" t="s">
        <v>3512</v>
      </c>
      <c r="G829" s="1" t="s">
        <v>3342</v>
      </c>
      <c r="H829" s="1">
        <v>1</v>
      </c>
      <c r="I829" s="1">
        <v>1502.7711999999999</v>
      </c>
      <c r="J829" s="1">
        <v>0.71699999999999997</v>
      </c>
      <c r="K829" s="1">
        <v>129.4</v>
      </c>
      <c r="L829" s="1">
        <v>122.2</v>
      </c>
      <c r="M829" s="1">
        <v>100.3</v>
      </c>
      <c r="N829" s="1">
        <v>80.099999999999994</v>
      </c>
      <c r="O829" s="1">
        <v>75</v>
      </c>
      <c r="P829" s="1">
        <v>92.8</v>
      </c>
      <c r="Q829" s="1">
        <v>16900.001133031099</v>
      </c>
      <c r="R829" s="1">
        <v>15962.693709278899</v>
      </c>
      <c r="S829" s="1">
        <v>13103.798828125</v>
      </c>
      <c r="T829" s="1">
        <v>10465.193591909599</v>
      </c>
      <c r="U829" s="1">
        <v>9793.3322381989492</v>
      </c>
      <c r="V829" s="1">
        <v>12124.124751445899</v>
      </c>
      <c r="W829" s="1">
        <v>10113.6845703125</v>
      </c>
      <c r="X829" s="1">
        <v>12918.4521484375</v>
      </c>
      <c r="Y829" s="1">
        <v>13103.798828125</v>
      </c>
      <c r="Z829" s="1">
        <v>7558.9921875</v>
      </c>
      <c r="AA829" s="1">
        <v>5318.84228515625</v>
      </c>
      <c r="AB829" s="1">
        <v>7810.154296875</v>
      </c>
      <c r="AC829" s="1" t="s">
        <v>39</v>
      </c>
      <c r="AD829" s="1" t="s">
        <v>39</v>
      </c>
      <c r="AE829" s="1" t="s">
        <v>39</v>
      </c>
      <c r="AF829" s="1" t="s">
        <v>66</v>
      </c>
      <c r="AG829" s="1" t="s">
        <v>66</v>
      </c>
      <c r="AH829" s="1" t="s">
        <v>66</v>
      </c>
      <c r="AI829" s="1" t="s">
        <v>39</v>
      </c>
      <c r="AJ829" s="1">
        <v>2.1599999999999999E-4</v>
      </c>
      <c r="AK829" s="1">
        <v>6.9869999999999993E-5</v>
      </c>
      <c r="AL829" s="1">
        <v>42</v>
      </c>
      <c r="AM829" s="1">
        <v>45.15</v>
      </c>
    </row>
    <row r="830" spans="1:39">
      <c r="A830" s="1" t="s">
        <v>2289</v>
      </c>
      <c r="B830" s="1" t="s">
        <v>3513</v>
      </c>
      <c r="C830" s="1">
        <v>8</v>
      </c>
      <c r="D830" s="1" t="s">
        <v>2011</v>
      </c>
      <c r="E830" s="1" t="s">
        <v>2291</v>
      </c>
      <c r="F830" s="1" t="s">
        <v>2292</v>
      </c>
      <c r="G830" s="1" t="s">
        <v>2014</v>
      </c>
      <c r="H830" s="1">
        <v>1</v>
      </c>
      <c r="I830" s="1">
        <v>1871.89986</v>
      </c>
      <c r="J830" s="1">
        <v>0.71499999999999997</v>
      </c>
      <c r="K830" s="1">
        <v>121.5</v>
      </c>
      <c r="L830" s="1">
        <v>100.9</v>
      </c>
      <c r="M830" s="1">
        <v>124.9</v>
      </c>
      <c r="N830" s="1">
        <v>82.7</v>
      </c>
      <c r="O830" s="1">
        <v>97.8</v>
      </c>
      <c r="P830" s="1">
        <v>72.099999999999994</v>
      </c>
      <c r="Q830" s="1">
        <v>47638.067569961502</v>
      </c>
      <c r="R830" s="1">
        <v>39528.806783166299</v>
      </c>
      <c r="S830" s="1">
        <v>48960.58203125</v>
      </c>
      <c r="T830" s="1">
        <v>32420.142233464499</v>
      </c>
      <c r="U830" s="1">
        <v>38341.266179226899</v>
      </c>
      <c r="V830" s="1">
        <v>28266.172352319099</v>
      </c>
      <c r="W830" s="1">
        <v>28508.66015625</v>
      </c>
      <c r="X830" s="1">
        <v>31990.27734375</v>
      </c>
      <c r="Y830" s="1">
        <v>48960.58203125</v>
      </c>
      <c r="Z830" s="1">
        <v>23417.015625</v>
      </c>
      <c r="AA830" s="1">
        <v>20823.46875</v>
      </c>
      <c r="AB830" s="1">
        <v>18208.5859375</v>
      </c>
      <c r="AC830" s="1" t="s">
        <v>39</v>
      </c>
      <c r="AD830" s="1" t="s">
        <v>39</v>
      </c>
      <c r="AE830" s="1" t="s">
        <v>39</v>
      </c>
      <c r="AF830" s="1" t="s">
        <v>39</v>
      </c>
      <c r="AG830" s="1" t="s">
        <v>39</v>
      </c>
      <c r="AH830" s="1" t="s">
        <v>39</v>
      </c>
      <c r="AI830" s="1" t="s">
        <v>39</v>
      </c>
      <c r="AJ830" s="1">
        <v>2.1599999999999999E-4</v>
      </c>
      <c r="AK830" s="1">
        <v>2.7160000000000001E-5</v>
      </c>
      <c r="AL830" s="1">
        <v>18</v>
      </c>
      <c r="AM830" s="1">
        <v>44.67</v>
      </c>
    </row>
    <row r="831" spans="1:39">
      <c r="A831" s="1" t="s">
        <v>3514</v>
      </c>
      <c r="B831" s="1" t="s">
        <v>272</v>
      </c>
      <c r="C831" s="1">
        <v>3</v>
      </c>
      <c r="D831" s="1" t="s">
        <v>771</v>
      </c>
      <c r="E831" s="1" t="s">
        <v>3515</v>
      </c>
      <c r="F831" s="1" t="s">
        <v>3516</v>
      </c>
      <c r="G831" s="1" t="s">
        <v>774</v>
      </c>
      <c r="H831" s="1">
        <v>0</v>
      </c>
      <c r="I831" s="1">
        <v>1916.9323400000001</v>
      </c>
      <c r="J831" s="1">
        <v>0.71399999999999997</v>
      </c>
      <c r="K831" s="1">
        <v>150.19999999999999</v>
      </c>
      <c r="L831" s="1">
        <v>98.7</v>
      </c>
      <c r="M831" s="1">
        <v>94.6</v>
      </c>
      <c r="N831" s="1">
        <v>107.3</v>
      </c>
      <c r="O831" s="1">
        <v>49.5</v>
      </c>
      <c r="P831" s="1">
        <v>99.8</v>
      </c>
      <c r="Q831" s="1">
        <v>20821.297775282099</v>
      </c>
      <c r="R831" s="1">
        <v>13679.2028733979</v>
      </c>
      <c r="S831" s="1">
        <v>13107.8466796875</v>
      </c>
      <c r="T831" s="1">
        <v>14871.7799632189</v>
      </c>
      <c r="U831" s="1">
        <v>6864.2454700580702</v>
      </c>
      <c r="V831" s="1">
        <v>13828.118337534999</v>
      </c>
      <c r="W831" s="1">
        <v>12460.3564453125</v>
      </c>
      <c r="X831" s="1">
        <v>11070.4453125</v>
      </c>
      <c r="Y831" s="1">
        <v>13107.8466796875</v>
      </c>
      <c r="Z831" s="1">
        <v>10741.8623046875</v>
      </c>
      <c r="AA831" s="1">
        <v>3728.0302734375</v>
      </c>
      <c r="AB831" s="1">
        <v>8907.837890625</v>
      </c>
      <c r="AC831" s="1" t="s">
        <v>66</v>
      </c>
      <c r="AD831" s="1" t="s">
        <v>66</v>
      </c>
      <c r="AE831" s="1" t="s">
        <v>39</v>
      </c>
      <c r="AF831" s="1" t="s">
        <v>39</v>
      </c>
      <c r="AG831" s="1" t="s">
        <v>66</v>
      </c>
      <c r="AH831" s="1" t="s">
        <v>66</v>
      </c>
      <c r="AI831" s="1" t="s">
        <v>39</v>
      </c>
      <c r="AJ831" s="1">
        <v>2.1599999999999999E-4</v>
      </c>
      <c r="AK831" s="1">
        <v>9.0039999999999999E-5</v>
      </c>
      <c r="AL831" s="1">
        <v>26</v>
      </c>
      <c r="AM831" s="1">
        <v>45.14</v>
      </c>
    </row>
    <row r="832" spans="1:39">
      <c r="A832" s="1" t="s">
        <v>3517</v>
      </c>
      <c r="B832" s="1" t="s">
        <v>68</v>
      </c>
      <c r="C832" s="1">
        <v>5</v>
      </c>
      <c r="D832" s="1" t="s">
        <v>2955</v>
      </c>
      <c r="E832" s="1" t="s">
        <v>3518</v>
      </c>
      <c r="F832" s="1" t="s">
        <v>3519</v>
      </c>
      <c r="G832" s="1" t="s">
        <v>2958</v>
      </c>
      <c r="H832" s="1">
        <v>1</v>
      </c>
      <c r="I832" s="1">
        <v>1059.5866900000001</v>
      </c>
      <c r="J832" s="1">
        <v>0.71399999999999997</v>
      </c>
      <c r="K832" s="1">
        <v>109.7</v>
      </c>
      <c r="L832" s="1">
        <v>156.6</v>
      </c>
      <c r="M832" s="1">
        <v>97.6</v>
      </c>
      <c r="N832" s="1">
        <v>78.3</v>
      </c>
      <c r="O832" s="1">
        <v>72.3</v>
      </c>
      <c r="P832" s="1">
        <v>85.5</v>
      </c>
      <c r="Q832" s="1">
        <v>17007.3614685588</v>
      </c>
      <c r="R832" s="1">
        <v>24273.331203525599</v>
      </c>
      <c r="S832" s="1">
        <v>15130.09375</v>
      </c>
      <c r="T832" s="1">
        <v>12146.5870958183</v>
      </c>
      <c r="U832" s="1">
        <v>11205.630528993301</v>
      </c>
      <c r="V832" s="1">
        <v>13255.1374796035</v>
      </c>
      <c r="W832" s="1">
        <v>10177.93359375</v>
      </c>
      <c r="X832" s="1">
        <v>19644.169921875</v>
      </c>
      <c r="Y832" s="1">
        <v>15130.09375</v>
      </c>
      <c r="Z832" s="1">
        <v>8773.4599609375</v>
      </c>
      <c r="AA832" s="1">
        <v>6085.87353515625</v>
      </c>
      <c r="AB832" s="1">
        <v>8538.7333984375</v>
      </c>
      <c r="AC832" s="1" t="s">
        <v>39</v>
      </c>
      <c r="AD832" s="1" t="s">
        <v>39</v>
      </c>
      <c r="AE832" s="1" t="s">
        <v>39</v>
      </c>
      <c r="AF832" s="1" t="s">
        <v>39</v>
      </c>
      <c r="AG832" s="1" t="s">
        <v>66</v>
      </c>
      <c r="AH832" s="1" t="s">
        <v>39</v>
      </c>
      <c r="AI832" s="1" t="s">
        <v>39</v>
      </c>
      <c r="AJ832" s="1">
        <v>2.1599999999999999E-4</v>
      </c>
      <c r="AK832" s="1">
        <v>4.3130000000000002E-4</v>
      </c>
      <c r="AL832" s="1">
        <v>22</v>
      </c>
      <c r="AM832" s="1">
        <v>32.22</v>
      </c>
    </row>
    <row r="833" spans="1:39">
      <c r="A833" s="1" t="s">
        <v>3520</v>
      </c>
      <c r="B833" s="1" t="s">
        <v>121</v>
      </c>
      <c r="C833" s="1">
        <v>6</v>
      </c>
      <c r="D833" s="1" t="s">
        <v>2925</v>
      </c>
      <c r="E833" s="1" t="s">
        <v>3521</v>
      </c>
      <c r="F833" s="1" t="s">
        <v>3522</v>
      </c>
      <c r="G833" s="1" t="s">
        <v>2928</v>
      </c>
      <c r="H833" s="1">
        <v>1</v>
      </c>
      <c r="I833" s="1">
        <v>1343.73515</v>
      </c>
      <c r="J833" s="1">
        <v>0.71399999999999997</v>
      </c>
      <c r="K833" s="1">
        <v>115.5</v>
      </c>
      <c r="L833" s="1">
        <v>112</v>
      </c>
      <c r="M833" s="1">
        <v>111</v>
      </c>
      <c r="N833" s="1">
        <v>80</v>
      </c>
      <c r="O833" s="1">
        <v>72.7</v>
      </c>
      <c r="P833" s="1">
        <v>108.8</v>
      </c>
      <c r="Q833" s="1">
        <v>27050.455701397699</v>
      </c>
      <c r="R833" s="1">
        <v>26227.141035558001</v>
      </c>
      <c r="S833" s="1">
        <v>25984.564453125</v>
      </c>
      <c r="T833" s="1">
        <v>18722.569460135601</v>
      </c>
      <c r="U833" s="1">
        <v>17028.339274408201</v>
      </c>
      <c r="V833" s="1">
        <v>25486.667243718901</v>
      </c>
      <c r="W833" s="1">
        <v>16188.1513671875</v>
      </c>
      <c r="X833" s="1">
        <v>21225.369140625</v>
      </c>
      <c r="Y833" s="1">
        <v>25984.564453125</v>
      </c>
      <c r="Z833" s="1">
        <v>13523.28125</v>
      </c>
      <c r="AA833" s="1">
        <v>9248.236328125</v>
      </c>
      <c r="AB833" s="1">
        <v>16418.076171875</v>
      </c>
      <c r="AC833" s="1" t="s">
        <v>39</v>
      </c>
      <c r="AD833" s="1" t="s">
        <v>39</v>
      </c>
      <c r="AE833" s="1" t="s">
        <v>39</v>
      </c>
      <c r="AF833" s="1" t="s">
        <v>39</v>
      </c>
      <c r="AG833" s="1" t="s">
        <v>39</v>
      </c>
      <c r="AH833" s="1" t="s">
        <v>39</v>
      </c>
      <c r="AI833" s="1" t="s">
        <v>39</v>
      </c>
      <c r="AJ833" s="1">
        <v>2.1599999999999999E-4</v>
      </c>
      <c r="AK833" s="1">
        <v>2.332E-4</v>
      </c>
      <c r="AL833" s="1">
        <v>28</v>
      </c>
      <c r="AM833" s="1">
        <v>36.270000000000003</v>
      </c>
    </row>
    <row r="834" spans="1:39">
      <c r="A834" s="1" t="s">
        <v>3523</v>
      </c>
      <c r="B834" s="1" t="s">
        <v>48</v>
      </c>
      <c r="C834" s="1">
        <v>6</v>
      </c>
      <c r="D834" s="1" t="s">
        <v>3524</v>
      </c>
      <c r="E834" s="1" t="s">
        <v>3525</v>
      </c>
      <c r="F834" s="1" t="s">
        <v>3526</v>
      </c>
      <c r="G834" s="1" t="s">
        <v>3527</v>
      </c>
      <c r="H834" s="1">
        <v>0</v>
      </c>
      <c r="I834" s="1">
        <v>2184.0753800000002</v>
      </c>
      <c r="J834" s="1">
        <v>0.71299999999999997</v>
      </c>
      <c r="K834" s="1">
        <v>89.3</v>
      </c>
      <c r="L834" s="1">
        <v>121</v>
      </c>
      <c r="M834" s="1">
        <v>143.19999999999999</v>
      </c>
      <c r="N834" s="1">
        <v>92.5</v>
      </c>
      <c r="O834" s="1">
        <v>90.4</v>
      </c>
      <c r="P834" s="1">
        <v>63.6</v>
      </c>
      <c r="Q834" s="1">
        <v>18277.2049154827</v>
      </c>
      <c r="R834" s="1">
        <v>24785.1970691844</v>
      </c>
      <c r="S834" s="1">
        <v>29333.478515625</v>
      </c>
      <c r="T834" s="1">
        <v>18941.216932270101</v>
      </c>
      <c r="U834" s="1">
        <v>18507.305654079901</v>
      </c>
      <c r="V834" s="1">
        <v>13026.5336362816</v>
      </c>
      <c r="W834" s="1">
        <v>10937.8623046875</v>
      </c>
      <c r="X834" s="1">
        <v>20058.41796875</v>
      </c>
      <c r="Y834" s="1">
        <v>29333.478515625</v>
      </c>
      <c r="Z834" s="1">
        <v>13681.2099609375</v>
      </c>
      <c r="AA834" s="1">
        <v>10051.4755859375</v>
      </c>
      <c r="AB834" s="1">
        <v>8391.470703125</v>
      </c>
      <c r="AC834" s="1" t="s">
        <v>39</v>
      </c>
      <c r="AD834" s="1" t="s">
        <v>39</v>
      </c>
      <c r="AE834" s="1" t="s">
        <v>39</v>
      </c>
      <c r="AF834" s="1" t="s">
        <v>39</v>
      </c>
      <c r="AG834" s="1" t="s">
        <v>39</v>
      </c>
      <c r="AH834" s="1" t="s">
        <v>66</v>
      </c>
      <c r="AI834" s="1" t="s">
        <v>39</v>
      </c>
      <c r="AJ834" s="1">
        <v>2.1599999999999999E-4</v>
      </c>
      <c r="AK834" s="1">
        <v>1.191E-7</v>
      </c>
      <c r="AL834" s="1">
        <v>31</v>
      </c>
      <c r="AM834" s="1">
        <v>34.46</v>
      </c>
    </row>
    <row r="835" spans="1:39">
      <c r="A835" s="1" t="s">
        <v>3528</v>
      </c>
      <c r="B835" s="1" t="s">
        <v>188</v>
      </c>
      <c r="C835" s="1">
        <v>1</v>
      </c>
      <c r="D835" s="1" t="s">
        <v>3529</v>
      </c>
      <c r="E835" s="1" t="s">
        <v>3530</v>
      </c>
      <c r="F835" s="1" t="s">
        <v>3531</v>
      </c>
      <c r="G835" s="1" t="s">
        <v>3532</v>
      </c>
      <c r="H835" s="1">
        <v>1</v>
      </c>
      <c r="I835" s="1">
        <v>1649.81044</v>
      </c>
      <c r="J835" s="1">
        <v>0.71299999999999997</v>
      </c>
      <c r="K835" s="1">
        <v>154.9</v>
      </c>
      <c r="L835" s="1">
        <v>168.8</v>
      </c>
      <c r="M835" s="1">
        <v>53.5</v>
      </c>
      <c r="N835" s="1">
        <v>120.3</v>
      </c>
      <c r="O835" s="1">
        <v>51.4</v>
      </c>
      <c r="P835" s="1">
        <v>51.1</v>
      </c>
      <c r="Q835" s="1">
        <v>9958.0182939911301</v>
      </c>
      <c r="R835" s="1">
        <v>10852.485503330799</v>
      </c>
      <c r="S835" s="1">
        <v>3439.0006350567601</v>
      </c>
      <c r="T835" s="1">
        <v>7733.23385977421</v>
      </c>
      <c r="U835" s="1">
        <v>3304.3391400457199</v>
      </c>
      <c r="V835" s="1">
        <v>3283.5155181342502</v>
      </c>
      <c r="W835" s="1">
        <v>5959.3046875</v>
      </c>
      <c r="X835" s="1">
        <v>8782.810546875</v>
      </c>
      <c r="Y835" s="1" t="s">
        <v>46</v>
      </c>
      <c r="Z835" s="1">
        <v>5585.7021484375</v>
      </c>
      <c r="AA835" s="1" t="s">
        <v>46</v>
      </c>
      <c r="AB835" s="1" t="s">
        <v>46</v>
      </c>
      <c r="AC835" s="1" t="s">
        <v>66</v>
      </c>
      <c r="AD835" s="1" t="s">
        <v>39</v>
      </c>
      <c r="AE835" s="1" t="s">
        <v>59</v>
      </c>
      <c r="AF835" s="1" t="s">
        <v>66</v>
      </c>
      <c r="AG835" s="1" t="s">
        <v>59</v>
      </c>
      <c r="AH835" s="1" t="s">
        <v>59</v>
      </c>
      <c r="AI835" s="1" t="s">
        <v>39</v>
      </c>
      <c r="AJ835" s="1">
        <v>5.3050000000000005E-4</v>
      </c>
      <c r="AK835" s="1">
        <v>6.4440000000000001E-3</v>
      </c>
      <c r="AL835" s="1">
        <v>3</v>
      </c>
      <c r="AM835" s="1">
        <v>37.979999999999997</v>
      </c>
    </row>
    <row r="836" spans="1:39">
      <c r="A836" s="1" t="s">
        <v>3533</v>
      </c>
      <c r="B836" s="1" t="s">
        <v>61</v>
      </c>
      <c r="C836" s="1">
        <v>3</v>
      </c>
      <c r="D836" s="1" t="s">
        <v>2914</v>
      </c>
      <c r="E836" s="1" t="s">
        <v>3534</v>
      </c>
      <c r="F836" s="1" t="s">
        <v>3535</v>
      </c>
      <c r="G836" s="1" t="s">
        <v>2917</v>
      </c>
      <c r="H836" s="1">
        <v>1</v>
      </c>
      <c r="I836" s="1">
        <v>842.45528000000002</v>
      </c>
      <c r="J836" s="1">
        <v>0.71199999999999997</v>
      </c>
      <c r="K836" s="1">
        <v>102</v>
      </c>
      <c r="L836" s="1">
        <v>110.1</v>
      </c>
      <c r="M836" s="1">
        <v>121.4</v>
      </c>
      <c r="N836" s="1">
        <v>75.8</v>
      </c>
      <c r="O836" s="1">
        <v>118</v>
      </c>
      <c r="P836" s="1">
        <v>72.599999999999994</v>
      </c>
      <c r="Q836" s="1">
        <v>50162.6109956496</v>
      </c>
      <c r="R836" s="1">
        <v>54166.285691102697</v>
      </c>
      <c r="S836" s="1">
        <v>59704.91015625</v>
      </c>
      <c r="T836" s="1">
        <v>37287.574401553196</v>
      </c>
      <c r="U836" s="1">
        <v>58018.704049664098</v>
      </c>
      <c r="V836" s="1">
        <v>35715.534441645803</v>
      </c>
      <c r="W836" s="1">
        <v>30019.455078125</v>
      </c>
      <c r="X836" s="1">
        <v>43836.24609375</v>
      </c>
      <c r="Y836" s="1">
        <v>59704.91015625</v>
      </c>
      <c r="Z836" s="1">
        <v>26932.75390625</v>
      </c>
      <c r="AA836" s="1">
        <v>31510.453125</v>
      </c>
      <c r="AB836" s="1">
        <v>23007.337890625</v>
      </c>
      <c r="AC836" s="1" t="s">
        <v>39</v>
      </c>
      <c r="AD836" s="1" t="s">
        <v>39</v>
      </c>
      <c r="AE836" s="1" t="s">
        <v>66</v>
      </c>
      <c r="AF836" s="1" t="s">
        <v>66</v>
      </c>
      <c r="AG836" s="1" t="s">
        <v>39</v>
      </c>
      <c r="AH836" s="1" t="s">
        <v>66</v>
      </c>
      <c r="AI836" s="1" t="s">
        <v>39</v>
      </c>
      <c r="AJ836" s="1">
        <v>1.206E-3</v>
      </c>
      <c r="AK836" s="1">
        <v>1.6920000000000001E-2</v>
      </c>
      <c r="AL836" s="1">
        <v>23</v>
      </c>
      <c r="AM836" s="1">
        <v>22</v>
      </c>
    </row>
    <row r="837" spans="1:39">
      <c r="A837" s="1" t="s">
        <v>3536</v>
      </c>
      <c r="B837" s="1" t="s">
        <v>3537</v>
      </c>
      <c r="C837" s="1">
        <v>5</v>
      </c>
      <c r="D837" s="1" t="s">
        <v>3538</v>
      </c>
      <c r="E837" s="1" t="s">
        <v>3539</v>
      </c>
      <c r="F837" s="1" t="s">
        <v>3540</v>
      </c>
      <c r="G837" s="1" t="s">
        <v>3541</v>
      </c>
      <c r="H837" s="1">
        <v>1</v>
      </c>
      <c r="I837" s="1">
        <v>1349.69559</v>
      </c>
      <c r="J837" s="1">
        <v>0.71099999999999997</v>
      </c>
      <c r="K837" s="1">
        <v>112.5</v>
      </c>
      <c r="L837" s="1">
        <v>128.5</v>
      </c>
      <c r="M837" s="1">
        <v>104.9</v>
      </c>
      <c r="N837" s="1">
        <v>80</v>
      </c>
      <c r="O837" s="1">
        <v>102.6</v>
      </c>
      <c r="P837" s="1">
        <v>71.5</v>
      </c>
      <c r="Q837" s="1">
        <v>145454.725105424</v>
      </c>
      <c r="R837" s="1">
        <v>166150.28677955599</v>
      </c>
      <c r="S837" s="1">
        <v>135589.73046875</v>
      </c>
      <c r="T837" s="1">
        <v>103395.638074641</v>
      </c>
      <c r="U837" s="1">
        <v>132715.062473614</v>
      </c>
      <c r="V837" s="1">
        <v>92470.740492351295</v>
      </c>
      <c r="W837" s="1">
        <v>87046.337890625</v>
      </c>
      <c r="X837" s="1">
        <v>134463.8046875</v>
      </c>
      <c r="Y837" s="1">
        <v>135589.73046875</v>
      </c>
      <c r="Z837" s="1">
        <v>74682.5</v>
      </c>
      <c r="AA837" s="1">
        <v>72078.6826171875</v>
      </c>
      <c r="AB837" s="1">
        <v>59568.0732421875</v>
      </c>
      <c r="AC837" s="1" t="s">
        <v>66</v>
      </c>
      <c r="AD837" s="1" t="s">
        <v>39</v>
      </c>
      <c r="AE837" s="1" t="s">
        <v>39</v>
      </c>
      <c r="AF837" s="1" t="s">
        <v>39</v>
      </c>
      <c r="AG837" s="1" t="s">
        <v>39</v>
      </c>
      <c r="AH837" s="1" t="s">
        <v>39</v>
      </c>
      <c r="AI837" s="1" t="s">
        <v>39</v>
      </c>
      <c r="AJ837" s="1">
        <v>2.1599999999999999E-4</v>
      </c>
      <c r="AK837" s="1">
        <v>2.989E-4</v>
      </c>
      <c r="AL837" s="1">
        <v>15</v>
      </c>
      <c r="AM837" s="1">
        <v>39.450000000000003</v>
      </c>
    </row>
    <row r="838" spans="1:39">
      <c r="A838" s="1" t="s">
        <v>3542</v>
      </c>
      <c r="B838" s="1" t="s">
        <v>272</v>
      </c>
      <c r="C838" s="1">
        <v>8</v>
      </c>
      <c r="D838" s="1" t="s">
        <v>3543</v>
      </c>
      <c r="E838" s="1" t="s">
        <v>3544</v>
      </c>
      <c r="F838" s="1" t="s">
        <v>3545</v>
      </c>
      <c r="G838" s="1" t="s">
        <v>3546</v>
      </c>
      <c r="H838" s="1">
        <v>1</v>
      </c>
      <c r="I838" s="1">
        <v>1997.99019</v>
      </c>
      <c r="J838" s="1">
        <v>0.71099999999999997</v>
      </c>
      <c r="K838" s="1">
        <v>91.9</v>
      </c>
      <c r="L838" s="1">
        <v>112.4</v>
      </c>
      <c r="M838" s="1">
        <v>142.80000000000001</v>
      </c>
      <c r="N838" s="1">
        <v>87.6</v>
      </c>
      <c r="O838" s="1">
        <v>101.5</v>
      </c>
      <c r="P838" s="1">
        <v>63.8</v>
      </c>
      <c r="Q838" s="1">
        <v>57859.170986443198</v>
      </c>
      <c r="R838" s="1">
        <v>70806.224555086097</v>
      </c>
      <c r="S838" s="1">
        <v>89956.404296875</v>
      </c>
      <c r="T838" s="1">
        <v>55165.243338670203</v>
      </c>
      <c r="U838" s="1">
        <v>63944.132753902297</v>
      </c>
      <c r="V838" s="1">
        <v>40176.445171949097</v>
      </c>
      <c r="W838" s="1">
        <v>34625.40625</v>
      </c>
      <c r="X838" s="1">
        <v>57302.7861328125</v>
      </c>
      <c r="Y838" s="1">
        <v>89956.404296875</v>
      </c>
      <c r="Z838" s="1">
        <v>39845.764892578103</v>
      </c>
      <c r="AA838" s="1">
        <v>34728.604003906301</v>
      </c>
      <c r="AB838" s="1">
        <v>25880.98046875</v>
      </c>
      <c r="AC838" s="1" t="s">
        <v>39</v>
      </c>
      <c r="AD838" s="1" t="s">
        <v>39</v>
      </c>
      <c r="AE838" s="1" t="s">
        <v>39</v>
      </c>
      <c r="AF838" s="1" t="s">
        <v>66</v>
      </c>
      <c r="AG838" s="1" t="s">
        <v>39</v>
      </c>
      <c r="AH838" s="1" t="s">
        <v>39</v>
      </c>
      <c r="AI838" s="1" t="s">
        <v>39</v>
      </c>
      <c r="AJ838" s="1">
        <v>2.1599999999999999E-4</v>
      </c>
      <c r="AK838" s="1">
        <v>1.076E-5</v>
      </c>
      <c r="AL838" s="1">
        <v>31</v>
      </c>
      <c r="AM838" s="1">
        <v>42.79</v>
      </c>
    </row>
    <row r="839" spans="1:39">
      <c r="A839" s="1" t="s">
        <v>3547</v>
      </c>
      <c r="B839" s="1" t="s">
        <v>48</v>
      </c>
      <c r="C839" s="1">
        <v>1</v>
      </c>
      <c r="D839" s="1" t="s">
        <v>3548</v>
      </c>
      <c r="E839" s="1" t="s">
        <v>3549</v>
      </c>
      <c r="F839" s="1" t="s">
        <v>3550</v>
      </c>
      <c r="G839" s="1" t="s">
        <v>3551</v>
      </c>
      <c r="H839" s="1">
        <v>1</v>
      </c>
      <c r="I839" s="1">
        <v>1228.66059</v>
      </c>
      <c r="J839" s="1">
        <v>0.71</v>
      </c>
      <c r="K839" s="1">
        <v>103.2</v>
      </c>
      <c r="L839" s="1">
        <v>113.2</v>
      </c>
      <c r="M839" s="1">
        <v>131.4</v>
      </c>
      <c r="N839" s="1">
        <v>91.1</v>
      </c>
      <c r="O839" s="1">
        <v>73.2</v>
      </c>
      <c r="P839" s="1">
        <v>87.9</v>
      </c>
      <c r="Q839" s="1">
        <v>15888.970653463901</v>
      </c>
      <c r="R839" s="1">
        <v>17430.170031086302</v>
      </c>
      <c r="S839" s="1">
        <v>20225.61328125</v>
      </c>
      <c r="T839" s="1">
        <v>14028.3906615904</v>
      </c>
      <c r="U839" s="1">
        <v>11276.226563501399</v>
      </c>
      <c r="V839" s="1">
        <v>13531.5004658793</v>
      </c>
      <c r="W839" s="1">
        <v>9508.640625</v>
      </c>
      <c r="X839" s="1">
        <v>14106.06640625</v>
      </c>
      <c r="Y839" s="1">
        <v>20225.61328125</v>
      </c>
      <c r="Z839" s="1">
        <v>10132.68359375</v>
      </c>
      <c r="AA839" s="1">
        <v>6124.21484375</v>
      </c>
      <c r="AB839" s="1">
        <v>8716.76171875</v>
      </c>
      <c r="AC839" s="1" t="s">
        <v>66</v>
      </c>
      <c r="AD839" s="1" t="s">
        <v>66</v>
      </c>
      <c r="AE839" s="1" t="s">
        <v>39</v>
      </c>
      <c r="AF839" s="1" t="s">
        <v>66</v>
      </c>
      <c r="AG839" s="1" t="s">
        <v>66</v>
      </c>
      <c r="AH839" s="1" t="s">
        <v>66</v>
      </c>
      <c r="AI839" s="1" t="s">
        <v>39</v>
      </c>
      <c r="AJ839" s="1">
        <v>2.1599999999999999E-4</v>
      </c>
      <c r="AK839" s="1">
        <v>2.2389999999999999E-4</v>
      </c>
      <c r="AL839" s="1">
        <v>33</v>
      </c>
      <c r="AM839" s="1">
        <v>33.74</v>
      </c>
    </row>
    <row r="840" spans="1:39">
      <c r="A840" s="1" t="s">
        <v>3552</v>
      </c>
      <c r="B840" s="1" t="s">
        <v>3238</v>
      </c>
      <c r="C840" s="1">
        <v>1</v>
      </c>
      <c r="D840" s="1" t="s">
        <v>3553</v>
      </c>
      <c r="E840" s="1" t="s">
        <v>3554</v>
      </c>
      <c r="F840" s="1" t="s">
        <v>3555</v>
      </c>
      <c r="G840" s="1" t="s">
        <v>3556</v>
      </c>
      <c r="H840" s="1">
        <v>1</v>
      </c>
      <c r="I840" s="1">
        <v>973.48454000000004</v>
      </c>
      <c r="J840" s="1">
        <v>0.71</v>
      </c>
      <c r="K840" s="1">
        <v>111.4</v>
      </c>
      <c r="L840" s="1">
        <v>108</v>
      </c>
      <c r="M840" s="1">
        <v>111.2</v>
      </c>
      <c r="N840" s="1">
        <v>115.5</v>
      </c>
      <c r="O840" s="1">
        <v>77.2</v>
      </c>
      <c r="P840" s="1">
        <v>76.7</v>
      </c>
      <c r="Q840" s="1">
        <v>20203.243558138402</v>
      </c>
      <c r="R840" s="1">
        <v>19599.062716620101</v>
      </c>
      <c r="S840" s="1">
        <v>20180.060546875</v>
      </c>
      <c r="T840" s="1">
        <v>20957.698006524701</v>
      </c>
      <c r="U840" s="1">
        <v>14004.1501906872</v>
      </c>
      <c r="V840" s="1">
        <v>13906.356072702099</v>
      </c>
      <c r="W840" s="1">
        <v>12090.486328125</v>
      </c>
      <c r="X840" s="1">
        <v>15861.330078125</v>
      </c>
      <c r="Y840" s="1">
        <v>20180.060546875</v>
      </c>
      <c r="Z840" s="1">
        <v>15137.7109375</v>
      </c>
      <c r="AA840" s="1">
        <v>7605.7734375</v>
      </c>
      <c r="AB840" s="1">
        <v>8958.2373046875</v>
      </c>
      <c r="AC840" s="1" t="s">
        <v>66</v>
      </c>
      <c r="AD840" s="1" t="s">
        <v>66</v>
      </c>
      <c r="AE840" s="1" t="s">
        <v>39</v>
      </c>
      <c r="AF840" s="1" t="s">
        <v>66</v>
      </c>
      <c r="AG840" s="1" t="s">
        <v>66</v>
      </c>
      <c r="AH840" s="1" t="s">
        <v>66</v>
      </c>
      <c r="AI840" s="1" t="s">
        <v>39</v>
      </c>
      <c r="AJ840" s="1">
        <v>1.6169999999999999E-3</v>
      </c>
      <c r="AK840" s="1">
        <v>1.8919999999999999E-2</v>
      </c>
      <c r="AL840" s="1">
        <v>18</v>
      </c>
      <c r="AM840" s="1">
        <v>34.799999999999997</v>
      </c>
    </row>
    <row r="841" spans="1:39">
      <c r="A841" s="1" t="s">
        <v>3557</v>
      </c>
      <c r="B841" s="1" t="s">
        <v>1711</v>
      </c>
      <c r="C841" s="1">
        <v>6</v>
      </c>
      <c r="D841" s="1" t="s">
        <v>1027</v>
      </c>
      <c r="E841" s="1" t="s">
        <v>3558</v>
      </c>
      <c r="F841" s="1" t="s">
        <v>3559</v>
      </c>
      <c r="G841" s="1" t="s">
        <v>1030</v>
      </c>
      <c r="H841" s="1">
        <v>1</v>
      </c>
      <c r="I841" s="1">
        <v>2892.2927199999999</v>
      </c>
      <c r="J841" s="1">
        <v>0.70899999999999996</v>
      </c>
      <c r="K841" s="1">
        <v>114.7</v>
      </c>
      <c r="L841" s="1">
        <v>133.19999999999999</v>
      </c>
      <c r="M841" s="1">
        <v>103.4</v>
      </c>
      <c r="N841" s="1">
        <v>88.5</v>
      </c>
      <c r="O841" s="1">
        <v>87</v>
      </c>
      <c r="P841" s="1">
        <v>73.3</v>
      </c>
      <c r="Q841" s="1">
        <v>21840.043590782501</v>
      </c>
      <c r="R841" s="1">
        <v>25366.138701866999</v>
      </c>
      <c r="S841" s="1">
        <v>19698.751953125</v>
      </c>
      <c r="T841" s="1">
        <v>16850.4882768424</v>
      </c>
      <c r="U841" s="1">
        <v>16560.822940383601</v>
      </c>
      <c r="V841" s="1">
        <v>13957.6155921504</v>
      </c>
      <c r="W841" s="1">
        <v>13070.017578125</v>
      </c>
      <c r="X841" s="1">
        <v>20528.568359375</v>
      </c>
      <c r="Y841" s="1">
        <v>19698.751953125</v>
      </c>
      <c r="Z841" s="1">
        <v>12171.080078125</v>
      </c>
      <c r="AA841" s="1">
        <v>8994.32421875</v>
      </c>
      <c r="AB841" s="1">
        <v>8991.2578125</v>
      </c>
      <c r="AC841" s="1" t="s">
        <v>39</v>
      </c>
      <c r="AD841" s="1" t="s">
        <v>39</v>
      </c>
      <c r="AE841" s="1" t="s">
        <v>39</v>
      </c>
      <c r="AF841" s="1" t="s">
        <v>39</v>
      </c>
      <c r="AG841" s="1" t="s">
        <v>39</v>
      </c>
      <c r="AH841" s="1" t="s">
        <v>39</v>
      </c>
      <c r="AI841" s="1" t="s">
        <v>39</v>
      </c>
      <c r="AJ841" s="1">
        <v>2.1599999999999999E-4</v>
      </c>
      <c r="AK841" s="1">
        <v>7.983E-5</v>
      </c>
      <c r="AL841" s="1">
        <v>24</v>
      </c>
      <c r="AM841" s="1">
        <v>36.6</v>
      </c>
    </row>
    <row r="842" spans="1:39">
      <c r="A842" s="1" t="s">
        <v>3560</v>
      </c>
      <c r="B842" s="1" t="s">
        <v>149</v>
      </c>
      <c r="C842" s="1">
        <v>4</v>
      </c>
      <c r="D842" s="1" t="s">
        <v>3561</v>
      </c>
      <c r="E842" s="1" t="s">
        <v>3562</v>
      </c>
      <c r="F842" s="1" t="s">
        <v>3563</v>
      </c>
      <c r="G842" s="1" t="s">
        <v>3564</v>
      </c>
      <c r="H842" s="1">
        <v>1</v>
      </c>
      <c r="I842" s="1">
        <v>1493.8436300000001</v>
      </c>
      <c r="J842" s="1">
        <v>0.70799999999999996</v>
      </c>
      <c r="K842" s="1">
        <v>104.4</v>
      </c>
      <c r="L842" s="1">
        <v>151</v>
      </c>
      <c r="M842" s="1">
        <v>97.2</v>
      </c>
      <c r="N842" s="1">
        <v>102.2</v>
      </c>
      <c r="O842" s="1">
        <v>68.8</v>
      </c>
      <c r="P842" s="1">
        <v>76.400000000000006</v>
      </c>
      <c r="Q842" s="1">
        <v>10692.170529880401</v>
      </c>
      <c r="R842" s="1">
        <v>15464.3379457722</v>
      </c>
      <c r="S842" s="1">
        <v>9947.8076171875</v>
      </c>
      <c r="T842" s="1">
        <v>10464.9360319232</v>
      </c>
      <c r="U842" s="1">
        <v>7044.7390220856196</v>
      </c>
      <c r="V842" s="1">
        <v>7822.0930631234996</v>
      </c>
      <c r="W842" s="1">
        <v>6398.65283203125</v>
      </c>
      <c r="X842" s="1">
        <v>12515.1376953125</v>
      </c>
      <c r="Y842" s="1">
        <v>9947.8076171875</v>
      </c>
      <c r="Z842" s="1">
        <v>7558.80615234375</v>
      </c>
      <c r="AA842" s="1">
        <v>3826.05786132813</v>
      </c>
      <c r="AB842" s="1">
        <v>5038.85888671875</v>
      </c>
      <c r="AC842" s="1" t="s">
        <v>39</v>
      </c>
      <c r="AD842" s="1" t="s">
        <v>39</v>
      </c>
      <c r="AE842" s="1" t="s">
        <v>39</v>
      </c>
      <c r="AF842" s="1" t="s">
        <v>39</v>
      </c>
      <c r="AG842" s="1" t="s">
        <v>66</v>
      </c>
      <c r="AH842" s="1" t="s">
        <v>66</v>
      </c>
      <c r="AI842" s="1" t="s">
        <v>39</v>
      </c>
      <c r="AJ842" s="1">
        <v>2.1599999999999999E-4</v>
      </c>
      <c r="AK842" s="1">
        <v>1.353E-3</v>
      </c>
      <c r="AL842" s="1">
        <v>17</v>
      </c>
      <c r="AM842" s="1">
        <v>47.89</v>
      </c>
    </row>
    <row r="843" spans="1:39">
      <c r="A843" s="1" t="s">
        <v>3565</v>
      </c>
      <c r="B843" s="1" t="s">
        <v>149</v>
      </c>
      <c r="C843" s="1">
        <v>7</v>
      </c>
      <c r="D843" s="1" t="s">
        <v>2267</v>
      </c>
      <c r="E843" s="1" t="s">
        <v>3566</v>
      </c>
      <c r="F843" s="1" t="s">
        <v>3567</v>
      </c>
      <c r="G843" s="1" t="s">
        <v>2270</v>
      </c>
      <c r="H843" s="1">
        <v>1</v>
      </c>
      <c r="I843" s="1">
        <v>984.52950999999996</v>
      </c>
      <c r="J843" s="1">
        <v>0.70799999999999996</v>
      </c>
      <c r="K843" s="1">
        <v>105.9</v>
      </c>
      <c r="L843" s="1">
        <v>126.5</v>
      </c>
      <c r="M843" s="1">
        <v>120.4</v>
      </c>
      <c r="N843" s="1">
        <v>76.7</v>
      </c>
      <c r="O843" s="1">
        <v>85.2</v>
      </c>
      <c r="P843" s="1">
        <v>85.3</v>
      </c>
      <c r="Q843" s="1">
        <v>30443.785443663</v>
      </c>
      <c r="R843" s="1">
        <v>36356.616456154399</v>
      </c>
      <c r="S843" s="1">
        <v>34597.78125</v>
      </c>
      <c r="T843" s="1">
        <v>22055.194233114398</v>
      </c>
      <c r="U843" s="1">
        <v>24478.5867627849</v>
      </c>
      <c r="V843" s="1">
        <v>24530.0760478017</v>
      </c>
      <c r="W843" s="1">
        <v>18218.865234375</v>
      </c>
      <c r="X843" s="1">
        <v>29423.0546875</v>
      </c>
      <c r="Y843" s="1">
        <v>34597.78125</v>
      </c>
      <c r="Z843" s="1">
        <v>15930.4306640625</v>
      </c>
      <c r="AA843" s="1">
        <v>13294.529296875</v>
      </c>
      <c r="AB843" s="1">
        <v>15801.8564453125</v>
      </c>
      <c r="AC843" s="1" t="s">
        <v>39</v>
      </c>
      <c r="AD843" s="1" t="s">
        <v>39</v>
      </c>
      <c r="AE843" s="1" t="s">
        <v>39</v>
      </c>
      <c r="AF843" s="1" t="s">
        <v>39</v>
      </c>
      <c r="AG843" s="1" t="s">
        <v>39</v>
      </c>
      <c r="AH843" s="1" t="s">
        <v>39</v>
      </c>
      <c r="AI843" s="1" t="s">
        <v>39</v>
      </c>
      <c r="AJ843" s="1">
        <v>2.0179999999999998E-3</v>
      </c>
      <c r="AK843" s="1">
        <v>2.307E-2</v>
      </c>
      <c r="AL843" s="1">
        <v>10</v>
      </c>
      <c r="AM843" s="1">
        <v>27.95</v>
      </c>
    </row>
    <row r="844" spans="1:39">
      <c r="A844" s="1" t="s">
        <v>3568</v>
      </c>
      <c r="B844" s="1" t="s">
        <v>93</v>
      </c>
      <c r="C844" s="1">
        <v>2</v>
      </c>
      <c r="D844" s="1" t="s">
        <v>2341</v>
      </c>
      <c r="E844" s="1" t="s">
        <v>3569</v>
      </c>
      <c r="F844" s="1" t="s">
        <v>3570</v>
      </c>
      <c r="G844" s="1" t="s">
        <v>2344</v>
      </c>
      <c r="H844" s="1">
        <v>0</v>
      </c>
      <c r="I844" s="1">
        <v>1541.8355899999999</v>
      </c>
      <c r="J844" s="1">
        <v>0.70799999999999996</v>
      </c>
      <c r="K844" s="1">
        <v>132.9</v>
      </c>
      <c r="L844" s="1">
        <v>117.6</v>
      </c>
      <c r="M844" s="1">
        <v>97.7</v>
      </c>
      <c r="N844" s="1">
        <v>91.2</v>
      </c>
      <c r="O844" s="1">
        <v>77.400000000000006</v>
      </c>
      <c r="P844" s="1">
        <v>83.2</v>
      </c>
      <c r="Q844" s="1">
        <v>23341.750179992101</v>
      </c>
      <c r="R844" s="1">
        <v>20667.864322480698</v>
      </c>
      <c r="S844" s="1">
        <v>17164.103515625</v>
      </c>
      <c r="T844" s="1">
        <v>16032.204651789099</v>
      </c>
      <c r="U844" s="1">
        <v>13590.5821985076</v>
      </c>
      <c r="V844" s="1">
        <v>14622.840239138999</v>
      </c>
      <c r="W844" s="1">
        <v>13968.703125</v>
      </c>
      <c r="X844" s="1">
        <v>16726.30078125</v>
      </c>
      <c r="Y844" s="1">
        <v>17164.103515625</v>
      </c>
      <c r="Z844" s="1">
        <v>11580.03515625</v>
      </c>
      <c r="AA844" s="1">
        <v>7381.1611328125</v>
      </c>
      <c r="AB844" s="1">
        <v>9419.7841796875</v>
      </c>
      <c r="AC844" s="1" t="s">
        <v>66</v>
      </c>
      <c r="AD844" s="1" t="s">
        <v>39</v>
      </c>
      <c r="AE844" s="1" t="s">
        <v>66</v>
      </c>
      <c r="AF844" s="1" t="s">
        <v>66</v>
      </c>
      <c r="AG844" s="1" t="s">
        <v>66</v>
      </c>
      <c r="AH844" s="1" t="s">
        <v>39</v>
      </c>
      <c r="AI844" s="1" t="s">
        <v>39</v>
      </c>
      <c r="AJ844" s="1">
        <v>1.206E-3</v>
      </c>
      <c r="AK844" s="1">
        <v>1.559E-2</v>
      </c>
      <c r="AL844" s="1">
        <v>2</v>
      </c>
      <c r="AM844" s="1">
        <v>36.5</v>
      </c>
    </row>
    <row r="845" spans="1:39">
      <c r="A845" s="1" t="s">
        <v>3571</v>
      </c>
      <c r="B845" s="1" t="s">
        <v>149</v>
      </c>
      <c r="C845" s="1">
        <v>3</v>
      </c>
      <c r="D845" s="1" t="s">
        <v>1071</v>
      </c>
      <c r="E845" s="1" t="s">
        <v>3572</v>
      </c>
      <c r="F845" s="1" t="s">
        <v>1073</v>
      </c>
      <c r="G845" s="1" t="s">
        <v>1074</v>
      </c>
      <c r="H845" s="1">
        <v>2</v>
      </c>
      <c r="I845" s="1">
        <v>2099.0372200000002</v>
      </c>
      <c r="J845" s="1">
        <v>0.70699999999999996</v>
      </c>
      <c r="K845" s="1">
        <v>130.6</v>
      </c>
      <c r="L845" s="1">
        <v>117.3</v>
      </c>
      <c r="M845" s="1">
        <v>97.8</v>
      </c>
      <c r="N845" s="1">
        <v>114.5</v>
      </c>
      <c r="O845" s="1">
        <v>83</v>
      </c>
      <c r="P845" s="1">
        <v>56.7</v>
      </c>
      <c r="Q845" s="1">
        <v>34296.691703308999</v>
      </c>
      <c r="R845" s="1">
        <v>30816.3909660834</v>
      </c>
      <c r="S845" s="1">
        <v>25691.36328125</v>
      </c>
      <c r="T845" s="1">
        <v>30073.642315315599</v>
      </c>
      <c r="U845" s="1">
        <v>21786.643081615101</v>
      </c>
      <c r="V845" s="1">
        <v>14897.0247754267</v>
      </c>
      <c r="W845" s="1">
        <v>20524.609375</v>
      </c>
      <c r="X845" s="1">
        <v>24939.404296875</v>
      </c>
      <c r="Y845" s="1">
        <v>25691.36328125</v>
      </c>
      <c r="Z845" s="1">
        <v>21722.142578125</v>
      </c>
      <c r="AA845" s="1">
        <v>11832.51171875</v>
      </c>
      <c r="AB845" s="1">
        <v>9596.4091796875</v>
      </c>
      <c r="AC845" s="1" t="s">
        <v>39</v>
      </c>
      <c r="AD845" s="1" t="s">
        <v>66</v>
      </c>
      <c r="AE845" s="1" t="s">
        <v>66</v>
      </c>
      <c r="AF845" s="1" t="s">
        <v>39</v>
      </c>
      <c r="AG845" s="1" t="s">
        <v>39</v>
      </c>
      <c r="AH845" s="1" t="s">
        <v>66</v>
      </c>
      <c r="AI845" s="1" t="s">
        <v>39</v>
      </c>
      <c r="AJ845" s="1">
        <v>5.3050000000000005E-4</v>
      </c>
      <c r="AK845" s="1">
        <v>6.5820000000000002E-3</v>
      </c>
      <c r="AL845" s="1">
        <v>17</v>
      </c>
      <c r="AM845" s="1">
        <v>38.28</v>
      </c>
    </row>
    <row r="846" spans="1:39">
      <c r="A846" s="1" t="s">
        <v>3573</v>
      </c>
      <c r="B846" s="1" t="s">
        <v>93</v>
      </c>
      <c r="C846" s="1">
        <v>2</v>
      </c>
      <c r="D846" s="1" t="s">
        <v>562</v>
      </c>
      <c r="E846" s="1" t="s">
        <v>3574</v>
      </c>
      <c r="F846" s="1" t="s">
        <v>3575</v>
      </c>
      <c r="G846" s="1" t="s">
        <v>565</v>
      </c>
      <c r="H846" s="1">
        <v>1</v>
      </c>
      <c r="I846" s="1">
        <v>1653.8305</v>
      </c>
      <c r="J846" s="1">
        <v>0.70499999999999996</v>
      </c>
      <c r="K846" s="1">
        <v>151.1</v>
      </c>
      <c r="L846" s="1">
        <v>85.9</v>
      </c>
      <c r="M846" s="1">
        <v>113.2</v>
      </c>
      <c r="N846" s="1">
        <v>79.8</v>
      </c>
      <c r="O846" s="1">
        <v>127.6</v>
      </c>
      <c r="P846" s="1">
        <v>42.4</v>
      </c>
      <c r="Q846" s="1">
        <v>26199.7517954539</v>
      </c>
      <c r="R846" s="1">
        <v>14890.5145778802</v>
      </c>
      <c r="S846" s="1">
        <v>19633.677734375</v>
      </c>
      <c r="T846" s="1">
        <v>13841.7347086073</v>
      </c>
      <c r="U846" s="1">
        <v>22128.5550603673</v>
      </c>
      <c r="V846" s="1">
        <v>7352.1380680440998</v>
      </c>
      <c r="W846" s="1">
        <v>15679.0537109375</v>
      </c>
      <c r="X846" s="1">
        <v>12050.748046875</v>
      </c>
      <c r="Y846" s="1">
        <v>19633.677734375</v>
      </c>
      <c r="Z846" s="1">
        <v>9997.8623046875</v>
      </c>
      <c r="AA846" s="1">
        <v>12018.20703125</v>
      </c>
      <c r="AB846" s="1" t="s">
        <v>46</v>
      </c>
      <c r="AC846" s="1" t="s">
        <v>39</v>
      </c>
      <c r="AD846" s="1" t="s">
        <v>66</v>
      </c>
      <c r="AE846" s="1" t="s">
        <v>39</v>
      </c>
      <c r="AF846" s="1" t="s">
        <v>66</v>
      </c>
      <c r="AG846" s="1" t="s">
        <v>66</v>
      </c>
      <c r="AH846" s="1" t="s">
        <v>59</v>
      </c>
      <c r="AI846" s="1" t="s">
        <v>39</v>
      </c>
      <c r="AJ846" s="1">
        <v>2.1599999999999999E-4</v>
      </c>
      <c r="AK846" s="1">
        <v>9.7030000000000001E-6</v>
      </c>
      <c r="AL846" s="1">
        <v>37</v>
      </c>
      <c r="AM846" s="1">
        <v>39.57</v>
      </c>
    </row>
    <row r="847" spans="1:39">
      <c r="A847" s="1" t="s">
        <v>3576</v>
      </c>
      <c r="B847" s="1" t="s">
        <v>93</v>
      </c>
      <c r="C847" s="1">
        <v>1</v>
      </c>
      <c r="D847" s="1" t="s">
        <v>3577</v>
      </c>
      <c r="E847" s="1" t="s">
        <v>3578</v>
      </c>
      <c r="F847" s="1" t="s">
        <v>3579</v>
      </c>
      <c r="G847" s="1" t="s">
        <v>3580</v>
      </c>
      <c r="H847" s="1">
        <v>1</v>
      </c>
      <c r="I847" s="1">
        <v>1170.62995</v>
      </c>
      <c r="J847" s="1">
        <v>0.70399999999999996</v>
      </c>
      <c r="K847" s="1">
        <v>122.4</v>
      </c>
      <c r="L847" s="1">
        <v>117.9</v>
      </c>
      <c r="M847" s="1">
        <v>90.7</v>
      </c>
      <c r="N847" s="1">
        <v>74.3</v>
      </c>
      <c r="O847" s="1">
        <v>130.80000000000001</v>
      </c>
      <c r="P847" s="1">
        <v>63.9</v>
      </c>
      <c r="Q847" s="1">
        <v>9884.5520754259196</v>
      </c>
      <c r="R847" s="1">
        <v>9519.91894266688</v>
      </c>
      <c r="S847" s="1">
        <v>7324.0048828125</v>
      </c>
      <c r="T847" s="1">
        <v>5997.9690820684</v>
      </c>
      <c r="U847" s="1">
        <v>10557.939355856301</v>
      </c>
      <c r="V847" s="1">
        <v>5158.8242548793396</v>
      </c>
      <c r="W847" s="1">
        <v>5915.33935546875</v>
      </c>
      <c r="X847" s="1">
        <v>7704.37744140625</v>
      </c>
      <c r="Y847" s="1">
        <v>7324.0048828125</v>
      </c>
      <c r="Z847" s="1">
        <v>4332.3232421875</v>
      </c>
      <c r="AA847" s="1">
        <v>5734.10693359375</v>
      </c>
      <c r="AB847" s="1">
        <v>3323.2265625</v>
      </c>
      <c r="AC847" s="1" t="s">
        <v>66</v>
      </c>
      <c r="AD847" s="1" t="s">
        <v>66</v>
      </c>
      <c r="AE847" s="1" t="s">
        <v>39</v>
      </c>
      <c r="AF847" s="1" t="s">
        <v>66</v>
      </c>
      <c r="AG847" s="1" t="s">
        <v>66</v>
      </c>
      <c r="AH847" s="1" t="s">
        <v>66</v>
      </c>
      <c r="AI847" s="1" t="s">
        <v>39</v>
      </c>
      <c r="AJ847" s="1">
        <v>5.3050000000000005E-4</v>
      </c>
      <c r="AK847" s="1">
        <v>5.7520000000000002E-3</v>
      </c>
      <c r="AL847" s="1">
        <v>2</v>
      </c>
      <c r="AM847" s="1">
        <v>23.96</v>
      </c>
    </row>
    <row r="848" spans="1:39">
      <c r="A848" s="1" t="s">
        <v>3581</v>
      </c>
      <c r="B848" s="1" t="s">
        <v>93</v>
      </c>
      <c r="C848" s="1">
        <v>4</v>
      </c>
      <c r="D848" s="1" t="s">
        <v>955</v>
      </c>
      <c r="E848" s="1" t="s">
        <v>3582</v>
      </c>
      <c r="F848" s="1" t="s">
        <v>3583</v>
      </c>
      <c r="G848" s="1" t="s">
        <v>958</v>
      </c>
      <c r="H848" s="1">
        <v>1</v>
      </c>
      <c r="I848" s="1">
        <v>1214.6601900000001</v>
      </c>
      <c r="J848" s="1">
        <v>0.70399999999999996</v>
      </c>
      <c r="K848" s="1">
        <v>127.4</v>
      </c>
      <c r="L848" s="1">
        <v>128.30000000000001</v>
      </c>
      <c r="M848" s="1">
        <v>100.9</v>
      </c>
      <c r="N848" s="1">
        <v>92</v>
      </c>
      <c r="O848" s="1">
        <v>71</v>
      </c>
      <c r="P848" s="1">
        <v>80.400000000000006</v>
      </c>
      <c r="Q848" s="1">
        <v>11291.6030135214</v>
      </c>
      <c r="R848" s="1">
        <v>11369.482215216</v>
      </c>
      <c r="S848" s="1">
        <v>8946.0849609375</v>
      </c>
      <c r="T848" s="1">
        <v>8152.3921193312499</v>
      </c>
      <c r="U848" s="1">
        <v>6297.9294809233397</v>
      </c>
      <c r="V848" s="1">
        <v>7127.3532233422302</v>
      </c>
      <c r="W848" s="1">
        <v>6757.37890625</v>
      </c>
      <c r="X848" s="1">
        <v>9201.2109375</v>
      </c>
      <c r="Y848" s="1">
        <v>8946.0849609375</v>
      </c>
      <c r="Z848" s="1">
        <v>5888.45947265625</v>
      </c>
      <c r="AA848" s="1">
        <v>3420.45922851563</v>
      </c>
      <c r="AB848" s="1">
        <v>4591.3193359375</v>
      </c>
      <c r="AC848" s="1" t="s">
        <v>66</v>
      </c>
      <c r="AD848" s="1" t="s">
        <v>39</v>
      </c>
      <c r="AE848" s="1" t="s">
        <v>39</v>
      </c>
      <c r="AF848" s="1" t="s">
        <v>39</v>
      </c>
      <c r="AG848" s="1" t="s">
        <v>39</v>
      </c>
      <c r="AH848" s="1" t="s">
        <v>66</v>
      </c>
      <c r="AI848" s="1" t="s">
        <v>39</v>
      </c>
      <c r="AJ848" s="1">
        <v>2.1599999999999999E-4</v>
      </c>
      <c r="AK848" s="1">
        <v>9.1810000000000004E-4</v>
      </c>
      <c r="AL848" s="1">
        <v>7</v>
      </c>
      <c r="AM848" s="1">
        <v>36.89</v>
      </c>
    </row>
    <row r="849" spans="1:39">
      <c r="A849" s="1" t="s">
        <v>193</v>
      </c>
      <c r="B849" s="1" t="s">
        <v>93</v>
      </c>
      <c r="C849" s="1">
        <v>2</v>
      </c>
      <c r="D849" s="1" t="s">
        <v>194</v>
      </c>
      <c r="E849" s="1" t="s">
        <v>195</v>
      </c>
      <c r="F849" s="1" t="s">
        <v>196</v>
      </c>
      <c r="G849" s="1" t="s">
        <v>197</v>
      </c>
      <c r="H849" s="1">
        <v>1</v>
      </c>
      <c r="I849" s="1">
        <v>1907.89312</v>
      </c>
      <c r="J849" s="1">
        <v>0.70399999999999996</v>
      </c>
      <c r="K849" s="1">
        <v>153.30000000000001</v>
      </c>
      <c r="L849" s="1">
        <v>65.5</v>
      </c>
      <c r="M849" s="1">
        <v>150.9</v>
      </c>
      <c r="N849" s="1">
        <v>66.7</v>
      </c>
      <c r="O849" s="1">
        <v>107.9</v>
      </c>
      <c r="P849" s="1">
        <v>55.7</v>
      </c>
      <c r="Q849" s="1">
        <v>13992.125614835901</v>
      </c>
      <c r="R849" s="1">
        <v>5980.7645083591797</v>
      </c>
      <c r="S849" s="1">
        <v>13771.349609375</v>
      </c>
      <c r="T849" s="1">
        <v>6090.4777338787999</v>
      </c>
      <c r="U849" s="1">
        <v>9844.1518890860007</v>
      </c>
      <c r="V849" s="1">
        <v>5080.7352948600401</v>
      </c>
      <c r="W849" s="1">
        <v>8373.4873046875</v>
      </c>
      <c r="X849" s="1">
        <v>4840.17431640625</v>
      </c>
      <c r="Y849" s="1">
        <v>13771.349609375</v>
      </c>
      <c r="Z849" s="1">
        <v>4399.14208984375</v>
      </c>
      <c r="AA849" s="1">
        <v>5346.44287109375</v>
      </c>
      <c r="AB849" s="1" t="s">
        <v>46</v>
      </c>
      <c r="AC849" s="1" t="s">
        <v>66</v>
      </c>
      <c r="AD849" s="1" t="s">
        <v>39</v>
      </c>
      <c r="AE849" s="1" t="s">
        <v>66</v>
      </c>
      <c r="AF849" s="1" t="s">
        <v>66</v>
      </c>
      <c r="AG849" s="1" t="s">
        <v>39</v>
      </c>
      <c r="AH849" s="1" t="s">
        <v>59</v>
      </c>
      <c r="AI849" s="1" t="s">
        <v>39</v>
      </c>
      <c r="AJ849" s="1">
        <v>2.1599999999999999E-4</v>
      </c>
      <c r="AK849" s="1">
        <v>1.6819999999999999E-3</v>
      </c>
      <c r="AL849" s="1">
        <v>11</v>
      </c>
      <c r="AM849" s="1">
        <v>50.89</v>
      </c>
    </row>
    <row r="850" spans="1:39">
      <c r="A850" s="1" t="s">
        <v>3584</v>
      </c>
      <c r="B850" s="1" t="s">
        <v>61</v>
      </c>
      <c r="C850" s="1">
        <v>1</v>
      </c>
      <c r="D850" s="1" t="s">
        <v>3585</v>
      </c>
      <c r="E850" s="1" t="s">
        <v>3586</v>
      </c>
      <c r="F850" s="1" t="s">
        <v>3587</v>
      </c>
      <c r="G850" s="1" t="s">
        <v>3588</v>
      </c>
      <c r="H850" s="1">
        <v>1</v>
      </c>
      <c r="I850" s="1">
        <v>1223.62012</v>
      </c>
      <c r="J850" s="1">
        <v>0.70299999999999996</v>
      </c>
      <c r="K850" s="1">
        <v>137.4</v>
      </c>
      <c r="L850" s="1">
        <v>113</v>
      </c>
      <c r="M850" s="1">
        <v>97.8</v>
      </c>
      <c r="N850" s="1">
        <v>62.3</v>
      </c>
      <c r="O850" s="1">
        <v>110</v>
      </c>
      <c r="P850" s="1">
        <v>79.5</v>
      </c>
      <c r="Q850" s="1">
        <v>13681.7971144691</v>
      </c>
      <c r="R850" s="1">
        <v>11249.7749390639</v>
      </c>
      <c r="S850" s="1">
        <v>9743.1240234375</v>
      </c>
      <c r="T850" s="1">
        <v>6204.9939063124402</v>
      </c>
      <c r="U850" s="1">
        <v>10953.7772002253</v>
      </c>
      <c r="V850" s="1">
        <v>7911.81882474141</v>
      </c>
      <c r="W850" s="1">
        <v>8187.7734375</v>
      </c>
      <c r="X850" s="1">
        <v>9104.3330078125</v>
      </c>
      <c r="Y850" s="1">
        <v>9743.1240234375</v>
      </c>
      <c r="Z850" s="1">
        <v>4481.85693359375</v>
      </c>
      <c r="AA850" s="1">
        <v>5949.08984375</v>
      </c>
      <c r="AB850" s="1">
        <v>5096.65869140625</v>
      </c>
      <c r="AC850" s="1" t="s">
        <v>66</v>
      </c>
      <c r="AD850" s="1" t="s">
        <v>39</v>
      </c>
      <c r="AE850" s="1" t="s">
        <v>66</v>
      </c>
      <c r="AF850" s="1" t="s">
        <v>66</v>
      </c>
      <c r="AG850" s="1" t="s">
        <v>66</v>
      </c>
      <c r="AH850" s="1" t="s">
        <v>66</v>
      </c>
      <c r="AI850" s="1" t="s">
        <v>39</v>
      </c>
      <c r="AJ850" s="1">
        <v>1.89E-3</v>
      </c>
      <c r="AK850" s="1">
        <v>2.2720000000000001E-2</v>
      </c>
      <c r="AL850" s="1">
        <v>3</v>
      </c>
      <c r="AM850" s="1">
        <v>24.51</v>
      </c>
    </row>
    <row r="851" spans="1:39">
      <c r="A851" s="1" t="s">
        <v>3589</v>
      </c>
      <c r="B851" s="1" t="s">
        <v>93</v>
      </c>
      <c r="C851" s="1">
        <v>1</v>
      </c>
      <c r="D851" s="1" t="s">
        <v>3590</v>
      </c>
      <c r="E851" s="1" t="s">
        <v>3591</v>
      </c>
      <c r="F851" s="1" t="s">
        <v>3592</v>
      </c>
      <c r="G851" s="1" t="s">
        <v>3593</v>
      </c>
      <c r="H851" s="1">
        <v>0</v>
      </c>
      <c r="I851" s="1">
        <v>1268.6853599999999</v>
      </c>
      <c r="J851" s="1">
        <v>0.70199999999999996</v>
      </c>
      <c r="K851" s="1">
        <v>110</v>
      </c>
      <c r="L851" s="1">
        <v>108</v>
      </c>
      <c r="M851" s="1">
        <v>103.9</v>
      </c>
      <c r="N851" s="1">
        <v>129.6</v>
      </c>
      <c r="O851" s="1">
        <v>72.900000000000006</v>
      </c>
      <c r="P851" s="1">
        <v>75.5</v>
      </c>
      <c r="Q851" s="1">
        <v>17214.1187641164</v>
      </c>
      <c r="R851" s="1">
        <v>16902.525485922099</v>
      </c>
      <c r="S851" s="1">
        <v>16267.533203125</v>
      </c>
      <c r="T851" s="1">
        <v>20291.132761705401</v>
      </c>
      <c r="U851" s="1">
        <v>11416.9475307756</v>
      </c>
      <c r="V851" s="1">
        <v>11819.109917727699</v>
      </c>
      <c r="W851" s="1">
        <v>10301.666015625</v>
      </c>
      <c r="X851" s="1">
        <v>13679.048828125</v>
      </c>
      <c r="Y851" s="1">
        <v>16267.533203125</v>
      </c>
      <c r="Z851" s="1">
        <v>14656.251953125</v>
      </c>
      <c r="AA851" s="1">
        <v>6200.6416015625</v>
      </c>
      <c r="AB851" s="1">
        <v>7613.6689453125</v>
      </c>
      <c r="AC851" s="1" t="s">
        <v>66</v>
      </c>
      <c r="AD851" s="1" t="s">
        <v>39</v>
      </c>
      <c r="AE851" s="1" t="s">
        <v>66</v>
      </c>
      <c r="AF851" s="1" t="s">
        <v>66</v>
      </c>
      <c r="AG851" s="1" t="s">
        <v>66</v>
      </c>
      <c r="AH851" s="1" t="s">
        <v>66</v>
      </c>
      <c r="AI851" s="1" t="s">
        <v>39</v>
      </c>
      <c r="AJ851" s="1">
        <v>5.3050000000000005E-4</v>
      </c>
      <c r="AK851" s="1">
        <v>7.2449999999999997E-3</v>
      </c>
      <c r="AL851" s="1">
        <v>13</v>
      </c>
      <c r="AM851" s="1">
        <v>38.700000000000003</v>
      </c>
    </row>
    <row r="852" spans="1:39">
      <c r="A852" s="1" t="s">
        <v>3594</v>
      </c>
      <c r="B852" s="1" t="s">
        <v>413</v>
      </c>
      <c r="C852" s="1">
        <v>1</v>
      </c>
      <c r="D852" s="1" t="s">
        <v>3595</v>
      </c>
      <c r="E852" s="1" t="s">
        <v>3596</v>
      </c>
      <c r="F852" s="1" t="s">
        <v>3597</v>
      </c>
      <c r="G852" s="1" t="s">
        <v>3598</v>
      </c>
      <c r="H852" s="1">
        <v>1</v>
      </c>
      <c r="I852" s="1">
        <v>2360.3257800000001</v>
      </c>
      <c r="J852" s="1">
        <v>0.70099999999999996</v>
      </c>
      <c r="K852" s="1">
        <v>120.4</v>
      </c>
      <c r="L852" s="1">
        <v>137.6</v>
      </c>
      <c r="M852" s="1">
        <v>130.80000000000001</v>
      </c>
      <c r="N852" s="1">
        <v>22.1</v>
      </c>
      <c r="O852" s="1">
        <v>92.6</v>
      </c>
      <c r="P852" s="1">
        <v>96.5</v>
      </c>
      <c r="Q852" s="1">
        <v>16517.1177963154</v>
      </c>
      <c r="R852" s="1">
        <v>18871.417737282802</v>
      </c>
      <c r="S852" s="1">
        <v>17946.689453125</v>
      </c>
      <c r="T852" s="1">
        <v>3034.4394727394101</v>
      </c>
      <c r="U852" s="1">
        <v>12700.657522248999</v>
      </c>
      <c r="V852" s="1">
        <v>13232.958827324001</v>
      </c>
      <c r="W852" s="1">
        <v>9884.55078125</v>
      </c>
      <c r="X852" s="1">
        <v>15272.4541015625</v>
      </c>
      <c r="Y852" s="1">
        <v>17946.689453125</v>
      </c>
      <c r="Z852" s="1" t="s">
        <v>46</v>
      </c>
      <c r="AA852" s="1">
        <v>6897.83544921875</v>
      </c>
      <c r="AB852" s="1">
        <v>8524.4462890625</v>
      </c>
      <c r="AC852" s="1" t="s">
        <v>39</v>
      </c>
      <c r="AD852" s="1" t="s">
        <v>66</v>
      </c>
      <c r="AE852" s="1" t="s">
        <v>66</v>
      </c>
      <c r="AF852" s="1" t="s">
        <v>59</v>
      </c>
      <c r="AG852" s="1" t="s">
        <v>66</v>
      </c>
      <c r="AH852" s="1" t="s">
        <v>66</v>
      </c>
      <c r="AI852" s="1" t="s">
        <v>39</v>
      </c>
      <c r="AJ852" s="1">
        <v>1.137E-3</v>
      </c>
      <c r="AK852" s="1">
        <v>1.191E-2</v>
      </c>
      <c r="AL852" s="1">
        <v>7</v>
      </c>
      <c r="AM852" s="1">
        <v>48.17</v>
      </c>
    </row>
    <row r="853" spans="1:39">
      <c r="A853" s="1" t="s">
        <v>2058</v>
      </c>
      <c r="B853" s="1" t="s">
        <v>61</v>
      </c>
      <c r="C853" s="1">
        <v>4</v>
      </c>
      <c r="D853" s="1" t="s">
        <v>2060</v>
      </c>
      <c r="E853" s="1" t="s">
        <v>2061</v>
      </c>
      <c r="F853" s="1" t="s">
        <v>2062</v>
      </c>
      <c r="G853" s="1" t="s">
        <v>2063</v>
      </c>
      <c r="H853" s="1">
        <v>1</v>
      </c>
      <c r="I853" s="1">
        <v>1335.6283000000001</v>
      </c>
      <c r="J853" s="1">
        <v>0.7</v>
      </c>
      <c r="K853" s="1">
        <v>115.9</v>
      </c>
      <c r="L853" s="1">
        <v>146.5</v>
      </c>
      <c r="M853" s="1">
        <v>97.8</v>
      </c>
      <c r="N853" s="1">
        <v>89.1</v>
      </c>
      <c r="O853" s="1">
        <v>81.099999999999994</v>
      </c>
      <c r="P853" s="1">
        <v>69.599999999999994</v>
      </c>
      <c r="Q853" s="1">
        <v>31939.157232937701</v>
      </c>
      <c r="R853" s="1">
        <v>40380.638272238102</v>
      </c>
      <c r="S853" s="1">
        <v>26943.068359375</v>
      </c>
      <c r="T853" s="1">
        <v>24541.499875117999</v>
      </c>
      <c r="U853" s="1">
        <v>22362.1334175544</v>
      </c>
      <c r="V853" s="1">
        <v>19179.9211227786</v>
      </c>
      <c r="W853" s="1">
        <v>19113.759765625</v>
      </c>
      <c r="X853" s="1">
        <v>32679.65625</v>
      </c>
      <c r="Y853" s="1">
        <v>26943.068359375</v>
      </c>
      <c r="Z853" s="1">
        <v>17726.28515625</v>
      </c>
      <c r="AA853" s="1">
        <v>12145.0654296875</v>
      </c>
      <c r="AB853" s="1">
        <v>12355.3779296875</v>
      </c>
      <c r="AC853" s="1" t="s">
        <v>39</v>
      </c>
      <c r="AD853" s="1" t="s">
        <v>39</v>
      </c>
      <c r="AE853" s="1" t="s">
        <v>66</v>
      </c>
      <c r="AF853" s="1" t="s">
        <v>39</v>
      </c>
      <c r="AG853" s="1" t="s">
        <v>39</v>
      </c>
      <c r="AH853" s="1" t="s">
        <v>66</v>
      </c>
      <c r="AI853" s="1" t="s">
        <v>39</v>
      </c>
      <c r="AJ853" s="1">
        <v>2.1599999999999999E-4</v>
      </c>
      <c r="AK853" s="1">
        <v>1.0560000000000001E-3</v>
      </c>
      <c r="AL853" s="1">
        <v>23</v>
      </c>
      <c r="AM853" s="1">
        <v>31.06</v>
      </c>
    </row>
    <row r="854" spans="1:39">
      <c r="A854" s="1" t="s">
        <v>3599</v>
      </c>
      <c r="B854" s="1" t="s">
        <v>93</v>
      </c>
      <c r="C854" s="1">
        <v>9</v>
      </c>
      <c r="D854" s="1" t="s">
        <v>3600</v>
      </c>
      <c r="E854" s="1" t="s">
        <v>3601</v>
      </c>
      <c r="F854" s="1" t="s">
        <v>3602</v>
      </c>
      <c r="G854" s="1" t="s">
        <v>3603</v>
      </c>
      <c r="H854" s="1">
        <v>1</v>
      </c>
      <c r="I854" s="1">
        <v>1714.83699</v>
      </c>
      <c r="J854" s="1">
        <v>0.7</v>
      </c>
      <c r="K854" s="1">
        <v>102.4</v>
      </c>
      <c r="L854" s="1">
        <v>120.2</v>
      </c>
      <c r="M854" s="1">
        <v>132</v>
      </c>
      <c r="N854" s="1">
        <v>71.7</v>
      </c>
      <c r="O854" s="1">
        <v>80.5</v>
      </c>
      <c r="P854" s="1">
        <v>93.2</v>
      </c>
      <c r="Q854" s="1">
        <v>26906.702087109501</v>
      </c>
      <c r="R854" s="1">
        <v>31584.9367057321</v>
      </c>
      <c r="S854" s="1">
        <v>34680.6328125</v>
      </c>
      <c r="T854" s="1">
        <v>18834.034121339198</v>
      </c>
      <c r="U854" s="1">
        <v>21156.299960410201</v>
      </c>
      <c r="V854" s="1">
        <v>24475.402562192499</v>
      </c>
      <c r="W854" s="1">
        <v>16102.123046875</v>
      </c>
      <c r="X854" s="1">
        <v>25561.380859375</v>
      </c>
      <c r="Y854" s="1">
        <v>34680.6328125</v>
      </c>
      <c r="Z854" s="1">
        <v>13603.7919921875</v>
      </c>
      <c r="AA854" s="1">
        <v>11490.1669921875</v>
      </c>
      <c r="AB854" s="1">
        <v>15766.63671875</v>
      </c>
      <c r="AC854" s="1" t="s">
        <v>39</v>
      </c>
      <c r="AD854" s="1" t="s">
        <v>39</v>
      </c>
      <c r="AE854" s="1" t="s">
        <v>39</v>
      </c>
      <c r="AF854" s="1" t="s">
        <v>39</v>
      </c>
      <c r="AG854" s="1" t="s">
        <v>39</v>
      </c>
      <c r="AH854" s="1" t="s">
        <v>39</v>
      </c>
      <c r="AI854" s="1" t="s">
        <v>39</v>
      </c>
      <c r="AJ854" s="1">
        <v>2.1599999999999999E-4</v>
      </c>
      <c r="AK854" s="1">
        <v>1.7329999999999998E-5</v>
      </c>
      <c r="AL854" s="1">
        <v>23</v>
      </c>
      <c r="AM854" s="1">
        <v>52.27</v>
      </c>
    </row>
    <row r="855" spans="1:39">
      <c r="A855" s="1" t="s">
        <v>3604</v>
      </c>
      <c r="B855" s="1" t="s">
        <v>507</v>
      </c>
      <c r="C855" s="1">
        <v>6</v>
      </c>
      <c r="D855" s="1" t="s">
        <v>3192</v>
      </c>
      <c r="E855" s="1" t="s">
        <v>3605</v>
      </c>
      <c r="F855" s="1" t="s">
        <v>3606</v>
      </c>
      <c r="G855" s="1" t="s">
        <v>3195</v>
      </c>
      <c r="H855" s="1">
        <v>1</v>
      </c>
      <c r="I855" s="1">
        <v>1886.8741600000001</v>
      </c>
      <c r="J855" s="1">
        <v>0.7</v>
      </c>
      <c r="K855" s="1">
        <v>98.2</v>
      </c>
      <c r="L855" s="1">
        <v>145.5</v>
      </c>
      <c r="M855" s="1">
        <v>115.4</v>
      </c>
      <c r="N855" s="1">
        <v>80.7</v>
      </c>
      <c r="O855" s="1">
        <v>75.7</v>
      </c>
      <c r="P855" s="1">
        <v>84.4</v>
      </c>
      <c r="Q855" s="1">
        <v>22391.7700701223</v>
      </c>
      <c r="R855" s="1">
        <v>33166.074786383397</v>
      </c>
      <c r="S855" s="1">
        <v>26291.5625</v>
      </c>
      <c r="T855" s="1">
        <v>18392.393781813898</v>
      </c>
      <c r="U855" s="1">
        <v>17262.174759645299</v>
      </c>
      <c r="V855" s="1">
        <v>19246.873971577399</v>
      </c>
      <c r="W855" s="1">
        <v>13400.1943359375</v>
      </c>
      <c r="X855" s="1">
        <v>26840.98046875</v>
      </c>
      <c r="Y855" s="1">
        <v>26291.5625</v>
      </c>
      <c r="Z855" s="1">
        <v>13284.7958984375</v>
      </c>
      <c r="AA855" s="1">
        <v>9375.234375</v>
      </c>
      <c r="AB855" s="1">
        <v>12398.5078125</v>
      </c>
      <c r="AC855" s="1" t="s">
        <v>39</v>
      </c>
      <c r="AD855" s="1" t="s">
        <v>39</v>
      </c>
      <c r="AE855" s="1" t="s">
        <v>39</v>
      </c>
      <c r="AF855" s="1" t="s">
        <v>39</v>
      </c>
      <c r="AG855" s="1" t="s">
        <v>39</v>
      </c>
      <c r="AH855" s="1" t="s">
        <v>39</v>
      </c>
      <c r="AI855" s="1" t="s">
        <v>39</v>
      </c>
      <c r="AJ855" s="1">
        <v>2.1599999999999999E-4</v>
      </c>
      <c r="AK855" s="1">
        <v>4.0649999999999999E-7</v>
      </c>
      <c r="AL855" s="1">
        <v>66</v>
      </c>
      <c r="AM855" s="1">
        <v>45.39</v>
      </c>
    </row>
    <row r="856" spans="1:39">
      <c r="A856" s="1" t="s">
        <v>3607</v>
      </c>
      <c r="B856" s="1" t="s">
        <v>93</v>
      </c>
      <c r="C856" s="1">
        <v>4</v>
      </c>
      <c r="D856" s="1" t="s">
        <v>3608</v>
      </c>
      <c r="E856" s="1" t="s">
        <v>3609</v>
      </c>
      <c r="F856" s="1" t="s">
        <v>3610</v>
      </c>
      <c r="G856" s="1" t="s">
        <v>3611</v>
      </c>
      <c r="H856" s="1">
        <v>1</v>
      </c>
      <c r="I856" s="1">
        <v>1267.7191</v>
      </c>
      <c r="J856" s="1">
        <v>0.69899999999999995</v>
      </c>
      <c r="K856" s="1">
        <v>164.5</v>
      </c>
      <c r="L856" s="1">
        <v>96.1</v>
      </c>
      <c r="M856" s="1">
        <v>102.6</v>
      </c>
      <c r="N856" s="1">
        <v>87.9</v>
      </c>
      <c r="O856" s="1">
        <v>81.8</v>
      </c>
      <c r="P856" s="1">
        <v>67.099999999999994</v>
      </c>
      <c r="Q856" s="1">
        <v>58597.127855523599</v>
      </c>
      <c r="R856" s="1">
        <v>34242.075505270099</v>
      </c>
      <c r="S856" s="1">
        <v>36548.99609375</v>
      </c>
      <c r="T856" s="1">
        <v>31332.865933054502</v>
      </c>
      <c r="U856" s="1">
        <v>29133.228407684601</v>
      </c>
      <c r="V856" s="1">
        <v>23925.206744846299</v>
      </c>
      <c r="W856" s="1">
        <v>35067.03125</v>
      </c>
      <c r="X856" s="1">
        <v>27711.77734375</v>
      </c>
      <c r="Y856" s="1">
        <v>36548.99609375</v>
      </c>
      <c r="Z856" s="1">
        <v>22631.677734375</v>
      </c>
      <c r="AA856" s="1">
        <v>15822.5048828125</v>
      </c>
      <c r="AB856" s="1">
        <v>15412.2099609375</v>
      </c>
      <c r="AC856" s="1" t="s">
        <v>39</v>
      </c>
      <c r="AD856" s="1" t="s">
        <v>39</v>
      </c>
      <c r="AE856" s="1" t="s">
        <v>39</v>
      </c>
      <c r="AF856" s="1" t="s">
        <v>66</v>
      </c>
      <c r="AG856" s="1" t="s">
        <v>39</v>
      </c>
      <c r="AH856" s="1" t="s">
        <v>66</v>
      </c>
      <c r="AI856" s="1" t="s">
        <v>39</v>
      </c>
      <c r="AJ856" s="1">
        <v>2.1599999999999999E-4</v>
      </c>
      <c r="AK856" s="1">
        <v>7.0110000000000005E-5</v>
      </c>
      <c r="AL856" s="1">
        <v>47</v>
      </c>
      <c r="AM856" s="1">
        <v>36.47</v>
      </c>
    </row>
    <row r="857" spans="1:39">
      <c r="A857" s="1" t="s">
        <v>3612</v>
      </c>
      <c r="B857" s="1" t="s">
        <v>3613</v>
      </c>
      <c r="C857" s="1">
        <v>3</v>
      </c>
      <c r="D857" s="1" t="s">
        <v>771</v>
      </c>
      <c r="E857" s="1" t="s">
        <v>3614</v>
      </c>
      <c r="F857" s="1" t="s">
        <v>3615</v>
      </c>
      <c r="G857" s="1" t="s">
        <v>774</v>
      </c>
      <c r="H857" s="1">
        <v>1</v>
      </c>
      <c r="I857" s="1">
        <v>2926.3386099999998</v>
      </c>
      <c r="J857" s="1">
        <v>0.69799999999999995</v>
      </c>
      <c r="K857" s="1">
        <v>52.9</v>
      </c>
      <c r="L857" s="1">
        <v>147.1</v>
      </c>
      <c r="M857" s="1">
        <v>109.3</v>
      </c>
      <c r="N857" s="1">
        <v>51.5</v>
      </c>
      <c r="O857" s="1">
        <v>37</v>
      </c>
      <c r="P857" s="1">
        <v>202.2</v>
      </c>
      <c r="Q857" s="1">
        <v>6201.59412153014</v>
      </c>
      <c r="R857" s="1">
        <v>17238.258040529199</v>
      </c>
      <c r="S857" s="1">
        <v>12811.146484375</v>
      </c>
      <c r="T857" s="1">
        <v>6037.1671230817001</v>
      </c>
      <c r="U857" s="1">
        <v>4331.3199335034997</v>
      </c>
      <c r="V857" s="1">
        <v>23692.941832128901</v>
      </c>
      <c r="W857" s="1">
        <v>3711.29956054688</v>
      </c>
      <c r="X857" s="1">
        <v>13950.75390625</v>
      </c>
      <c r="Y857" s="1">
        <v>12811.146484375</v>
      </c>
      <c r="Z857" s="1" t="s">
        <v>46</v>
      </c>
      <c r="AA857" s="1" t="s">
        <v>46</v>
      </c>
      <c r="AB857" s="1">
        <v>15262.5888671875</v>
      </c>
      <c r="AC857" s="1" t="s">
        <v>66</v>
      </c>
      <c r="AD857" s="1" t="s">
        <v>39</v>
      </c>
      <c r="AE857" s="1" t="s">
        <v>39</v>
      </c>
      <c r="AF857" s="1" t="s">
        <v>59</v>
      </c>
      <c r="AG857" s="1" t="s">
        <v>59</v>
      </c>
      <c r="AH857" s="1" t="s">
        <v>39</v>
      </c>
      <c r="AI857" s="1" t="s">
        <v>39</v>
      </c>
      <c r="AJ857" s="1">
        <v>1.137E-3</v>
      </c>
      <c r="AK857" s="1">
        <v>1.0120000000000001E-2</v>
      </c>
      <c r="AL857" s="1">
        <v>11</v>
      </c>
      <c r="AM857" s="1">
        <v>47.79</v>
      </c>
    </row>
    <row r="858" spans="1:39">
      <c r="A858" s="1" t="s">
        <v>3616</v>
      </c>
      <c r="B858" s="1" t="s">
        <v>68</v>
      </c>
      <c r="C858" s="1">
        <v>1</v>
      </c>
      <c r="D858" s="1" t="s">
        <v>3617</v>
      </c>
      <c r="E858" s="1" t="s">
        <v>3618</v>
      </c>
      <c r="F858" s="1" t="s">
        <v>3619</v>
      </c>
      <c r="G858" s="1" t="s">
        <v>3620</v>
      </c>
      <c r="H858" s="1">
        <v>1</v>
      </c>
      <c r="I858" s="1">
        <v>1430.75728</v>
      </c>
      <c r="J858" s="1">
        <v>0.69799999999999995</v>
      </c>
      <c r="K858" s="1">
        <v>103.1</v>
      </c>
      <c r="L858" s="1">
        <v>131</v>
      </c>
      <c r="M858" s="1">
        <v>117.3</v>
      </c>
      <c r="N858" s="1">
        <v>79</v>
      </c>
      <c r="O858" s="1">
        <v>81.900000000000006</v>
      </c>
      <c r="P858" s="1">
        <v>87.6</v>
      </c>
      <c r="Q858" s="1">
        <v>8794.5895317545601</v>
      </c>
      <c r="R858" s="1">
        <v>11169.846201447501</v>
      </c>
      <c r="S858" s="1">
        <v>10004.3427734375</v>
      </c>
      <c r="T858" s="1">
        <v>6733.6025864542798</v>
      </c>
      <c r="U858" s="1">
        <v>6984.0098957500104</v>
      </c>
      <c r="V858" s="1">
        <v>7470.1136491524503</v>
      </c>
      <c r="W858" s="1">
        <v>5263.05908203125</v>
      </c>
      <c r="X858" s="1">
        <v>9039.6474609375</v>
      </c>
      <c r="Y858" s="1">
        <v>10004.3427734375</v>
      </c>
      <c r="Z858" s="1" t="s">
        <v>46</v>
      </c>
      <c r="AA858" s="1" t="s">
        <v>46</v>
      </c>
      <c r="AB858" s="1" t="s">
        <v>46</v>
      </c>
      <c r="AC858" s="1" t="s">
        <v>39</v>
      </c>
      <c r="AD858" s="1" t="s">
        <v>66</v>
      </c>
      <c r="AE858" s="1" t="s">
        <v>66</v>
      </c>
      <c r="AF858" s="1" t="s">
        <v>59</v>
      </c>
      <c r="AG858" s="1" t="s">
        <v>59</v>
      </c>
      <c r="AH858" s="1" t="s">
        <v>59</v>
      </c>
      <c r="AI858" s="1" t="s">
        <v>39</v>
      </c>
      <c r="AJ858" s="1">
        <v>1.206E-3</v>
      </c>
      <c r="AK858" s="1">
        <v>1.512E-2</v>
      </c>
      <c r="AL858" s="1">
        <v>4</v>
      </c>
      <c r="AM858" s="1">
        <v>41.33</v>
      </c>
    </row>
    <row r="859" spans="1:39">
      <c r="A859" s="1" t="s">
        <v>3621</v>
      </c>
      <c r="B859" s="1" t="s">
        <v>93</v>
      </c>
      <c r="C859" s="1">
        <v>1</v>
      </c>
      <c r="D859" s="1" t="s">
        <v>3622</v>
      </c>
      <c r="E859" s="1" t="s">
        <v>3623</v>
      </c>
      <c r="F859" s="1" t="s">
        <v>3624</v>
      </c>
      <c r="G859" s="1" t="s">
        <v>3625</v>
      </c>
      <c r="H859" s="1">
        <v>1</v>
      </c>
      <c r="I859" s="1">
        <v>1000.54305</v>
      </c>
      <c r="J859" s="1">
        <v>0.69699999999999995</v>
      </c>
      <c r="K859" s="1">
        <v>89.2</v>
      </c>
      <c r="L859" s="1">
        <v>156.80000000000001</v>
      </c>
      <c r="M859" s="1">
        <v>106.5</v>
      </c>
      <c r="N859" s="1">
        <v>106.5</v>
      </c>
      <c r="O859" s="1">
        <v>66.8</v>
      </c>
      <c r="P859" s="1">
        <v>74.2</v>
      </c>
      <c r="Q859" s="1">
        <v>9976.4311520709107</v>
      </c>
      <c r="R859" s="1">
        <v>17525.334437671299</v>
      </c>
      <c r="S859" s="1">
        <v>11904.4501953125</v>
      </c>
      <c r="T859" s="1">
        <v>11911.029897962</v>
      </c>
      <c r="U859" s="1">
        <v>7467.3334674886601</v>
      </c>
      <c r="V859" s="1">
        <v>8297.37263724683</v>
      </c>
      <c r="W859" s="1">
        <v>5970.32373046875</v>
      </c>
      <c r="X859" s="1">
        <v>14183.08203125</v>
      </c>
      <c r="Y859" s="1">
        <v>11904.4501953125</v>
      </c>
      <c r="Z859" s="1">
        <v>8603.3173828125</v>
      </c>
      <c r="AA859" s="1">
        <v>4055.57250976563</v>
      </c>
      <c r="AB859" s="1">
        <v>5345.02587890625</v>
      </c>
      <c r="AC859" s="1" t="s">
        <v>66</v>
      </c>
      <c r="AD859" s="1" t="s">
        <v>66</v>
      </c>
      <c r="AE859" s="1" t="s">
        <v>66</v>
      </c>
      <c r="AF859" s="1" t="s">
        <v>39</v>
      </c>
      <c r="AG859" s="1" t="s">
        <v>66</v>
      </c>
      <c r="AH859" s="1" t="s">
        <v>66</v>
      </c>
      <c r="AI859" s="1" t="s">
        <v>39</v>
      </c>
      <c r="AJ859" s="1">
        <v>1.137E-3</v>
      </c>
      <c r="AK859" s="1">
        <v>1.1390000000000001E-2</v>
      </c>
      <c r="AL859" s="1">
        <v>16</v>
      </c>
      <c r="AM859" s="1">
        <v>34.65</v>
      </c>
    </row>
    <row r="860" spans="1:39">
      <c r="A860" s="1" t="s">
        <v>3626</v>
      </c>
      <c r="B860" s="1" t="s">
        <v>115</v>
      </c>
      <c r="C860" s="1">
        <v>4</v>
      </c>
      <c r="D860" s="1" t="s">
        <v>3627</v>
      </c>
      <c r="E860" s="1" t="s">
        <v>3628</v>
      </c>
      <c r="F860" s="1" t="s">
        <v>3629</v>
      </c>
      <c r="G860" s="1" t="s">
        <v>3630</v>
      </c>
      <c r="H860" s="1">
        <v>1</v>
      </c>
      <c r="I860" s="1">
        <v>1378.66713</v>
      </c>
      <c r="J860" s="1">
        <v>0.69599999999999995</v>
      </c>
      <c r="K860" s="1">
        <v>133.5</v>
      </c>
      <c r="L860" s="1">
        <v>132</v>
      </c>
      <c r="M860" s="1">
        <v>89.8</v>
      </c>
      <c r="N860" s="1">
        <v>55.3</v>
      </c>
      <c r="O860" s="1">
        <v>91.9</v>
      </c>
      <c r="P860" s="1">
        <v>97.4</v>
      </c>
      <c r="Q860" s="1">
        <v>19099.927673955099</v>
      </c>
      <c r="R860" s="1">
        <v>18890.933535970398</v>
      </c>
      <c r="S860" s="1">
        <v>12850.6455078125</v>
      </c>
      <c r="T860" s="1">
        <v>7917.6211216434904</v>
      </c>
      <c r="U860" s="1">
        <v>13152.974531752199</v>
      </c>
      <c r="V860" s="1">
        <v>13942.7727223986</v>
      </c>
      <c r="W860" s="1">
        <v>11430.21484375</v>
      </c>
      <c r="X860" s="1">
        <v>15288.248046875</v>
      </c>
      <c r="Y860" s="1">
        <v>12850.6455078125</v>
      </c>
      <c r="Z860" s="1">
        <v>5718.884765625</v>
      </c>
      <c r="AA860" s="1">
        <v>7143.49267578125</v>
      </c>
      <c r="AB860" s="1">
        <v>8981.6962890625</v>
      </c>
      <c r="AC860" s="1" t="s">
        <v>39</v>
      </c>
      <c r="AD860" s="1" t="s">
        <v>66</v>
      </c>
      <c r="AE860" s="1" t="s">
        <v>39</v>
      </c>
      <c r="AF860" s="1" t="s">
        <v>66</v>
      </c>
      <c r="AG860" s="1" t="s">
        <v>39</v>
      </c>
      <c r="AH860" s="1" t="s">
        <v>39</v>
      </c>
      <c r="AI860" s="1" t="s">
        <v>39</v>
      </c>
      <c r="AJ860" s="1">
        <v>5.3050000000000005E-4</v>
      </c>
      <c r="AK860" s="1">
        <v>4.8589999999999996E-3</v>
      </c>
      <c r="AL860" s="1">
        <v>19</v>
      </c>
      <c r="AM860" s="1">
        <v>29.67</v>
      </c>
    </row>
    <row r="861" spans="1:39">
      <c r="A861" s="1" t="s">
        <v>3631</v>
      </c>
      <c r="B861" s="1" t="s">
        <v>3632</v>
      </c>
      <c r="C861" s="1">
        <v>2</v>
      </c>
      <c r="D861" s="1" t="s">
        <v>2085</v>
      </c>
      <c r="E861" s="1" t="s">
        <v>3633</v>
      </c>
      <c r="F861" s="1" t="s">
        <v>3634</v>
      </c>
      <c r="G861" s="1" t="s">
        <v>2088</v>
      </c>
      <c r="H861" s="1">
        <v>1</v>
      </c>
      <c r="I861" s="1">
        <v>944.48045000000002</v>
      </c>
      <c r="J861" s="1">
        <v>0.69599999999999995</v>
      </c>
      <c r="K861" s="1">
        <v>99.7</v>
      </c>
      <c r="L861" s="1">
        <v>131.30000000000001</v>
      </c>
      <c r="M861" s="1">
        <v>113.9</v>
      </c>
      <c r="N861" s="1">
        <v>79.2</v>
      </c>
      <c r="O861" s="1">
        <v>58.3</v>
      </c>
      <c r="P861" s="1">
        <v>117.5</v>
      </c>
      <c r="Q861" s="1">
        <v>9993.9791353527708</v>
      </c>
      <c r="R861" s="1">
        <v>13158.540237045099</v>
      </c>
      <c r="S861" s="1">
        <v>11408.6123046875</v>
      </c>
      <c r="T861" s="1">
        <v>7939.5089884147801</v>
      </c>
      <c r="U861" s="1">
        <v>5846.2777677732502</v>
      </c>
      <c r="V861" s="1">
        <v>11775.243787696099</v>
      </c>
      <c r="W861" s="1">
        <v>5980.8251953125</v>
      </c>
      <c r="X861" s="1">
        <v>10649.078125</v>
      </c>
      <c r="Y861" s="1">
        <v>11408.6123046875</v>
      </c>
      <c r="Z861" s="1">
        <v>5734.6943359375</v>
      </c>
      <c r="AA861" s="1">
        <v>3175.16333007813</v>
      </c>
      <c r="AB861" s="1">
        <v>7585.4111328125</v>
      </c>
      <c r="AC861" s="1" t="s">
        <v>39</v>
      </c>
      <c r="AD861" s="1" t="s">
        <v>66</v>
      </c>
      <c r="AE861" s="1" t="s">
        <v>39</v>
      </c>
      <c r="AF861" s="1" t="s">
        <v>66</v>
      </c>
      <c r="AG861" s="1" t="s">
        <v>66</v>
      </c>
      <c r="AH861" s="1" t="s">
        <v>66</v>
      </c>
      <c r="AI861" s="1" t="s">
        <v>39</v>
      </c>
      <c r="AJ861" s="1">
        <v>1.6169999999999999E-3</v>
      </c>
      <c r="AK861" s="1">
        <v>1.975E-2</v>
      </c>
      <c r="AL861" s="1">
        <v>8</v>
      </c>
      <c r="AM861" s="1">
        <v>23.22</v>
      </c>
    </row>
    <row r="862" spans="1:39">
      <c r="A862" s="1" t="s">
        <v>3635</v>
      </c>
      <c r="B862" s="1" t="s">
        <v>115</v>
      </c>
      <c r="C862" s="1">
        <v>3</v>
      </c>
      <c r="D862" s="1" t="s">
        <v>3636</v>
      </c>
      <c r="E862" s="1" t="s">
        <v>3637</v>
      </c>
      <c r="F862" s="1" t="s">
        <v>3638</v>
      </c>
      <c r="G862" s="1" t="s">
        <v>3639</v>
      </c>
      <c r="H862" s="1">
        <v>1</v>
      </c>
      <c r="I862" s="1">
        <v>2679.2211299999999</v>
      </c>
      <c r="J862" s="1">
        <v>0.69299999999999995</v>
      </c>
      <c r="K862" s="1">
        <v>85.9</v>
      </c>
      <c r="L862" s="1">
        <v>98.5</v>
      </c>
      <c r="M862" s="1">
        <v>141.80000000000001</v>
      </c>
      <c r="N862" s="1">
        <v>169.2</v>
      </c>
      <c r="O862" s="1">
        <v>68.3</v>
      </c>
      <c r="P862" s="1">
        <v>36.4</v>
      </c>
      <c r="Q862" s="1">
        <v>13993.1683601112</v>
      </c>
      <c r="R862" s="1">
        <v>16047.198215684301</v>
      </c>
      <c r="S862" s="1">
        <v>23091.3671875</v>
      </c>
      <c r="T862" s="1">
        <v>27555.027429242899</v>
      </c>
      <c r="U862" s="1">
        <v>11127.4222455368</v>
      </c>
      <c r="V862" s="1">
        <v>5924.2724850100003</v>
      </c>
      <c r="W862" s="1">
        <v>8374.111328125</v>
      </c>
      <c r="X862" s="1">
        <v>12986.8408203125</v>
      </c>
      <c r="Y862" s="1">
        <v>23091.3671875</v>
      </c>
      <c r="Z862" s="1">
        <v>19902.951171875</v>
      </c>
      <c r="AA862" s="1">
        <v>6043.39794921875</v>
      </c>
      <c r="AB862" s="1" t="s">
        <v>46</v>
      </c>
      <c r="AC862" s="1" t="s">
        <v>66</v>
      </c>
      <c r="AD862" s="1" t="s">
        <v>39</v>
      </c>
      <c r="AE862" s="1" t="s">
        <v>39</v>
      </c>
      <c r="AF862" s="1" t="s">
        <v>39</v>
      </c>
      <c r="AG862" s="1" t="s">
        <v>66</v>
      </c>
      <c r="AH862" s="1" t="s">
        <v>59</v>
      </c>
      <c r="AI862" s="1" t="s">
        <v>39</v>
      </c>
      <c r="AJ862" s="1">
        <v>2.1599999999999999E-4</v>
      </c>
      <c r="AK862" s="1">
        <v>1.7229999999999999E-3</v>
      </c>
      <c r="AL862" s="1">
        <v>10</v>
      </c>
      <c r="AM862" s="1">
        <v>37.92</v>
      </c>
    </row>
    <row r="863" spans="1:39">
      <c r="A863" s="1" t="s">
        <v>3640</v>
      </c>
      <c r="B863" s="1" t="s">
        <v>61</v>
      </c>
      <c r="C863" s="1">
        <v>4</v>
      </c>
      <c r="D863" s="1" t="s">
        <v>3641</v>
      </c>
      <c r="E863" s="1" t="s">
        <v>3642</v>
      </c>
      <c r="F863" s="1" t="s">
        <v>3643</v>
      </c>
      <c r="G863" s="1" t="s">
        <v>3644</v>
      </c>
      <c r="H863" s="1">
        <v>1</v>
      </c>
      <c r="I863" s="1">
        <v>1985.9425699999999</v>
      </c>
      <c r="J863" s="1">
        <v>0.69099999999999995</v>
      </c>
      <c r="K863" s="1">
        <v>76</v>
      </c>
      <c r="L863" s="1">
        <v>140.9</v>
      </c>
      <c r="M863" s="1">
        <v>107.3</v>
      </c>
      <c r="N863" s="1">
        <v>153.5</v>
      </c>
      <c r="O863" s="1">
        <v>48.2</v>
      </c>
      <c r="P863" s="1">
        <v>74.099999999999994</v>
      </c>
      <c r="Q863" s="1">
        <v>9571.2577072379208</v>
      </c>
      <c r="R863" s="1">
        <v>17751.0615043814</v>
      </c>
      <c r="S863" s="1">
        <v>13519.638671875</v>
      </c>
      <c r="T863" s="1">
        <v>19335.3864650621</v>
      </c>
      <c r="U863" s="1">
        <v>6075.9088497734001</v>
      </c>
      <c r="V863" s="1">
        <v>9337.9614992496008</v>
      </c>
      <c r="W863" s="1">
        <v>5727.8505859375</v>
      </c>
      <c r="X863" s="1">
        <v>14365.7607421875</v>
      </c>
      <c r="Y863" s="1">
        <v>13519.638671875</v>
      </c>
      <c r="Z863" s="1">
        <v>13965.91796875</v>
      </c>
      <c r="AA863" s="1">
        <v>3299.8779296875</v>
      </c>
      <c r="AB863" s="1">
        <v>6015.35546875</v>
      </c>
      <c r="AC863" s="1" t="s">
        <v>39</v>
      </c>
      <c r="AD863" s="1" t="s">
        <v>39</v>
      </c>
      <c r="AE863" s="1" t="s">
        <v>39</v>
      </c>
      <c r="AF863" s="1" t="s">
        <v>66</v>
      </c>
      <c r="AG863" s="1" t="s">
        <v>66</v>
      </c>
      <c r="AH863" s="1" t="s">
        <v>39</v>
      </c>
      <c r="AI863" s="1" t="s">
        <v>39</v>
      </c>
      <c r="AJ863" s="1">
        <v>2.1599999999999999E-4</v>
      </c>
      <c r="AK863" s="1">
        <v>6.2710000000000001E-4</v>
      </c>
      <c r="AL863" s="1">
        <v>9</v>
      </c>
      <c r="AM863" s="1">
        <v>34.81</v>
      </c>
    </row>
    <row r="864" spans="1:39">
      <c r="A864" s="1" t="s">
        <v>3645</v>
      </c>
      <c r="B864" s="1" t="s">
        <v>68</v>
      </c>
      <c r="C864" s="1">
        <v>8</v>
      </c>
      <c r="D864" s="1" t="s">
        <v>3646</v>
      </c>
      <c r="E864" s="1" t="s">
        <v>3647</v>
      </c>
      <c r="F864" s="1" t="s">
        <v>3648</v>
      </c>
      <c r="G864" s="1" t="s">
        <v>3649</v>
      </c>
      <c r="H864" s="1">
        <v>1</v>
      </c>
      <c r="I864" s="1">
        <v>1349.71335</v>
      </c>
      <c r="J864" s="1">
        <v>0.69099999999999995</v>
      </c>
      <c r="K864" s="1">
        <v>110.1</v>
      </c>
      <c r="L864" s="1">
        <v>134.30000000000001</v>
      </c>
      <c r="M864" s="1">
        <v>106.9</v>
      </c>
      <c r="N864" s="1">
        <v>76</v>
      </c>
      <c r="O864" s="1">
        <v>102.5</v>
      </c>
      <c r="P864" s="1">
        <v>70.2</v>
      </c>
      <c r="Q864" s="1">
        <v>111670.101292372</v>
      </c>
      <c r="R864" s="1">
        <v>136260.486579852</v>
      </c>
      <c r="S864" s="1">
        <v>108415.453125</v>
      </c>
      <c r="T864" s="1">
        <v>77110.955987274196</v>
      </c>
      <c r="U864" s="1">
        <v>104024.89626373199</v>
      </c>
      <c r="V864" s="1">
        <v>71168.108594541598</v>
      </c>
      <c r="W864" s="1">
        <v>66828.171875</v>
      </c>
      <c r="X864" s="1">
        <v>110274.28125</v>
      </c>
      <c r="Y864" s="1">
        <v>108415.453125</v>
      </c>
      <c r="Z864" s="1">
        <v>55697.1171875</v>
      </c>
      <c r="AA864" s="1">
        <v>56496.80859375</v>
      </c>
      <c r="AB864" s="1">
        <v>45845.28125</v>
      </c>
      <c r="AC864" s="1" t="s">
        <v>39</v>
      </c>
      <c r="AD864" s="1" t="s">
        <v>39</v>
      </c>
      <c r="AE864" s="1" t="s">
        <v>39</v>
      </c>
      <c r="AF864" s="1" t="s">
        <v>39</v>
      </c>
      <c r="AG864" s="1" t="s">
        <v>39</v>
      </c>
      <c r="AH864" s="1" t="s">
        <v>39</v>
      </c>
      <c r="AI864" s="1" t="s">
        <v>39</v>
      </c>
      <c r="AJ864" s="1">
        <v>2.1599999999999999E-4</v>
      </c>
      <c r="AK864" s="1">
        <v>4.2240000000000002E-5</v>
      </c>
      <c r="AL864" s="1">
        <v>39</v>
      </c>
      <c r="AM864" s="1">
        <v>39.450000000000003</v>
      </c>
    </row>
    <row r="865" spans="1:39">
      <c r="A865" s="1" t="s">
        <v>3650</v>
      </c>
      <c r="B865" s="1" t="s">
        <v>93</v>
      </c>
      <c r="C865" s="1">
        <v>2</v>
      </c>
      <c r="D865" s="1" t="s">
        <v>2732</v>
      </c>
      <c r="E865" s="1" t="s">
        <v>3651</v>
      </c>
      <c r="F865" s="1" t="s">
        <v>3652</v>
      </c>
      <c r="G865" s="1" t="s">
        <v>2735</v>
      </c>
      <c r="H865" s="1">
        <v>1</v>
      </c>
      <c r="I865" s="1">
        <v>943.50296000000003</v>
      </c>
      <c r="J865" s="1">
        <v>0.69</v>
      </c>
      <c r="K865" s="1">
        <v>93.4</v>
      </c>
      <c r="L865" s="1">
        <v>114.3</v>
      </c>
      <c r="M865" s="1">
        <v>108.5</v>
      </c>
      <c r="N865" s="1">
        <v>74.900000000000006</v>
      </c>
      <c r="O865" s="1">
        <v>147.1</v>
      </c>
      <c r="P865" s="1">
        <v>61.8</v>
      </c>
      <c r="Q865" s="1">
        <v>15888.182475110299</v>
      </c>
      <c r="R865" s="1">
        <v>19445.110782645999</v>
      </c>
      <c r="S865" s="1">
        <v>18452.283203125</v>
      </c>
      <c r="T865" s="1">
        <v>12736.822647238399</v>
      </c>
      <c r="U865" s="1">
        <v>25023.369176782198</v>
      </c>
      <c r="V865" s="1">
        <v>10512.3332652181</v>
      </c>
      <c r="W865" s="1">
        <v>9508.1689453125</v>
      </c>
      <c r="X865" s="1">
        <v>15736.73828125</v>
      </c>
      <c r="Y865" s="1">
        <v>18452.283203125</v>
      </c>
      <c r="Z865" s="1">
        <v>9199.7861328125</v>
      </c>
      <c r="AA865" s="1">
        <v>13590.4052734375</v>
      </c>
      <c r="AB865" s="1">
        <v>6771.86572265625</v>
      </c>
      <c r="AC865" s="1" t="s">
        <v>66</v>
      </c>
      <c r="AD865" s="1" t="s">
        <v>39</v>
      </c>
      <c r="AE865" s="1" t="s">
        <v>39</v>
      </c>
      <c r="AF865" s="1" t="s">
        <v>66</v>
      </c>
      <c r="AG865" s="1" t="s">
        <v>66</v>
      </c>
      <c r="AH865" s="1" t="s">
        <v>66</v>
      </c>
      <c r="AI865" s="1" t="s">
        <v>39</v>
      </c>
      <c r="AJ865" s="1">
        <v>2.0179999999999998E-3</v>
      </c>
      <c r="AK865" s="1">
        <v>2.3570000000000001E-2</v>
      </c>
      <c r="AL865" s="1">
        <v>13</v>
      </c>
      <c r="AM865" s="1">
        <v>19.52</v>
      </c>
    </row>
    <row r="866" spans="1:39">
      <c r="A866" s="1" t="s">
        <v>3653</v>
      </c>
      <c r="B866" s="1" t="s">
        <v>48</v>
      </c>
      <c r="C866" s="1">
        <v>4</v>
      </c>
      <c r="D866" s="1" t="s">
        <v>3654</v>
      </c>
      <c r="E866" s="1" t="s">
        <v>3655</v>
      </c>
      <c r="F866" s="1" t="s">
        <v>3656</v>
      </c>
      <c r="G866" s="1" t="s">
        <v>3657</v>
      </c>
      <c r="H866" s="1">
        <v>1</v>
      </c>
      <c r="I866" s="1">
        <v>1247.6565000000001</v>
      </c>
      <c r="J866" s="1">
        <v>0.68899999999999995</v>
      </c>
      <c r="K866" s="1">
        <v>114.1</v>
      </c>
      <c r="L866" s="1">
        <v>131.9</v>
      </c>
      <c r="M866" s="1">
        <v>106.3</v>
      </c>
      <c r="N866" s="1">
        <v>78.2</v>
      </c>
      <c r="O866" s="1">
        <v>96.2</v>
      </c>
      <c r="P866" s="1">
        <v>73.3</v>
      </c>
      <c r="Q866" s="1">
        <v>416922.88971877599</v>
      </c>
      <c r="R866" s="1">
        <v>481970.43745662499</v>
      </c>
      <c r="S866" s="1">
        <v>388418.84375</v>
      </c>
      <c r="T866" s="1">
        <v>285911.23788711103</v>
      </c>
      <c r="U866" s="1">
        <v>351328.23090699699</v>
      </c>
      <c r="V866" s="1">
        <v>267749.37379930902</v>
      </c>
      <c r="W866" s="1">
        <v>249504.515625</v>
      </c>
      <c r="X866" s="1">
        <v>390053.96875</v>
      </c>
      <c r="Y866" s="1">
        <v>388418.84375</v>
      </c>
      <c r="Z866" s="1">
        <v>206513.21875</v>
      </c>
      <c r="AA866" s="1">
        <v>190809.359375</v>
      </c>
      <c r="AB866" s="1">
        <v>172479.578125</v>
      </c>
      <c r="AC866" s="1" t="s">
        <v>39</v>
      </c>
      <c r="AD866" s="1" t="s">
        <v>39</v>
      </c>
      <c r="AE866" s="1" t="s">
        <v>39</v>
      </c>
      <c r="AF866" s="1" t="s">
        <v>66</v>
      </c>
      <c r="AG866" s="1" t="s">
        <v>39</v>
      </c>
      <c r="AH866" s="1" t="s">
        <v>66</v>
      </c>
      <c r="AI866" s="1" t="s">
        <v>39</v>
      </c>
      <c r="AJ866" s="1">
        <v>2.1599999999999999E-4</v>
      </c>
      <c r="AK866" s="1">
        <v>4.4029999999999999E-7</v>
      </c>
      <c r="AL866" s="1">
        <v>76</v>
      </c>
      <c r="AM866" s="1">
        <v>39.68</v>
      </c>
    </row>
    <row r="867" spans="1:39">
      <c r="A867" s="1" t="s">
        <v>3658</v>
      </c>
      <c r="B867" s="1" t="s">
        <v>68</v>
      </c>
      <c r="C867" s="1">
        <v>1</v>
      </c>
      <c r="D867" s="1" t="s">
        <v>1653</v>
      </c>
      <c r="E867" s="1" t="s">
        <v>3659</v>
      </c>
      <c r="F867" s="1" t="s">
        <v>3660</v>
      </c>
      <c r="G867" s="1" t="s">
        <v>1656</v>
      </c>
      <c r="H867" s="1">
        <v>1</v>
      </c>
      <c r="I867" s="1">
        <v>873.48625000000004</v>
      </c>
      <c r="J867" s="1">
        <v>0.68899999999999995</v>
      </c>
      <c r="K867" s="1">
        <v>138</v>
      </c>
      <c r="L867" s="1">
        <v>107.7</v>
      </c>
      <c r="M867" s="1">
        <v>110</v>
      </c>
      <c r="N867" s="1">
        <v>74.2</v>
      </c>
      <c r="O867" s="1">
        <v>91.3</v>
      </c>
      <c r="P867" s="1">
        <v>78.7</v>
      </c>
      <c r="Q867" s="1">
        <v>18089.2219303969</v>
      </c>
      <c r="R867" s="1">
        <v>14114.405304800801</v>
      </c>
      <c r="S867" s="1">
        <v>14415.6845703125</v>
      </c>
      <c r="T867" s="1">
        <v>9725.4292581451991</v>
      </c>
      <c r="U867" s="1">
        <v>11960.378673936801</v>
      </c>
      <c r="V867" s="1">
        <v>10317.8994029202</v>
      </c>
      <c r="W867" s="1">
        <v>10825.365234375</v>
      </c>
      <c r="X867" s="1">
        <v>11422.650390625</v>
      </c>
      <c r="Y867" s="1">
        <v>14415.6845703125</v>
      </c>
      <c r="Z867" s="1">
        <v>7024.66162109375</v>
      </c>
      <c r="AA867" s="1">
        <v>6495.78369140625</v>
      </c>
      <c r="AB867" s="1">
        <v>6646.61474609375</v>
      </c>
      <c r="AC867" s="1" t="s">
        <v>39</v>
      </c>
      <c r="AD867" s="1" t="s">
        <v>66</v>
      </c>
      <c r="AE867" s="1" t="s">
        <v>66</v>
      </c>
      <c r="AF867" s="1" t="s">
        <v>66</v>
      </c>
      <c r="AG867" s="1" t="s">
        <v>66</v>
      </c>
      <c r="AH867" s="1" t="s">
        <v>66</v>
      </c>
      <c r="AI867" s="1" t="s">
        <v>39</v>
      </c>
      <c r="AJ867" s="1">
        <v>1.206E-3</v>
      </c>
      <c r="AK867" s="1">
        <v>1.687E-2</v>
      </c>
      <c r="AL867" s="1">
        <v>2</v>
      </c>
      <c r="AM867" s="1">
        <v>21.87</v>
      </c>
    </row>
    <row r="868" spans="1:39">
      <c r="A868" s="1" t="s">
        <v>3661</v>
      </c>
      <c r="B868" s="1" t="s">
        <v>272</v>
      </c>
      <c r="C868" s="1">
        <v>2</v>
      </c>
      <c r="D868" s="1" t="s">
        <v>3662</v>
      </c>
      <c r="E868" s="1" t="s">
        <v>3663</v>
      </c>
      <c r="F868" s="1" t="s">
        <v>3664</v>
      </c>
      <c r="G868" s="1" t="s">
        <v>3665</v>
      </c>
      <c r="H868" s="1">
        <v>1</v>
      </c>
      <c r="I868" s="1">
        <v>1156.63293</v>
      </c>
      <c r="J868" s="1">
        <v>0.68799999999999994</v>
      </c>
      <c r="K868" s="1">
        <v>149.4</v>
      </c>
      <c r="L868" s="1">
        <v>95.7</v>
      </c>
      <c r="M868" s="1">
        <v>107.8</v>
      </c>
      <c r="N868" s="1">
        <v>97.8</v>
      </c>
      <c r="O868" s="1">
        <v>83.4</v>
      </c>
      <c r="P868" s="1">
        <v>65.8</v>
      </c>
      <c r="Q868" s="1">
        <v>33684.585540200002</v>
      </c>
      <c r="R868" s="1">
        <v>21574.662958143701</v>
      </c>
      <c r="S868" s="1">
        <v>24312.224609375</v>
      </c>
      <c r="T868" s="1">
        <v>22048.359767333401</v>
      </c>
      <c r="U868" s="1">
        <v>18812.941000604598</v>
      </c>
      <c r="V868" s="1">
        <v>14843.2881597498</v>
      </c>
      <c r="W868" s="1">
        <v>20158.298828125</v>
      </c>
      <c r="X868" s="1">
        <v>17460.1640625</v>
      </c>
      <c r="Y868" s="1">
        <v>24312.224609375</v>
      </c>
      <c r="Z868" s="1">
        <v>15925.494140625</v>
      </c>
      <c r="AA868" s="1">
        <v>10217.46875</v>
      </c>
      <c r="AB868" s="1">
        <v>9561.79296875</v>
      </c>
      <c r="AC868" s="1" t="s">
        <v>39</v>
      </c>
      <c r="AD868" s="1" t="s">
        <v>39</v>
      </c>
      <c r="AE868" s="1" t="s">
        <v>66</v>
      </c>
      <c r="AF868" s="1" t="s">
        <v>66</v>
      </c>
      <c r="AG868" s="1" t="s">
        <v>66</v>
      </c>
      <c r="AH868" s="1" t="s">
        <v>66</v>
      </c>
      <c r="AI868" s="1" t="s">
        <v>39</v>
      </c>
      <c r="AJ868" s="1">
        <v>2.1599999999999999E-4</v>
      </c>
      <c r="AK868" s="1">
        <v>7.9939999999999997E-5</v>
      </c>
      <c r="AL868" s="1">
        <v>24</v>
      </c>
      <c r="AM868" s="1">
        <v>39.51</v>
      </c>
    </row>
    <row r="869" spans="1:39">
      <c r="A869" s="1" t="s">
        <v>3666</v>
      </c>
      <c r="B869" s="1" t="s">
        <v>115</v>
      </c>
      <c r="C869" s="1">
        <v>5</v>
      </c>
      <c r="D869" s="1" t="s">
        <v>3667</v>
      </c>
      <c r="E869" s="1" t="s">
        <v>3668</v>
      </c>
      <c r="F869" s="1" t="s">
        <v>3669</v>
      </c>
      <c r="G869" s="1" t="s">
        <v>3670</v>
      </c>
      <c r="H869" s="1">
        <v>1</v>
      </c>
      <c r="I869" s="1">
        <v>1418.7711999999999</v>
      </c>
      <c r="J869" s="1">
        <v>0.68799999999999994</v>
      </c>
      <c r="K869" s="1">
        <v>126.7</v>
      </c>
      <c r="L869" s="1">
        <v>116</v>
      </c>
      <c r="M869" s="1">
        <v>120.7</v>
      </c>
      <c r="N869" s="1">
        <v>87.1</v>
      </c>
      <c r="O869" s="1">
        <v>65.3</v>
      </c>
      <c r="P869" s="1">
        <v>84.1</v>
      </c>
      <c r="Q869" s="1">
        <v>21113.672780315599</v>
      </c>
      <c r="R869" s="1">
        <v>19319.894966272001</v>
      </c>
      <c r="S869" s="1">
        <v>20106.419921875</v>
      </c>
      <c r="T869" s="1">
        <v>14517.562648790799</v>
      </c>
      <c r="U869" s="1">
        <v>10885.882808340401</v>
      </c>
      <c r="V869" s="1">
        <v>14014.876839854</v>
      </c>
      <c r="W869" s="1">
        <v>12635.326171875</v>
      </c>
      <c r="X869" s="1">
        <v>15635.40234375</v>
      </c>
      <c r="Y869" s="1">
        <v>20106.419921875</v>
      </c>
      <c r="Z869" s="1">
        <v>10486.01171875</v>
      </c>
      <c r="AA869" s="1">
        <v>5912.2158203125</v>
      </c>
      <c r="AB869" s="1">
        <v>9028.14453125</v>
      </c>
      <c r="AC869" s="1" t="s">
        <v>39</v>
      </c>
      <c r="AD869" s="1" t="s">
        <v>39</v>
      </c>
      <c r="AE869" s="1" t="s">
        <v>39</v>
      </c>
      <c r="AF869" s="1" t="s">
        <v>39</v>
      </c>
      <c r="AG869" s="1" t="s">
        <v>39</v>
      </c>
      <c r="AH869" s="1" t="s">
        <v>66</v>
      </c>
      <c r="AI869" s="1" t="s">
        <v>39</v>
      </c>
      <c r="AJ869" s="1">
        <v>2.1599999999999999E-4</v>
      </c>
      <c r="AK869" s="1">
        <v>3.5120000000000003E-4</v>
      </c>
      <c r="AL869" s="1">
        <v>30</v>
      </c>
      <c r="AM869" s="1">
        <v>44.22</v>
      </c>
    </row>
    <row r="870" spans="1:39">
      <c r="A870" s="1" t="s">
        <v>3671</v>
      </c>
      <c r="B870" s="1" t="s">
        <v>121</v>
      </c>
      <c r="C870" s="1">
        <v>6</v>
      </c>
      <c r="D870" s="1" t="s">
        <v>3672</v>
      </c>
      <c r="E870" s="1" t="s">
        <v>3673</v>
      </c>
      <c r="F870" s="1" t="s">
        <v>3674</v>
      </c>
      <c r="G870" s="1" t="s">
        <v>3675</v>
      </c>
      <c r="H870" s="1">
        <v>1</v>
      </c>
      <c r="I870" s="1">
        <v>1567.78586</v>
      </c>
      <c r="J870" s="1">
        <v>0.68700000000000006</v>
      </c>
      <c r="K870" s="1">
        <v>105.5</v>
      </c>
      <c r="L870" s="1">
        <v>112.4</v>
      </c>
      <c r="M870" s="1">
        <v>103.1</v>
      </c>
      <c r="N870" s="1">
        <v>70.099999999999994</v>
      </c>
      <c r="O870" s="1">
        <v>136.4</v>
      </c>
      <c r="P870" s="1">
        <v>72.5</v>
      </c>
      <c r="Q870" s="1">
        <v>36365.0609964346</v>
      </c>
      <c r="R870" s="1">
        <v>38732.712308957598</v>
      </c>
      <c r="S870" s="1">
        <v>35528.55859375</v>
      </c>
      <c r="T870" s="1">
        <v>24167.7796588321</v>
      </c>
      <c r="U870" s="1">
        <v>46992.5857605774</v>
      </c>
      <c r="V870" s="1">
        <v>24996.253733457001</v>
      </c>
      <c r="W870" s="1">
        <v>21762.41015625</v>
      </c>
      <c r="X870" s="1">
        <v>31346.005859375</v>
      </c>
      <c r="Y870" s="1">
        <v>35528.55859375</v>
      </c>
      <c r="Z870" s="1">
        <v>17456.34765625</v>
      </c>
      <c r="AA870" s="1">
        <v>25522.07421875</v>
      </c>
      <c r="AB870" s="1">
        <v>16102.16015625</v>
      </c>
      <c r="AC870" s="1" t="s">
        <v>39</v>
      </c>
      <c r="AD870" s="1" t="s">
        <v>39</v>
      </c>
      <c r="AE870" s="1" t="s">
        <v>39</v>
      </c>
      <c r="AF870" s="1" t="s">
        <v>39</v>
      </c>
      <c r="AG870" s="1" t="s">
        <v>39</v>
      </c>
      <c r="AH870" s="1" t="s">
        <v>39</v>
      </c>
      <c r="AI870" s="1" t="s">
        <v>39</v>
      </c>
      <c r="AJ870" s="1">
        <v>2.1599999999999999E-4</v>
      </c>
      <c r="AK870" s="1">
        <v>2.669E-5</v>
      </c>
      <c r="AL870" s="1">
        <v>50</v>
      </c>
      <c r="AM870" s="1">
        <v>46.42</v>
      </c>
    </row>
    <row r="871" spans="1:39">
      <c r="A871" s="1" t="s">
        <v>3676</v>
      </c>
      <c r="B871" s="1" t="s">
        <v>1046</v>
      </c>
      <c r="C871" s="1">
        <v>5</v>
      </c>
      <c r="D871" s="1" t="s">
        <v>3140</v>
      </c>
      <c r="E871" s="1" t="s">
        <v>3677</v>
      </c>
      <c r="F871" s="1" t="s">
        <v>3678</v>
      </c>
      <c r="G871" s="1" t="s">
        <v>3143</v>
      </c>
      <c r="H871" s="1">
        <v>1</v>
      </c>
      <c r="I871" s="1">
        <v>3209.61202</v>
      </c>
      <c r="J871" s="1">
        <v>0.68700000000000006</v>
      </c>
      <c r="K871" s="1">
        <v>134.1</v>
      </c>
      <c r="L871" s="1">
        <v>128.4</v>
      </c>
      <c r="M871" s="1">
        <v>124.1</v>
      </c>
      <c r="N871" s="1">
        <v>93.9</v>
      </c>
      <c r="O871" s="1">
        <v>88.2</v>
      </c>
      <c r="P871" s="1">
        <v>31.4</v>
      </c>
      <c r="Q871" s="1">
        <v>23200.251767535399</v>
      </c>
      <c r="R871" s="1">
        <v>22222.293524868801</v>
      </c>
      <c r="S871" s="1">
        <v>21469.54296875</v>
      </c>
      <c r="T871" s="1">
        <v>16250.069303807501</v>
      </c>
      <c r="U871" s="1">
        <v>15264.4192743026</v>
      </c>
      <c r="V871" s="1">
        <v>5428.4460490225201</v>
      </c>
      <c r="W871" s="1">
        <v>13884.0244140625</v>
      </c>
      <c r="X871" s="1">
        <v>17984.28515625</v>
      </c>
      <c r="Y871" s="1">
        <v>21469.54296875</v>
      </c>
      <c r="Z871" s="1">
        <v>11737.3984375</v>
      </c>
      <c r="AA871" s="1">
        <v>8290.236328125</v>
      </c>
      <c r="AB871" s="1" t="s">
        <v>46</v>
      </c>
      <c r="AC871" s="1" t="s">
        <v>39</v>
      </c>
      <c r="AD871" s="1" t="s">
        <v>66</v>
      </c>
      <c r="AE871" s="1" t="s">
        <v>39</v>
      </c>
      <c r="AF871" s="1" t="s">
        <v>39</v>
      </c>
      <c r="AG871" s="1" t="s">
        <v>39</v>
      </c>
      <c r="AH871" s="1" t="s">
        <v>39</v>
      </c>
      <c r="AI871" s="1" t="s">
        <v>39</v>
      </c>
      <c r="AJ871" s="1">
        <v>2.1599999999999999E-4</v>
      </c>
      <c r="AK871" s="1">
        <v>6.177E-5</v>
      </c>
      <c r="AL871" s="1">
        <v>34</v>
      </c>
      <c r="AM871" s="1">
        <v>35.9</v>
      </c>
    </row>
    <row r="872" spans="1:39">
      <c r="A872" s="1" t="s">
        <v>3679</v>
      </c>
      <c r="B872" s="1" t="s">
        <v>413</v>
      </c>
      <c r="C872" s="1">
        <v>2</v>
      </c>
      <c r="D872" s="1" t="s">
        <v>3680</v>
      </c>
      <c r="E872" s="1" t="s">
        <v>3681</v>
      </c>
      <c r="F872" s="1" t="s">
        <v>3682</v>
      </c>
      <c r="G872" s="1" t="s">
        <v>3683</v>
      </c>
      <c r="H872" s="1">
        <v>1</v>
      </c>
      <c r="I872" s="1">
        <v>1921.9952800000001</v>
      </c>
      <c r="J872" s="1">
        <v>0.68700000000000006</v>
      </c>
      <c r="K872" s="1">
        <v>97.5</v>
      </c>
      <c r="L872" s="1">
        <v>122.7</v>
      </c>
      <c r="M872" s="1">
        <v>133</v>
      </c>
      <c r="N872" s="1">
        <v>91.4</v>
      </c>
      <c r="O872" s="1">
        <v>66.099999999999994</v>
      </c>
      <c r="P872" s="1">
        <v>89.3</v>
      </c>
      <c r="Q872" s="1">
        <v>22325.253038966399</v>
      </c>
      <c r="R872" s="1">
        <v>28095.454461938101</v>
      </c>
      <c r="S872" s="1">
        <v>30463.1015625</v>
      </c>
      <c r="T872" s="1">
        <v>20922.507605862302</v>
      </c>
      <c r="U872" s="1">
        <v>15134.8231409115</v>
      </c>
      <c r="V872" s="1">
        <v>20455.680255468302</v>
      </c>
      <c r="W872" s="1">
        <v>13360.3876953125</v>
      </c>
      <c r="X872" s="1">
        <v>22737.376953125</v>
      </c>
      <c r="Y872" s="1">
        <v>30463.1015625</v>
      </c>
      <c r="Z872" s="1">
        <v>15112.29296875</v>
      </c>
      <c r="AA872" s="1">
        <v>8219.8515625</v>
      </c>
      <c r="AB872" s="1">
        <v>13177.2001953125</v>
      </c>
      <c r="AC872" s="1" t="s">
        <v>39</v>
      </c>
      <c r="AD872" s="1" t="s">
        <v>66</v>
      </c>
      <c r="AE872" s="1" t="s">
        <v>39</v>
      </c>
      <c r="AF872" s="1" t="s">
        <v>66</v>
      </c>
      <c r="AG872" s="1" t="s">
        <v>66</v>
      </c>
      <c r="AH872" s="1" t="s">
        <v>66</v>
      </c>
      <c r="AI872" s="1" t="s">
        <v>39</v>
      </c>
      <c r="AJ872" s="1">
        <v>5.3050000000000005E-4</v>
      </c>
      <c r="AK872" s="1">
        <v>4.7140000000000003E-3</v>
      </c>
      <c r="AL872" s="1">
        <v>18</v>
      </c>
      <c r="AM872" s="1">
        <v>40.229999999999997</v>
      </c>
    </row>
    <row r="873" spans="1:39">
      <c r="A873" s="1" t="s">
        <v>3684</v>
      </c>
      <c r="B873" s="1" t="s">
        <v>93</v>
      </c>
      <c r="C873" s="1">
        <v>10</v>
      </c>
      <c r="D873" s="1" t="s">
        <v>1927</v>
      </c>
      <c r="E873" s="1" t="s">
        <v>3685</v>
      </c>
      <c r="F873" s="1" t="s">
        <v>3686</v>
      </c>
      <c r="G873" s="1" t="s">
        <v>1930</v>
      </c>
      <c r="H873" s="1">
        <v>1</v>
      </c>
      <c r="I873" s="1">
        <v>2145.0393300000001</v>
      </c>
      <c r="J873" s="1">
        <v>0.68600000000000005</v>
      </c>
      <c r="K873" s="1">
        <v>126.3</v>
      </c>
      <c r="L873" s="1">
        <v>99.8</v>
      </c>
      <c r="M873" s="1">
        <v>130.5</v>
      </c>
      <c r="N873" s="1">
        <v>70.3</v>
      </c>
      <c r="O873" s="1">
        <v>89.6</v>
      </c>
      <c r="P873" s="1">
        <v>83.4</v>
      </c>
      <c r="Q873" s="1">
        <v>177343.74570951</v>
      </c>
      <c r="R873" s="1">
        <v>140075.104225958</v>
      </c>
      <c r="S873" s="1">
        <v>183219.609375</v>
      </c>
      <c r="T873" s="1">
        <v>98716.845274233696</v>
      </c>
      <c r="U873" s="1">
        <v>125717.534768749</v>
      </c>
      <c r="V873" s="1">
        <v>117105.67320596801</v>
      </c>
      <c r="W873" s="1">
        <v>106130.09375</v>
      </c>
      <c r="X873" s="1">
        <v>113361.4140625</v>
      </c>
      <c r="Y873" s="1">
        <v>183219.609375</v>
      </c>
      <c r="Z873" s="1">
        <v>71303.015625</v>
      </c>
      <c r="AA873" s="1">
        <v>68278.265625</v>
      </c>
      <c r="AB873" s="1">
        <v>75437.4765625</v>
      </c>
      <c r="AC873" s="1" t="s">
        <v>39</v>
      </c>
      <c r="AD873" s="1" t="s">
        <v>39</v>
      </c>
      <c r="AE873" s="1" t="s">
        <v>39</v>
      </c>
      <c r="AF873" s="1" t="s">
        <v>39</v>
      </c>
      <c r="AG873" s="1" t="s">
        <v>39</v>
      </c>
      <c r="AH873" s="1" t="s">
        <v>39</v>
      </c>
      <c r="AI873" s="1" t="s">
        <v>39</v>
      </c>
      <c r="AJ873" s="1">
        <v>2.1599999999999999E-4</v>
      </c>
      <c r="AK873" s="1">
        <v>1.367E-6</v>
      </c>
      <c r="AL873" s="1">
        <v>39</v>
      </c>
      <c r="AM873" s="1">
        <v>30.08</v>
      </c>
    </row>
    <row r="874" spans="1:39">
      <c r="A874" s="1" t="s">
        <v>3687</v>
      </c>
      <c r="B874" s="1" t="s">
        <v>188</v>
      </c>
      <c r="C874" s="1">
        <v>2</v>
      </c>
      <c r="D874" s="1" t="s">
        <v>3688</v>
      </c>
      <c r="E874" s="1" t="s">
        <v>3689</v>
      </c>
      <c r="F874" s="1" t="s">
        <v>3690</v>
      </c>
      <c r="G874" s="1" t="s">
        <v>3691</v>
      </c>
      <c r="H874" s="1">
        <v>1</v>
      </c>
      <c r="I874" s="1">
        <v>1667.87852</v>
      </c>
      <c r="J874" s="1">
        <v>0.68600000000000005</v>
      </c>
      <c r="K874" s="1">
        <v>129.9</v>
      </c>
      <c r="L874" s="1">
        <v>124.7</v>
      </c>
      <c r="M874" s="1">
        <v>96.2</v>
      </c>
      <c r="N874" s="1">
        <v>52.7</v>
      </c>
      <c r="O874" s="1">
        <v>85.5</v>
      </c>
      <c r="P874" s="1">
        <v>111</v>
      </c>
      <c r="Q874" s="1">
        <v>7359.9923313454501</v>
      </c>
      <c r="R874" s="1">
        <v>7068.4677076559801</v>
      </c>
      <c r="S874" s="1">
        <v>5450.7392578125</v>
      </c>
      <c r="T874" s="1">
        <v>2988.7880612583699</v>
      </c>
      <c r="U874" s="1">
        <v>4848.0934275544396</v>
      </c>
      <c r="V874" s="1">
        <v>6288.0402211767196</v>
      </c>
      <c r="W874" s="1">
        <v>4404.53466796875</v>
      </c>
      <c r="X874" s="1">
        <v>5720.44189453125</v>
      </c>
      <c r="Y874" s="1">
        <v>5450.7392578125</v>
      </c>
      <c r="Z874" s="1" t="s">
        <v>46</v>
      </c>
      <c r="AA874" s="1" t="s">
        <v>46</v>
      </c>
      <c r="AB874" s="1" t="s">
        <v>46</v>
      </c>
      <c r="AC874" s="1" t="s">
        <v>66</v>
      </c>
      <c r="AD874" s="1" t="s">
        <v>39</v>
      </c>
      <c r="AE874" s="1" t="s">
        <v>39</v>
      </c>
      <c r="AF874" s="1" t="s">
        <v>59</v>
      </c>
      <c r="AG874" s="1" t="s">
        <v>59</v>
      </c>
      <c r="AH874" s="1" t="s">
        <v>59</v>
      </c>
      <c r="AI874" s="1" t="s">
        <v>39</v>
      </c>
      <c r="AJ874" s="1">
        <v>4.0840000000000001E-4</v>
      </c>
      <c r="AK874" s="1">
        <v>3.885E-3</v>
      </c>
      <c r="AL874" s="1">
        <v>3</v>
      </c>
      <c r="AM874" s="1">
        <v>32.380000000000003</v>
      </c>
    </row>
    <row r="875" spans="1:39">
      <c r="A875" s="1" t="s">
        <v>3692</v>
      </c>
      <c r="B875" s="1" t="s">
        <v>93</v>
      </c>
      <c r="C875" s="1">
        <v>5</v>
      </c>
      <c r="D875" s="1" t="s">
        <v>3693</v>
      </c>
      <c r="E875" s="1" t="s">
        <v>3694</v>
      </c>
      <c r="F875" s="1" t="s">
        <v>3695</v>
      </c>
      <c r="G875" s="1" t="s">
        <v>3696</v>
      </c>
      <c r="H875" s="1">
        <v>1</v>
      </c>
      <c r="I875" s="1">
        <v>1666.86214</v>
      </c>
      <c r="J875" s="1">
        <v>0.68600000000000005</v>
      </c>
      <c r="K875" s="1">
        <v>113.3</v>
      </c>
      <c r="L875" s="1">
        <v>118.2</v>
      </c>
      <c r="M875" s="1">
        <v>123.1</v>
      </c>
      <c r="N875" s="1">
        <v>81.099999999999994</v>
      </c>
      <c r="O875" s="1">
        <v>110.2</v>
      </c>
      <c r="P875" s="1">
        <v>54.1</v>
      </c>
      <c r="Q875" s="1">
        <v>21076.290606974799</v>
      </c>
      <c r="R875" s="1">
        <v>21997.5281901536</v>
      </c>
      <c r="S875" s="1">
        <v>22910.072265625</v>
      </c>
      <c r="T875" s="1">
        <v>15086.6918015349</v>
      </c>
      <c r="U875" s="1">
        <v>20502.1050658969</v>
      </c>
      <c r="V875" s="1">
        <v>10064.719399555201</v>
      </c>
      <c r="W875" s="1">
        <v>12612.955078125</v>
      </c>
      <c r="X875" s="1">
        <v>17802.384765625</v>
      </c>
      <c r="Y875" s="1">
        <v>22910.072265625</v>
      </c>
      <c r="Z875" s="1">
        <v>10897.0927734375</v>
      </c>
      <c r="AA875" s="1">
        <v>11134.8681640625</v>
      </c>
      <c r="AB875" s="1">
        <v>6483.5205078125</v>
      </c>
      <c r="AC875" s="1" t="s">
        <v>66</v>
      </c>
      <c r="AD875" s="1" t="s">
        <v>39</v>
      </c>
      <c r="AE875" s="1" t="s">
        <v>39</v>
      </c>
      <c r="AF875" s="1" t="s">
        <v>39</v>
      </c>
      <c r="AG875" s="1" t="s">
        <v>39</v>
      </c>
      <c r="AH875" s="1" t="s">
        <v>39</v>
      </c>
      <c r="AI875" s="1" t="s">
        <v>39</v>
      </c>
      <c r="AJ875" s="1">
        <v>2.1599999999999999E-4</v>
      </c>
      <c r="AK875" s="1">
        <v>3.2280000000000003E-5</v>
      </c>
      <c r="AL875" s="1">
        <v>20</v>
      </c>
      <c r="AM875" s="1">
        <v>42.49</v>
      </c>
    </row>
    <row r="876" spans="1:39">
      <c r="A876" s="1" t="s">
        <v>3697</v>
      </c>
      <c r="B876" s="1" t="s">
        <v>435</v>
      </c>
      <c r="C876" s="1">
        <v>2</v>
      </c>
      <c r="D876" s="1" t="s">
        <v>3698</v>
      </c>
      <c r="E876" s="1" t="s">
        <v>3699</v>
      </c>
      <c r="F876" s="1" t="s">
        <v>3700</v>
      </c>
      <c r="G876" s="1" t="s">
        <v>3701</v>
      </c>
      <c r="H876" s="1">
        <v>1</v>
      </c>
      <c r="I876" s="1">
        <v>1911.9309499999999</v>
      </c>
      <c r="J876" s="1">
        <v>0.68500000000000005</v>
      </c>
      <c r="K876" s="1">
        <v>107.5</v>
      </c>
      <c r="L876" s="1">
        <v>164.5</v>
      </c>
      <c r="M876" s="1">
        <v>83.7</v>
      </c>
      <c r="N876" s="1">
        <v>91.9</v>
      </c>
      <c r="O876" s="1">
        <v>112.6</v>
      </c>
      <c r="P876" s="1">
        <v>39.799999999999997</v>
      </c>
      <c r="Q876" s="1">
        <v>9679.0145797012501</v>
      </c>
      <c r="R876" s="1">
        <v>14814.0743812893</v>
      </c>
      <c r="S876" s="1">
        <v>7532.78515625</v>
      </c>
      <c r="T876" s="1">
        <v>8274.7013403824494</v>
      </c>
      <c r="U876" s="1">
        <v>10141.2381774731</v>
      </c>
      <c r="V876" s="1">
        <v>3580.6297961751902</v>
      </c>
      <c r="W876" s="1">
        <v>5792.3369140625</v>
      </c>
      <c r="X876" s="1">
        <v>11988.8857421875</v>
      </c>
      <c r="Y876" s="1">
        <v>7532.78515625</v>
      </c>
      <c r="Z876" s="1">
        <v>5976.80322265625</v>
      </c>
      <c r="AA876" s="1">
        <v>5507.79296875</v>
      </c>
      <c r="AB876" s="1" t="s">
        <v>46</v>
      </c>
      <c r="AC876" s="1" t="s">
        <v>66</v>
      </c>
      <c r="AD876" s="1" t="s">
        <v>66</v>
      </c>
      <c r="AE876" s="1" t="s">
        <v>39</v>
      </c>
      <c r="AF876" s="1" t="s">
        <v>39</v>
      </c>
      <c r="AG876" s="1" t="s">
        <v>66</v>
      </c>
      <c r="AH876" s="1" t="s">
        <v>59</v>
      </c>
      <c r="AI876" s="1" t="s">
        <v>39</v>
      </c>
      <c r="AJ876" s="1">
        <v>2.1599999999999999E-4</v>
      </c>
      <c r="AK876" s="1">
        <v>9.4839999999999996E-4</v>
      </c>
      <c r="AL876" s="1">
        <v>5</v>
      </c>
      <c r="AM876" s="1">
        <v>55.45</v>
      </c>
    </row>
    <row r="877" spans="1:39">
      <c r="A877" s="1" t="s">
        <v>3702</v>
      </c>
      <c r="B877" s="1" t="s">
        <v>3304</v>
      </c>
      <c r="C877" s="1">
        <v>6</v>
      </c>
      <c r="D877" s="1" t="s">
        <v>1491</v>
      </c>
      <c r="E877" s="1" t="s">
        <v>3703</v>
      </c>
      <c r="F877" s="1" t="s">
        <v>3704</v>
      </c>
      <c r="G877" s="1" t="s">
        <v>1494</v>
      </c>
      <c r="H877" s="1">
        <v>1</v>
      </c>
      <c r="I877" s="1">
        <v>2465.1938399999999</v>
      </c>
      <c r="J877" s="1">
        <v>0.68400000000000005</v>
      </c>
      <c r="K877" s="1">
        <v>55</v>
      </c>
      <c r="L877" s="1">
        <v>135.4</v>
      </c>
      <c r="M877" s="1">
        <v>164.9</v>
      </c>
      <c r="N877" s="1">
        <v>50.7</v>
      </c>
      <c r="O877" s="1">
        <v>101.4</v>
      </c>
      <c r="P877" s="1">
        <v>92.6</v>
      </c>
      <c r="Q877" s="1">
        <v>16849.882046451701</v>
      </c>
      <c r="R877" s="1">
        <v>41482.898980677797</v>
      </c>
      <c r="S877" s="1">
        <v>50540.578125</v>
      </c>
      <c r="T877" s="1">
        <v>15535.3315533942</v>
      </c>
      <c r="U877" s="1">
        <v>31091.9687571625</v>
      </c>
      <c r="V877" s="1">
        <v>28388.541512401502</v>
      </c>
      <c r="W877" s="1">
        <v>10083.6911621094</v>
      </c>
      <c r="X877" s="1">
        <v>33571.705078125</v>
      </c>
      <c r="Y877" s="1">
        <v>50540.578125</v>
      </c>
      <c r="Z877" s="1">
        <v>11221.14453125</v>
      </c>
      <c r="AA877" s="1">
        <v>16886.3134765625</v>
      </c>
      <c r="AB877" s="1">
        <v>18287.4140625</v>
      </c>
      <c r="AC877" s="1" t="s">
        <v>66</v>
      </c>
      <c r="AD877" s="1" t="s">
        <v>39</v>
      </c>
      <c r="AE877" s="1" t="s">
        <v>39</v>
      </c>
      <c r="AF877" s="1" t="s">
        <v>39</v>
      </c>
      <c r="AG877" s="1" t="s">
        <v>39</v>
      </c>
      <c r="AH877" s="1" t="s">
        <v>39</v>
      </c>
      <c r="AI877" s="1" t="s">
        <v>39</v>
      </c>
      <c r="AJ877" s="1">
        <v>2.1599999999999999E-4</v>
      </c>
      <c r="AK877" s="1">
        <v>9.6700000000000006E-5</v>
      </c>
      <c r="AL877" s="1">
        <v>34</v>
      </c>
      <c r="AM877" s="1">
        <v>57.15</v>
      </c>
    </row>
    <row r="878" spans="1:39">
      <c r="A878" s="1" t="s">
        <v>3705</v>
      </c>
      <c r="B878" s="1" t="s">
        <v>61</v>
      </c>
      <c r="C878" s="1">
        <v>3</v>
      </c>
      <c r="D878" s="1" t="s">
        <v>3706</v>
      </c>
      <c r="E878" s="1" t="s">
        <v>3707</v>
      </c>
      <c r="F878" s="1" t="s">
        <v>3708</v>
      </c>
      <c r="G878" s="1" t="s">
        <v>3709</v>
      </c>
      <c r="H878" s="1">
        <v>1</v>
      </c>
      <c r="I878" s="1">
        <v>2200.0603999999998</v>
      </c>
      <c r="J878" s="1">
        <v>0.68400000000000005</v>
      </c>
      <c r="K878" s="1">
        <v>120.1</v>
      </c>
      <c r="L878" s="1">
        <v>100.7</v>
      </c>
      <c r="M878" s="1">
        <v>143.9</v>
      </c>
      <c r="N878" s="1">
        <v>108</v>
      </c>
      <c r="O878" s="1">
        <v>82.1</v>
      </c>
      <c r="P878" s="1">
        <v>45.1</v>
      </c>
      <c r="Q878" s="1">
        <v>9349.0036503248593</v>
      </c>
      <c r="R878" s="1">
        <v>7844.4538983470602</v>
      </c>
      <c r="S878" s="1">
        <v>11206.62109375</v>
      </c>
      <c r="T878" s="1">
        <v>8409.3085437767095</v>
      </c>
      <c r="U878" s="1">
        <v>6392.8146761395801</v>
      </c>
      <c r="V878" s="1">
        <v>3515.2367038829998</v>
      </c>
      <c r="W878" s="1">
        <v>5594.84423828125</v>
      </c>
      <c r="X878" s="1">
        <v>6348.43994140625</v>
      </c>
      <c r="Y878" s="1">
        <v>11206.62109375</v>
      </c>
      <c r="Z878" s="1">
        <v>6074.02978515625</v>
      </c>
      <c r="AA878" s="1">
        <v>3471.9921875</v>
      </c>
      <c r="AB878" s="1" t="s">
        <v>46</v>
      </c>
      <c r="AC878" s="1" t="s">
        <v>66</v>
      </c>
      <c r="AD878" s="1" t="s">
        <v>39</v>
      </c>
      <c r="AE878" s="1" t="s">
        <v>39</v>
      </c>
      <c r="AF878" s="1" t="s">
        <v>39</v>
      </c>
      <c r="AG878" s="1" t="s">
        <v>66</v>
      </c>
      <c r="AH878" s="1" t="s">
        <v>59</v>
      </c>
      <c r="AI878" s="1" t="s">
        <v>39</v>
      </c>
      <c r="AJ878" s="1">
        <v>2.1599999999999999E-4</v>
      </c>
      <c r="AK878" s="1">
        <v>1.3720000000000001E-5</v>
      </c>
      <c r="AL878" s="1">
        <v>16</v>
      </c>
      <c r="AM878" s="1">
        <v>37.200000000000003</v>
      </c>
    </row>
    <row r="879" spans="1:39">
      <c r="A879" s="1" t="s">
        <v>3710</v>
      </c>
      <c r="B879" s="1" t="s">
        <v>234</v>
      </c>
      <c r="C879" s="1">
        <v>5</v>
      </c>
      <c r="D879" s="1" t="s">
        <v>3192</v>
      </c>
      <c r="E879" s="1" t="s">
        <v>3711</v>
      </c>
      <c r="F879" s="1" t="s">
        <v>3712</v>
      </c>
      <c r="G879" s="1" t="s">
        <v>3195</v>
      </c>
      <c r="H879" s="1">
        <v>1</v>
      </c>
      <c r="I879" s="1">
        <v>2040.9695200000001</v>
      </c>
      <c r="J879" s="1">
        <v>0.68400000000000005</v>
      </c>
      <c r="K879" s="1">
        <v>130.5</v>
      </c>
      <c r="L879" s="1">
        <v>100.9</v>
      </c>
      <c r="M879" s="1">
        <v>122.7</v>
      </c>
      <c r="N879" s="1">
        <v>74.3</v>
      </c>
      <c r="O879" s="1">
        <v>83.9</v>
      </c>
      <c r="P879" s="1">
        <v>87.9</v>
      </c>
      <c r="Q879" s="1">
        <v>30824.131270358499</v>
      </c>
      <c r="R879" s="1">
        <v>23826.672456489199</v>
      </c>
      <c r="S879" s="1">
        <v>28972.01953125</v>
      </c>
      <c r="T879" s="1">
        <v>17539.583598372901</v>
      </c>
      <c r="U879" s="1">
        <v>19810.599632661299</v>
      </c>
      <c r="V879" s="1">
        <v>20753.045500710599</v>
      </c>
      <c r="W879" s="1">
        <v>18446.48046875</v>
      </c>
      <c r="X879" s="1">
        <v>19282.693359375</v>
      </c>
      <c r="Y879" s="1">
        <v>28972.01953125</v>
      </c>
      <c r="Z879" s="1">
        <v>12668.8125</v>
      </c>
      <c r="AA879" s="1">
        <v>10759.3056640625</v>
      </c>
      <c r="AB879" s="1">
        <v>13368.7578125</v>
      </c>
      <c r="AC879" s="1" t="s">
        <v>39</v>
      </c>
      <c r="AD879" s="1" t="s">
        <v>39</v>
      </c>
      <c r="AE879" s="1" t="s">
        <v>39</v>
      </c>
      <c r="AF879" s="1" t="s">
        <v>39</v>
      </c>
      <c r="AG879" s="1" t="s">
        <v>66</v>
      </c>
      <c r="AH879" s="1" t="s">
        <v>39</v>
      </c>
      <c r="AI879" s="1" t="s">
        <v>39</v>
      </c>
      <c r="AJ879" s="1">
        <v>2.1599999999999999E-4</v>
      </c>
      <c r="AK879" s="1">
        <v>3.021E-6</v>
      </c>
      <c r="AL879" s="1">
        <v>61</v>
      </c>
      <c r="AM879" s="1">
        <v>43.62</v>
      </c>
    </row>
    <row r="880" spans="1:39">
      <c r="A880" s="1" t="s">
        <v>1960</v>
      </c>
      <c r="B880" s="1" t="s">
        <v>61</v>
      </c>
      <c r="C880" s="1">
        <v>7</v>
      </c>
      <c r="D880" s="1" t="s">
        <v>166</v>
      </c>
      <c r="E880" s="1" t="s">
        <v>1961</v>
      </c>
      <c r="F880" s="1" t="s">
        <v>1962</v>
      </c>
      <c r="G880" s="1" t="s">
        <v>169</v>
      </c>
      <c r="H880" s="1">
        <v>1</v>
      </c>
      <c r="I880" s="1">
        <v>1361.6778300000001</v>
      </c>
      <c r="J880" s="1">
        <v>0.68400000000000005</v>
      </c>
      <c r="K880" s="1">
        <v>136.6</v>
      </c>
      <c r="L880" s="1">
        <v>79.5</v>
      </c>
      <c r="M880" s="1">
        <v>118.7</v>
      </c>
      <c r="N880" s="1">
        <v>81.099999999999994</v>
      </c>
      <c r="O880" s="1">
        <v>145.6</v>
      </c>
      <c r="P880" s="1">
        <v>38.4</v>
      </c>
      <c r="Q880" s="1">
        <v>41189.893971907302</v>
      </c>
      <c r="R880" s="1">
        <v>23975.553878741001</v>
      </c>
      <c r="S880" s="1">
        <v>35783.953125</v>
      </c>
      <c r="T880" s="1">
        <v>24464.0047396806</v>
      </c>
      <c r="U880" s="1">
        <v>43900.083328078799</v>
      </c>
      <c r="V880" s="1">
        <v>11584.104887854101</v>
      </c>
      <c r="W880" s="1">
        <v>24649.796875</v>
      </c>
      <c r="X880" s="1">
        <v>19403.181640625</v>
      </c>
      <c r="Y880" s="1">
        <v>35783.953125</v>
      </c>
      <c r="Z880" s="1">
        <v>17670.310546875</v>
      </c>
      <c r="AA880" s="1">
        <v>23842.509765625</v>
      </c>
      <c r="AB880" s="1">
        <v>7462.28271484375</v>
      </c>
      <c r="AC880" s="1" t="s">
        <v>39</v>
      </c>
      <c r="AD880" s="1" t="s">
        <v>39</v>
      </c>
      <c r="AE880" s="1" t="s">
        <v>39</v>
      </c>
      <c r="AF880" s="1" t="s">
        <v>39</v>
      </c>
      <c r="AG880" s="1" t="s">
        <v>39</v>
      </c>
      <c r="AH880" s="1" t="s">
        <v>39</v>
      </c>
      <c r="AI880" s="1" t="s">
        <v>39</v>
      </c>
      <c r="AJ880" s="1">
        <v>2.1599999999999999E-4</v>
      </c>
      <c r="AK880" s="1">
        <v>2.5109999999999998E-5</v>
      </c>
      <c r="AL880" s="1">
        <v>41</v>
      </c>
      <c r="AM880" s="1">
        <v>46.66</v>
      </c>
    </row>
    <row r="881" spans="1:39">
      <c r="A881" s="1" t="s">
        <v>1319</v>
      </c>
      <c r="B881" s="1" t="s">
        <v>234</v>
      </c>
      <c r="C881" s="1">
        <v>10</v>
      </c>
      <c r="D881" s="1" t="s">
        <v>1321</v>
      </c>
      <c r="E881" s="1" t="s">
        <v>1322</v>
      </c>
      <c r="F881" s="1" t="s">
        <v>3713</v>
      </c>
      <c r="G881" s="1" t="s">
        <v>1324</v>
      </c>
      <c r="H881" s="1">
        <v>1</v>
      </c>
      <c r="I881" s="1">
        <v>1968.06567</v>
      </c>
      <c r="J881" s="1">
        <v>0.68400000000000005</v>
      </c>
      <c r="K881" s="1">
        <v>146.4</v>
      </c>
      <c r="L881" s="1">
        <v>105.8</v>
      </c>
      <c r="M881" s="1">
        <v>101.8</v>
      </c>
      <c r="N881" s="1">
        <v>89.9</v>
      </c>
      <c r="O881" s="1">
        <v>69.599999999999994</v>
      </c>
      <c r="P881" s="1">
        <v>86.5</v>
      </c>
      <c r="Q881" s="1">
        <v>109419.187934352</v>
      </c>
      <c r="R881" s="1">
        <v>79114.7865423927</v>
      </c>
      <c r="S881" s="1">
        <v>76097.076171875</v>
      </c>
      <c r="T881" s="1">
        <v>67186.8979548356</v>
      </c>
      <c r="U881" s="1">
        <v>52020.080159894998</v>
      </c>
      <c r="V881" s="1">
        <v>64642.914118428402</v>
      </c>
      <c r="W881" s="1">
        <v>65481.12890625</v>
      </c>
      <c r="X881" s="1">
        <v>64026.82421875</v>
      </c>
      <c r="Y881" s="1">
        <v>76097.076171875</v>
      </c>
      <c r="Z881" s="1">
        <v>48528.986328125</v>
      </c>
      <c r="AA881" s="1">
        <v>28252.549316406301</v>
      </c>
      <c r="AB881" s="1">
        <v>41641.8623046875</v>
      </c>
      <c r="AC881" s="1" t="s">
        <v>39</v>
      </c>
      <c r="AD881" s="1" t="s">
        <v>39</v>
      </c>
      <c r="AE881" s="1" t="s">
        <v>39</v>
      </c>
      <c r="AF881" s="1" t="s">
        <v>39</v>
      </c>
      <c r="AG881" s="1" t="s">
        <v>39</v>
      </c>
      <c r="AH881" s="1" t="s">
        <v>39</v>
      </c>
      <c r="AI881" s="1" t="s">
        <v>39</v>
      </c>
      <c r="AJ881" s="1">
        <v>2.1599999999999999E-4</v>
      </c>
      <c r="AK881" s="1">
        <v>2.0100000000000001E-5</v>
      </c>
      <c r="AL881" s="1">
        <v>24</v>
      </c>
      <c r="AM881" s="1">
        <v>43.49</v>
      </c>
    </row>
    <row r="882" spans="1:39">
      <c r="A882" s="1" t="s">
        <v>3714</v>
      </c>
      <c r="B882" s="1" t="s">
        <v>68</v>
      </c>
      <c r="C882" s="1">
        <v>4</v>
      </c>
      <c r="D882" s="1" t="s">
        <v>2210</v>
      </c>
      <c r="E882" s="1" t="s">
        <v>3715</v>
      </c>
      <c r="F882" s="1" t="s">
        <v>3716</v>
      </c>
      <c r="G882" s="1" t="s">
        <v>2213</v>
      </c>
      <c r="H882" s="1">
        <v>1</v>
      </c>
      <c r="I882" s="1">
        <v>1361.63068</v>
      </c>
      <c r="J882" s="1">
        <v>0.68300000000000005</v>
      </c>
      <c r="K882" s="1">
        <v>158.4</v>
      </c>
      <c r="L882" s="1">
        <v>96.3</v>
      </c>
      <c r="M882" s="1">
        <v>111.7</v>
      </c>
      <c r="N882" s="1">
        <v>78.5</v>
      </c>
      <c r="O882" s="1">
        <v>65.8</v>
      </c>
      <c r="P882" s="1">
        <v>89.3</v>
      </c>
      <c r="Q882" s="1">
        <v>46482.451238092901</v>
      </c>
      <c r="R882" s="1">
        <v>28251.580851439001</v>
      </c>
      <c r="S882" s="1">
        <v>32780.609375</v>
      </c>
      <c r="T882" s="1">
        <v>23047.138186009899</v>
      </c>
      <c r="U882" s="1">
        <v>19297.625576736202</v>
      </c>
      <c r="V882" s="1">
        <v>26187.188238009301</v>
      </c>
      <c r="W882" s="1">
        <v>27817.08984375</v>
      </c>
      <c r="X882" s="1">
        <v>22863.728515625</v>
      </c>
      <c r="Y882" s="1">
        <v>32780.609375</v>
      </c>
      <c r="Z882" s="1">
        <v>16646.91015625</v>
      </c>
      <c r="AA882" s="1">
        <v>10480.705078125</v>
      </c>
      <c r="AB882" s="1">
        <v>16869.33984375</v>
      </c>
      <c r="AC882" s="1" t="s">
        <v>39</v>
      </c>
      <c r="AD882" s="1" t="s">
        <v>66</v>
      </c>
      <c r="AE882" s="1" t="s">
        <v>39</v>
      </c>
      <c r="AF882" s="1" t="s">
        <v>39</v>
      </c>
      <c r="AG882" s="1" t="s">
        <v>66</v>
      </c>
      <c r="AH882" s="1" t="s">
        <v>39</v>
      </c>
      <c r="AI882" s="1" t="s">
        <v>39</v>
      </c>
      <c r="AJ882" s="1">
        <v>2.1599999999999999E-4</v>
      </c>
      <c r="AK882" s="1">
        <v>1.3730000000000001E-3</v>
      </c>
      <c r="AL882" s="1">
        <v>17</v>
      </c>
      <c r="AM882" s="1">
        <v>36.83</v>
      </c>
    </row>
    <row r="883" spans="1:39">
      <c r="A883" s="1" t="s">
        <v>3717</v>
      </c>
      <c r="B883" s="1" t="s">
        <v>48</v>
      </c>
      <c r="C883" s="1">
        <v>11</v>
      </c>
      <c r="D883" s="1" t="s">
        <v>3718</v>
      </c>
      <c r="E883" s="1" t="s">
        <v>3719</v>
      </c>
      <c r="F883" s="1" t="s">
        <v>3720</v>
      </c>
      <c r="G883" s="1" t="s">
        <v>3721</v>
      </c>
      <c r="H883" s="1">
        <v>1</v>
      </c>
      <c r="I883" s="1">
        <v>1111.62923</v>
      </c>
      <c r="J883" s="1">
        <v>0.68200000000000005</v>
      </c>
      <c r="K883" s="1">
        <v>117.6</v>
      </c>
      <c r="L883" s="1">
        <v>101.4</v>
      </c>
      <c r="M883" s="1">
        <v>136.1</v>
      </c>
      <c r="N883" s="1">
        <v>80.3</v>
      </c>
      <c r="O883" s="1">
        <v>84.8</v>
      </c>
      <c r="P883" s="1">
        <v>79.8</v>
      </c>
      <c r="Q883" s="1">
        <v>173440.47762719801</v>
      </c>
      <c r="R883" s="1">
        <v>149527.57100310599</v>
      </c>
      <c r="S883" s="1">
        <v>200697.796875</v>
      </c>
      <c r="T883" s="1">
        <v>118368.13413270201</v>
      </c>
      <c r="U883" s="1">
        <v>124959.02500226301</v>
      </c>
      <c r="V883" s="1">
        <v>117661.088510655</v>
      </c>
      <c r="W883" s="1">
        <v>103794.2109375</v>
      </c>
      <c r="X883" s="1">
        <v>121011.203125</v>
      </c>
      <c r="Y883" s="1">
        <v>200697.796875</v>
      </c>
      <c r="Z883" s="1">
        <v>85497.109375</v>
      </c>
      <c r="AA883" s="1">
        <v>67866.3125</v>
      </c>
      <c r="AB883" s="1">
        <v>75795.265625</v>
      </c>
      <c r="AC883" s="1" t="s">
        <v>39</v>
      </c>
      <c r="AD883" s="1" t="s">
        <v>39</v>
      </c>
      <c r="AE883" s="1" t="s">
        <v>39</v>
      </c>
      <c r="AF883" s="1" t="s">
        <v>39</v>
      </c>
      <c r="AG883" s="1" t="s">
        <v>39</v>
      </c>
      <c r="AH883" s="1" t="s">
        <v>39</v>
      </c>
      <c r="AI883" s="1" t="s">
        <v>39</v>
      </c>
      <c r="AJ883" s="1">
        <v>2.1599999999999999E-4</v>
      </c>
      <c r="AK883" s="1">
        <v>2.9920000000000001E-4</v>
      </c>
      <c r="AL883" s="1">
        <v>36</v>
      </c>
      <c r="AM883" s="1">
        <v>33.74</v>
      </c>
    </row>
    <row r="884" spans="1:39">
      <c r="A884" s="1" t="s">
        <v>3722</v>
      </c>
      <c r="B884" s="1" t="s">
        <v>234</v>
      </c>
      <c r="C884" s="1">
        <v>6</v>
      </c>
      <c r="D884" s="1" t="s">
        <v>1927</v>
      </c>
      <c r="E884" s="1" t="s">
        <v>3723</v>
      </c>
      <c r="F884" s="1" t="s">
        <v>3724</v>
      </c>
      <c r="G884" s="1" t="s">
        <v>1930</v>
      </c>
      <c r="H884" s="1">
        <v>1</v>
      </c>
      <c r="I884" s="1">
        <v>1255.6139700000001</v>
      </c>
      <c r="J884" s="1">
        <v>0.68200000000000005</v>
      </c>
      <c r="K884" s="1">
        <v>98.6</v>
      </c>
      <c r="L884" s="1">
        <v>113.2</v>
      </c>
      <c r="M884" s="1">
        <v>137.6</v>
      </c>
      <c r="N884" s="1">
        <v>110.2</v>
      </c>
      <c r="O884" s="1">
        <v>67.2</v>
      </c>
      <c r="P884" s="1">
        <v>73.2</v>
      </c>
      <c r="Q884" s="1">
        <v>34695.173791332898</v>
      </c>
      <c r="R884" s="1">
        <v>39859.8404865962</v>
      </c>
      <c r="S884" s="1">
        <v>48427.6171875</v>
      </c>
      <c r="T884" s="1">
        <v>38780.605702070097</v>
      </c>
      <c r="U884" s="1">
        <v>23657.629044018398</v>
      </c>
      <c r="V884" s="1">
        <v>25778.485551935199</v>
      </c>
      <c r="W884" s="1">
        <v>20763.078125</v>
      </c>
      <c r="X884" s="1">
        <v>32258.1796875</v>
      </c>
      <c r="Y884" s="1">
        <v>48427.6171875</v>
      </c>
      <c r="Z884" s="1">
        <v>28011.16796875</v>
      </c>
      <c r="AA884" s="1">
        <v>12848.66015625</v>
      </c>
      <c r="AB884" s="1">
        <v>16606.060546875</v>
      </c>
      <c r="AC884" s="1" t="s">
        <v>39</v>
      </c>
      <c r="AD884" s="1" t="s">
        <v>39</v>
      </c>
      <c r="AE884" s="1" t="s">
        <v>39</v>
      </c>
      <c r="AF884" s="1" t="s">
        <v>39</v>
      </c>
      <c r="AG884" s="1" t="s">
        <v>39</v>
      </c>
      <c r="AH884" s="1" t="s">
        <v>39</v>
      </c>
      <c r="AI884" s="1" t="s">
        <v>39</v>
      </c>
      <c r="AJ884" s="1">
        <v>2.1599999999999999E-4</v>
      </c>
      <c r="AK884" s="1">
        <v>1.8230000000000001E-4</v>
      </c>
      <c r="AL884" s="1">
        <v>35</v>
      </c>
      <c r="AM884" s="1">
        <v>31.57</v>
      </c>
    </row>
    <row r="885" spans="1:39">
      <c r="A885" s="1" t="s">
        <v>3725</v>
      </c>
      <c r="B885" s="1" t="s">
        <v>3726</v>
      </c>
      <c r="C885" s="1">
        <v>3</v>
      </c>
      <c r="D885" s="1" t="s">
        <v>3727</v>
      </c>
      <c r="E885" s="1" t="s">
        <v>3728</v>
      </c>
      <c r="F885" s="1" t="s">
        <v>3729</v>
      </c>
      <c r="G885" s="1" t="s">
        <v>3730</v>
      </c>
      <c r="H885" s="1">
        <v>1</v>
      </c>
      <c r="I885" s="1">
        <v>1876.8720499999999</v>
      </c>
      <c r="J885" s="1">
        <v>0.68100000000000005</v>
      </c>
      <c r="K885" s="1">
        <v>88.9</v>
      </c>
      <c r="L885" s="1">
        <v>119.4</v>
      </c>
      <c r="M885" s="1">
        <v>149</v>
      </c>
      <c r="N885" s="1">
        <v>101.5</v>
      </c>
      <c r="O885" s="1">
        <v>45.5</v>
      </c>
      <c r="P885" s="1">
        <v>95.7</v>
      </c>
      <c r="Q885" s="1">
        <v>6665.6391832794197</v>
      </c>
      <c r="R885" s="1">
        <v>8956.0079304491592</v>
      </c>
      <c r="S885" s="1">
        <v>11174.3466796875</v>
      </c>
      <c r="T885" s="1">
        <v>7610.11748223018</v>
      </c>
      <c r="U885" s="1">
        <v>3413.5293652294099</v>
      </c>
      <c r="V885" s="1">
        <v>7177.5836340983296</v>
      </c>
      <c r="W885" s="1" t="s">
        <v>46</v>
      </c>
      <c r="X885" s="1">
        <v>7248.009765625</v>
      </c>
      <c r="Y885" s="1">
        <v>11174.3466796875</v>
      </c>
      <c r="Z885" s="1">
        <v>5496.775390625</v>
      </c>
      <c r="AA885" s="1" t="s">
        <v>46</v>
      </c>
      <c r="AB885" s="1" t="s">
        <v>46</v>
      </c>
      <c r="AC885" s="1" t="s">
        <v>59</v>
      </c>
      <c r="AD885" s="1" t="s">
        <v>39</v>
      </c>
      <c r="AE885" s="1" t="s">
        <v>39</v>
      </c>
      <c r="AF885" s="1" t="s">
        <v>39</v>
      </c>
      <c r="AG885" s="1" t="s">
        <v>59</v>
      </c>
      <c r="AH885" s="1" t="s">
        <v>59</v>
      </c>
      <c r="AI885" s="1" t="s">
        <v>39</v>
      </c>
      <c r="AJ885" s="1">
        <v>2.1599999999999999E-4</v>
      </c>
      <c r="AK885" s="1">
        <v>2.1739999999999999E-5</v>
      </c>
      <c r="AL885" s="1">
        <v>14</v>
      </c>
      <c r="AM885" s="1">
        <v>46.98</v>
      </c>
    </row>
    <row r="886" spans="1:39">
      <c r="A886" s="1" t="s">
        <v>3731</v>
      </c>
      <c r="B886" s="1" t="s">
        <v>188</v>
      </c>
      <c r="C886" s="1">
        <v>6</v>
      </c>
      <c r="D886" s="1" t="s">
        <v>3732</v>
      </c>
      <c r="E886" s="1" t="s">
        <v>3733</v>
      </c>
      <c r="F886" s="1" t="s">
        <v>3734</v>
      </c>
      <c r="G886" s="1" t="s">
        <v>3735</v>
      </c>
      <c r="H886" s="1">
        <v>1</v>
      </c>
      <c r="I886" s="1">
        <v>1862.9217799999999</v>
      </c>
      <c r="J886" s="1">
        <v>0.68100000000000005</v>
      </c>
      <c r="K886" s="1">
        <v>128.69999999999999</v>
      </c>
      <c r="L886" s="1">
        <v>101.1</v>
      </c>
      <c r="M886" s="1">
        <v>113.5</v>
      </c>
      <c r="N886" s="1">
        <v>114.3</v>
      </c>
      <c r="O886" s="1">
        <v>73.5</v>
      </c>
      <c r="P886" s="1">
        <v>68.900000000000006</v>
      </c>
      <c r="Q886" s="1">
        <v>27121.024589389901</v>
      </c>
      <c r="R886" s="1">
        <v>21314.493336438201</v>
      </c>
      <c r="S886" s="1">
        <v>23914.158203125</v>
      </c>
      <c r="T886" s="1">
        <v>24088.881125673499</v>
      </c>
      <c r="U886" s="1">
        <v>15500.660615000401</v>
      </c>
      <c r="V886" s="1">
        <v>14514.6059904616</v>
      </c>
      <c r="W886" s="1">
        <v>16230.3828125</v>
      </c>
      <c r="X886" s="1">
        <v>17249.611328125</v>
      </c>
      <c r="Y886" s="1">
        <v>23914.158203125</v>
      </c>
      <c r="Z886" s="1">
        <v>17399.359375</v>
      </c>
      <c r="AA886" s="1">
        <v>8418.541015625</v>
      </c>
      <c r="AB886" s="1">
        <v>9350.0615234375</v>
      </c>
      <c r="AC886" s="1" t="s">
        <v>39</v>
      </c>
      <c r="AD886" s="1" t="s">
        <v>39</v>
      </c>
      <c r="AE886" s="1" t="s">
        <v>39</v>
      </c>
      <c r="AF886" s="1" t="s">
        <v>39</v>
      </c>
      <c r="AG886" s="1" t="s">
        <v>39</v>
      </c>
      <c r="AH886" s="1" t="s">
        <v>39</v>
      </c>
      <c r="AI886" s="1" t="s">
        <v>39</v>
      </c>
      <c r="AJ886" s="1">
        <v>2.1599999999999999E-4</v>
      </c>
      <c r="AK886" s="1">
        <v>1.307E-5</v>
      </c>
      <c r="AL886" s="1">
        <v>34</v>
      </c>
      <c r="AM886" s="1">
        <v>41.37</v>
      </c>
    </row>
    <row r="887" spans="1:39">
      <c r="A887" s="1" t="s">
        <v>440</v>
      </c>
      <c r="B887" s="1" t="s">
        <v>61</v>
      </c>
      <c r="C887" s="1">
        <v>11</v>
      </c>
      <c r="D887" s="1" t="s">
        <v>442</v>
      </c>
      <c r="E887" s="1" t="s">
        <v>443</v>
      </c>
      <c r="F887" s="1" t="s">
        <v>444</v>
      </c>
      <c r="G887" s="1" t="s">
        <v>445</v>
      </c>
      <c r="H887" s="1">
        <v>1</v>
      </c>
      <c r="I887" s="1">
        <v>1559.7742499999999</v>
      </c>
      <c r="J887" s="1">
        <v>0.68100000000000005</v>
      </c>
      <c r="K887" s="1">
        <v>116</v>
      </c>
      <c r="L887" s="1">
        <v>117.7</v>
      </c>
      <c r="M887" s="1">
        <v>120.4</v>
      </c>
      <c r="N887" s="1">
        <v>80.099999999999994</v>
      </c>
      <c r="O887" s="1">
        <v>97</v>
      </c>
      <c r="P887" s="1">
        <v>68.8</v>
      </c>
      <c r="Q887" s="1">
        <v>283665.12182901002</v>
      </c>
      <c r="R887" s="1">
        <v>287770.13775021897</v>
      </c>
      <c r="S887" s="1">
        <v>294452.09375</v>
      </c>
      <c r="T887" s="1">
        <v>195844.44943885499</v>
      </c>
      <c r="U887" s="1">
        <v>237298.26285019601</v>
      </c>
      <c r="V887" s="1">
        <v>168345.81248401399</v>
      </c>
      <c r="W887" s="1">
        <v>169757.359375</v>
      </c>
      <c r="X887" s="1">
        <v>232889.5625</v>
      </c>
      <c r="Y887" s="1">
        <v>294452.09375</v>
      </c>
      <c r="Z887" s="1">
        <v>141458.125</v>
      </c>
      <c r="AA887" s="1">
        <v>128878.7109375</v>
      </c>
      <c r="AB887" s="1">
        <v>108445.5</v>
      </c>
      <c r="AC887" s="1" t="s">
        <v>39</v>
      </c>
      <c r="AD887" s="1" t="s">
        <v>39</v>
      </c>
      <c r="AE887" s="1" t="s">
        <v>39</v>
      </c>
      <c r="AF887" s="1" t="s">
        <v>39</v>
      </c>
      <c r="AG887" s="1" t="s">
        <v>39</v>
      </c>
      <c r="AH887" s="1" t="s">
        <v>39</v>
      </c>
      <c r="AI887" s="1" t="s">
        <v>39</v>
      </c>
      <c r="AJ887" s="1">
        <v>2.1599999999999999E-4</v>
      </c>
      <c r="AK887" s="1">
        <v>2.2539999999999999E-7</v>
      </c>
      <c r="AL887" s="1">
        <v>57</v>
      </c>
      <c r="AM887" s="1">
        <v>51.31</v>
      </c>
    </row>
    <row r="888" spans="1:39">
      <c r="A888" s="1" t="s">
        <v>3736</v>
      </c>
      <c r="B888" s="1" t="s">
        <v>121</v>
      </c>
      <c r="C888" s="1">
        <v>2</v>
      </c>
      <c r="D888" s="1" t="s">
        <v>2678</v>
      </c>
      <c r="E888" s="1" t="s">
        <v>3737</v>
      </c>
      <c r="F888" s="1" t="s">
        <v>3738</v>
      </c>
      <c r="G888" s="1" t="s">
        <v>2681</v>
      </c>
      <c r="H888" s="1">
        <v>1</v>
      </c>
      <c r="I888" s="1">
        <v>2335.2478599999999</v>
      </c>
      <c r="J888" s="1">
        <v>0.68</v>
      </c>
      <c r="K888" s="1">
        <v>116.9</v>
      </c>
      <c r="L888" s="1">
        <v>136.19999999999999</v>
      </c>
      <c r="M888" s="1">
        <v>104.3</v>
      </c>
      <c r="N888" s="1">
        <v>93.1</v>
      </c>
      <c r="O888" s="1">
        <v>79.5</v>
      </c>
      <c r="P888" s="1">
        <v>69.900000000000006</v>
      </c>
      <c r="Q888" s="1">
        <v>22741.052205019401</v>
      </c>
      <c r="R888" s="1">
        <v>26488.095005816402</v>
      </c>
      <c r="S888" s="1">
        <v>20296.314453125</v>
      </c>
      <c r="T888" s="1">
        <v>18118.924565171201</v>
      </c>
      <c r="U888" s="1">
        <v>15473.2252318764</v>
      </c>
      <c r="V888" s="1">
        <v>13597.052557692001</v>
      </c>
      <c r="W888" s="1">
        <v>13609.2197265625</v>
      </c>
      <c r="X888" s="1">
        <v>21436.556640625</v>
      </c>
      <c r="Y888" s="1">
        <v>20296.314453125</v>
      </c>
      <c r="Z888" s="1">
        <v>13087.26953125</v>
      </c>
      <c r="AA888" s="1">
        <v>8403.640625</v>
      </c>
      <c r="AB888" s="1">
        <v>8758.9892578125</v>
      </c>
      <c r="AC888" s="1" t="s">
        <v>39</v>
      </c>
      <c r="AD888" s="1" t="s">
        <v>66</v>
      </c>
      <c r="AE888" s="1" t="s">
        <v>66</v>
      </c>
      <c r="AF888" s="1" t="s">
        <v>66</v>
      </c>
      <c r="AG888" s="1" t="s">
        <v>39</v>
      </c>
      <c r="AH888" s="1" t="s">
        <v>66</v>
      </c>
      <c r="AI888" s="1" t="s">
        <v>39</v>
      </c>
      <c r="AJ888" s="1">
        <v>5.3050000000000005E-4</v>
      </c>
      <c r="AK888" s="1">
        <v>5.483E-3</v>
      </c>
      <c r="AL888" s="1">
        <v>8</v>
      </c>
      <c r="AM888" s="1">
        <v>46.35</v>
      </c>
    </row>
    <row r="889" spans="1:39">
      <c r="A889" s="1" t="s">
        <v>3739</v>
      </c>
      <c r="B889" s="1" t="s">
        <v>149</v>
      </c>
      <c r="C889" s="1">
        <v>18</v>
      </c>
      <c r="D889" s="1" t="s">
        <v>3740</v>
      </c>
      <c r="E889" s="1" t="s">
        <v>3741</v>
      </c>
      <c r="F889" s="1" t="s">
        <v>3742</v>
      </c>
      <c r="G889" s="1" t="s">
        <v>3743</v>
      </c>
      <c r="H889" s="1">
        <v>1</v>
      </c>
      <c r="I889" s="1">
        <v>1937.0160699999999</v>
      </c>
      <c r="J889" s="1">
        <v>0.68</v>
      </c>
      <c r="K889" s="1">
        <v>117.1</v>
      </c>
      <c r="L889" s="1">
        <v>127.3</v>
      </c>
      <c r="M889" s="1">
        <v>115.6</v>
      </c>
      <c r="N889" s="1">
        <v>85</v>
      </c>
      <c r="O889" s="1">
        <v>68.400000000000006</v>
      </c>
      <c r="P889" s="1">
        <v>86.5</v>
      </c>
      <c r="Q889" s="1">
        <v>179193.794494214</v>
      </c>
      <c r="R889" s="1">
        <v>194836.46913073701</v>
      </c>
      <c r="S889" s="1">
        <v>176942.3203125</v>
      </c>
      <c r="T889" s="1">
        <v>130130.759453719</v>
      </c>
      <c r="U889" s="1">
        <v>104606.368872554</v>
      </c>
      <c r="V889" s="1">
        <v>132438.36827139201</v>
      </c>
      <c r="W889" s="1">
        <v>107237.2421875</v>
      </c>
      <c r="X889" s="1">
        <v>157679.251953125</v>
      </c>
      <c r="Y889" s="1">
        <v>176942.3203125</v>
      </c>
      <c r="Z889" s="1">
        <v>93993.234375</v>
      </c>
      <c r="AA889" s="1">
        <v>56812.611328125</v>
      </c>
      <c r="AB889" s="1">
        <v>85314.537109375</v>
      </c>
      <c r="AC889" s="1" t="s">
        <v>39</v>
      </c>
      <c r="AD889" s="1" t="s">
        <v>39</v>
      </c>
      <c r="AE889" s="1" t="s">
        <v>39</v>
      </c>
      <c r="AF889" s="1" t="s">
        <v>39</v>
      </c>
      <c r="AG889" s="1" t="s">
        <v>39</v>
      </c>
      <c r="AH889" s="1" t="s">
        <v>39</v>
      </c>
      <c r="AI889" s="1" t="s">
        <v>39</v>
      </c>
      <c r="AJ889" s="1">
        <v>2.1599999999999999E-4</v>
      </c>
      <c r="AK889" s="1">
        <v>3.0989999999999999E-7</v>
      </c>
      <c r="AL889" s="1">
        <v>40</v>
      </c>
      <c r="AM889" s="1">
        <v>42.07</v>
      </c>
    </row>
    <row r="890" spans="1:39">
      <c r="A890" s="1" t="s">
        <v>1337</v>
      </c>
      <c r="B890" s="1" t="s">
        <v>266</v>
      </c>
      <c r="C890" s="1">
        <v>5</v>
      </c>
      <c r="D890" s="1" t="s">
        <v>1339</v>
      </c>
      <c r="E890" s="1" t="s">
        <v>1340</v>
      </c>
      <c r="F890" s="1" t="s">
        <v>1341</v>
      </c>
      <c r="G890" s="1" t="s">
        <v>1342</v>
      </c>
      <c r="H890" s="1">
        <v>1</v>
      </c>
      <c r="I890" s="1">
        <v>1580.70181</v>
      </c>
      <c r="J890" s="1">
        <v>0.67800000000000005</v>
      </c>
      <c r="K890" s="1">
        <v>84.9</v>
      </c>
      <c r="L890" s="1">
        <v>110</v>
      </c>
      <c r="M890" s="1">
        <v>162.5</v>
      </c>
      <c r="N890" s="1">
        <v>90.4</v>
      </c>
      <c r="O890" s="1">
        <v>110.2</v>
      </c>
      <c r="P890" s="1">
        <v>42.1</v>
      </c>
      <c r="Q890" s="1">
        <v>12435.3730084174</v>
      </c>
      <c r="R890" s="1">
        <v>16115.149347552</v>
      </c>
      <c r="S890" s="1">
        <v>23803.580078125</v>
      </c>
      <c r="T890" s="1">
        <v>13248.353004492301</v>
      </c>
      <c r="U890" s="1">
        <v>16143.1534860919</v>
      </c>
      <c r="V890" s="1">
        <v>6161.7507182101999</v>
      </c>
      <c r="W890" s="1">
        <v>7441.85986328125</v>
      </c>
      <c r="X890" s="1">
        <v>13041.8330078125</v>
      </c>
      <c r="Y890" s="1">
        <v>23803.580078125</v>
      </c>
      <c r="Z890" s="1">
        <v>9569.263671875</v>
      </c>
      <c r="AA890" s="1">
        <v>8767.484375</v>
      </c>
      <c r="AB890" s="1">
        <v>3969.29467773438</v>
      </c>
      <c r="AC890" s="1" t="s">
        <v>39</v>
      </c>
      <c r="AD890" s="1" t="s">
        <v>39</v>
      </c>
      <c r="AE890" s="1" t="s">
        <v>39</v>
      </c>
      <c r="AF890" s="1" t="s">
        <v>39</v>
      </c>
      <c r="AG890" s="1" t="s">
        <v>39</v>
      </c>
      <c r="AH890" s="1" t="s">
        <v>66</v>
      </c>
      <c r="AI890" s="1" t="s">
        <v>39</v>
      </c>
      <c r="AJ890" s="1">
        <v>2.1599999999999999E-4</v>
      </c>
      <c r="AK890" s="1">
        <v>1.4440000000000001E-4</v>
      </c>
      <c r="AL890" s="1">
        <v>22</v>
      </c>
      <c r="AM890" s="1">
        <v>46.92</v>
      </c>
    </row>
    <row r="891" spans="1:39">
      <c r="A891" s="1" t="s">
        <v>3744</v>
      </c>
      <c r="B891" s="1" t="s">
        <v>48</v>
      </c>
      <c r="C891" s="1">
        <v>4</v>
      </c>
      <c r="D891" s="1" t="s">
        <v>3745</v>
      </c>
      <c r="E891" s="1" t="s">
        <v>3746</v>
      </c>
      <c r="F891" s="1" t="s">
        <v>3747</v>
      </c>
      <c r="G891" s="1" t="s">
        <v>3748</v>
      </c>
      <c r="H891" s="1">
        <v>1</v>
      </c>
      <c r="I891" s="1">
        <v>1422.7045700000001</v>
      </c>
      <c r="J891" s="1">
        <v>0.67700000000000005</v>
      </c>
      <c r="K891" s="1">
        <v>142.5</v>
      </c>
      <c r="L891" s="1">
        <v>96.3</v>
      </c>
      <c r="M891" s="1">
        <v>111.3</v>
      </c>
      <c r="N891" s="1">
        <v>113.3</v>
      </c>
      <c r="O891" s="1">
        <v>65.2</v>
      </c>
      <c r="P891" s="1">
        <v>71.400000000000006</v>
      </c>
      <c r="Q891" s="1">
        <v>33289.471568370303</v>
      </c>
      <c r="R891" s="1">
        <v>22496.6707155935</v>
      </c>
      <c r="S891" s="1">
        <v>26006.154296875</v>
      </c>
      <c r="T891" s="1">
        <v>26474.440928374999</v>
      </c>
      <c r="U891" s="1">
        <v>15231.3486512578</v>
      </c>
      <c r="V891" s="1">
        <v>16669.003586404899</v>
      </c>
      <c r="W891" s="1">
        <v>19921.845703125</v>
      </c>
      <c r="X891" s="1">
        <v>18206.3359375</v>
      </c>
      <c r="Y891" s="1">
        <v>26006.154296875</v>
      </c>
      <c r="Z891" s="1">
        <v>19122.4453125</v>
      </c>
      <c r="AA891" s="1">
        <v>8272.275390625</v>
      </c>
      <c r="AB891" s="1">
        <v>10737.8876953125</v>
      </c>
      <c r="AC891" s="1" t="s">
        <v>39</v>
      </c>
      <c r="AD891" s="1" t="s">
        <v>66</v>
      </c>
      <c r="AE891" s="1" t="s">
        <v>39</v>
      </c>
      <c r="AF891" s="1" t="s">
        <v>39</v>
      </c>
      <c r="AG891" s="1" t="s">
        <v>39</v>
      </c>
      <c r="AH891" s="1" t="s">
        <v>66</v>
      </c>
      <c r="AI891" s="1" t="s">
        <v>39</v>
      </c>
      <c r="AJ891" s="1">
        <v>2.1599999999999999E-4</v>
      </c>
      <c r="AK891" s="1">
        <v>2.5500000000000002E-4</v>
      </c>
      <c r="AL891" s="1">
        <v>33</v>
      </c>
      <c r="AM891" s="1">
        <v>36.299999999999997</v>
      </c>
    </row>
    <row r="892" spans="1:39">
      <c r="A892" s="1" t="s">
        <v>3749</v>
      </c>
      <c r="B892" s="1" t="s">
        <v>149</v>
      </c>
      <c r="C892" s="1">
        <v>1</v>
      </c>
      <c r="D892" s="1" t="s">
        <v>1303</v>
      </c>
      <c r="E892" s="1" t="s">
        <v>3750</v>
      </c>
      <c r="F892" s="1" t="s">
        <v>3751</v>
      </c>
      <c r="G892" s="1" t="s">
        <v>1306</v>
      </c>
      <c r="H892" s="1">
        <v>1</v>
      </c>
      <c r="I892" s="1">
        <v>1662.80522</v>
      </c>
      <c r="J892" s="1">
        <v>0.67700000000000005</v>
      </c>
      <c r="K892" s="1">
        <v>94.6</v>
      </c>
      <c r="L892" s="1">
        <v>136.4</v>
      </c>
      <c r="M892" s="1">
        <v>107.4</v>
      </c>
      <c r="N892" s="1">
        <v>72.7</v>
      </c>
      <c r="O892" s="1">
        <v>142.80000000000001</v>
      </c>
      <c r="P892" s="1">
        <v>46.1</v>
      </c>
      <c r="Q892" s="1">
        <v>14805.448979278101</v>
      </c>
      <c r="R892" s="1">
        <v>21334.826064311001</v>
      </c>
      <c r="S892" s="1">
        <v>16806.916015625</v>
      </c>
      <c r="T892" s="1">
        <v>11372.8349840052</v>
      </c>
      <c r="U892" s="1">
        <v>22336.005251859398</v>
      </c>
      <c r="V892" s="1">
        <v>7209.8963460312198</v>
      </c>
      <c r="W892" s="1">
        <v>8860.21484375</v>
      </c>
      <c r="X892" s="1">
        <v>17266.06640625</v>
      </c>
      <c r="Y892" s="1">
        <v>16806.916015625</v>
      </c>
      <c r="Z892" s="1">
        <v>8214.580078125</v>
      </c>
      <c r="AA892" s="1">
        <v>12130.875</v>
      </c>
      <c r="AB892" s="1" t="s">
        <v>46</v>
      </c>
      <c r="AC892" s="1" t="s">
        <v>66</v>
      </c>
      <c r="AD892" s="1" t="s">
        <v>66</v>
      </c>
      <c r="AE892" s="1" t="s">
        <v>39</v>
      </c>
      <c r="AF892" s="1" t="s">
        <v>66</v>
      </c>
      <c r="AG892" s="1" t="s">
        <v>66</v>
      </c>
      <c r="AH892" s="1" t="s">
        <v>59</v>
      </c>
      <c r="AI892" s="1" t="s">
        <v>39</v>
      </c>
      <c r="AJ892" s="1">
        <v>2.1599999999999999E-4</v>
      </c>
      <c r="AK892" s="1">
        <v>1.6670000000000001E-3</v>
      </c>
      <c r="AL892" s="1">
        <v>23</v>
      </c>
      <c r="AM892" s="1">
        <v>44.9</v>
      </c>
    </row>
    <row r="893" spans="1:39">
      <c r="A893" s="1" t="s">
        <v>319</v>
      </c>
      <c r="B893" s="1" t="s">
        <v>3752</v>
      </c>
      <c r="C893" s="1">
        <v>6</v>
      </c>
      <c r="D893" s="1" t="s">
        <v>321</v>
      </c>
      <c r="E893" s="1" t="s">
        <v>322</v>
      </c>
      <c r="F893" s="1" t="s">
        <v>323</v>
      </c>
      <c r="G893" s="1" t="s">
        <v>324</v>
      </c>
      <c r="H893" s="1">
        <v>1</v>
      </c>
      <c r="I893" s="1">
        <v>2015.9499800000001</v>
      </c>
      <c r="J893" s="1">
        <v>0.67600000000000005</v>
      </c>
      <c r="K893" s="1">
        <v>105.7</v>
      </c>
      <c r="L893" s="1">
        <v>110</v>
      </c>
      <c r="M893" s="1">
        <v>134</v>
      </c>
      <c r="N893" s="1">
        <v>68.3</v>
      </c>
      <c r="O893" s="1">
        <v>107.7</v>
      </c>
      <c r="P893" s="1">
        <v>74.400000000000006</v>
      </c>
      <c r="Q893" s="1">
        <v>29809.6200776894</v>
      </c>
      <c r="R893" s="1">
        <v>31027.375900068098</v>
      </c>
      <c r="S893" s="1">
        <v>37797.23828125</v>
      </c>
      <c r="T893" s="1">
        <v>19260.0085943948</v>
      </c>
      <c r="U893" s="1">
        <v>30391.539362303902</v>
      </c>
      <c r="V893" s="1">
        <v>20987.099258929698</v>
      </c>
      <c r="W893" s="1">
        <v>17839.353515625</v>
      </c>
      <c r="X893" s="1">
        <v>25110.15234375</v>
      </c>
      <c r="Y893" s="1">
        <v>37797.23828125</v>
      </c>
      <c r="Z893" s="1">
        <v>13911.47265625</v>
      </c>
      <c r="AA893" s="1">
        <v>16505.904296875</v>
      </c>
      <c r="AB893" s="1">
        <v>13519.53125</v>
      </c>
      <c r="AC893" s="1" t="s">
        <v>39</v>
      </c>
      <c r="AD893" s="1" t="s">
        <v>39</v>
      </c>
      <c r="AE893" s="1" t="s">
        <v>39</v>
      </c>
      <c r="AF893" s="1" t="s">
        <v>39</v>
      </c>
      <c r="AG893" s="1" t="s">
        <v>39</v>
      </c>
      <c r="AH893" s="1" t="s">
        <v>39</v>
      </c>
      <c r="AI893" s="1" t="s">
        <v>39</v>
      </c>
      <c r="AJ893" s="1">
        <v>2.1599999999999999E-4</v>
      </c>
      <c r="AK893" s="1">
        <v>1.5659999999999999E-6</v>
      </c>
      <c r="AL893" s="1">
        <v>45</v>
      </c>
      <c r="AM893" s="1">
        <v>44.74</v>
      </c>
    </row>
    <row r="894" spans="1:39">
      <c r="A894" s="1" t="s">
        <v>3753</v>
      </c>
      <c r="B894" s="1" t="s">
        <v>68</v>
      </c>
      <c r="C894" s="1">
        <v>6</v>
      </c>
      <c r="D894" s="1" t="s">
        <v>3754</v>
      </c>
      <c r="E894" s="1" t="s">
        <v>3755</v>
      </c>
      <c r="F894" s="1" t="s">
        <v>3756</v>
      </c>
      <c r="G894" s="1" t="s">
        <v>3757</v>
      </c>
      <c r="H894" s="1">
        <v>0</v>
      </c>
      <c r="I894" s="1">
        <v>1588.88796</v>
      </c>
      <c r="J894" s="1">
        <v>0.67600000000000005</v>
      </c>
      <c r="K894" s="1">
        <v>116.4</v>
      </c>
      <c r="L894" s="1">
        <v>114.8</v>
      </c>
      <c r="M894" s="1">
        <v>129.80000000000001</v>
      </c>
      <c r="N894" s="1">
        <v>100.1</v>
      </c>
      <c r="O894" s="1">
        <v>60.1</v>
      </c>
      <c r="P894" s="1">
        <v>78.7</v>
      </c>
      <c r="Q894" s="1">
        <v>28616.520398446999</v>
      </c>
      <c r="R894" s="1">
        <v>28211.656303403499</v>
      </c>
      <c r="S894" s="1">
        <v>31890.9921875</v>
      </c>
      <c r="T894" s="1">
        <v>24600.277632855701</v>
      </c>
      <c r="U894" s="1">
        <v>14779.235725906199</v>
      </c>
      <c r="V894" s="1">
        <v>19351.218239274102</v>
      </c>
      <c r="W894" s="1">
        <v>17125.3515625</v>
      </c>
      <c r="X894" s="1">
        <v>22831.41796875</v>
      </c>
      <c r="Y894" s="1">
        <v>31890.9921875</v>
      </c>
      <c r="Z894" s="1">
        <v>17768.740234375</v>
      </c>
      <c r="AA894" s="1">
        <v>8026.72900390625</v>
      </c>
      <c r="AB894" s="1">
        <v>12465.724609375</v>
      </c>
      <c r="AC894" s="1" t="s">
        <v>39</v>
      </c>
      <c r="AD894" s="1" t="s">
        <v>39</v>
      </c>
      <c r="AE894" s="1" t="s">
        <v>39</v>
      </c>
      <c r="AF894" s="1" t="s">
        <v>39</v>
      </c>
      <c r="AG894" s="1" t="s">
        <v>39</v>
      </c>
      <c r="AH894" s="1" t="s">
        <v>39</v>
      </c>
      <c r="AI894" s="1" t="s">
        <v>39</v>
      </c>
      <c r="AJ894" s="1">
        <v>2.1599999999999999E-4</v>
      </c>
      <c r="AK894" s="1">
        <v>2.0699999999999998E-5</v>
      </c>
      <c r="AL894" s="1">
        <v>25</v>
      </c>
      <c r="AM894" s="1">
        <v>30.75</v>
      </c>
    </row>
    <row r="895" spans="1:39">
      <c r="A895" s="1" t="s">
        <v>3758</v>
      </c>
      <c r="B895" s="1" t="s">
        <v>48</v>
      </c>
      <c r="C895" s="1">
        <v>2</v>
      </c>
      <c r="D895" s="1" t="s">
        <v>3759</v>
      </c>
      <c r="E895" s="1" t="s">
        <v>3760</v>
      </c>
      <c r="F895" s="1" t="s">
        <v>3761</v>
      </c>
      <c r="G895" s="1" t="s">
        <v>3762</v>
      </c>
      <c r="H895" s="1">
        <v>1</v>
      </c>
      <c r="I895" s="1">
        <v>1025.48731</v>
      </c>
      <c r="J895" s="1">
        <v>0.67400000000000004</v>
      </c>
      <c r="K895" s="1">
        <v>134.1</v>
      </c>
      <c r="L895" s="1">
        <v>109.3</v>
      </c>
      <c r="M895" s="1">
        <v>116.3</v>
      </c>
      <c r="N895" s="1">
        <v>86.7</v>
      </c>
      <c r="O895" s="1">
        <v>75.2</v>
      </c>
      <c r="P895" s="1">
        <v>78.400000000000006</v>
      </c>
      <c r="Q895" s="1">
        <v>19306.919954363399</v>
      </c>
      <c r="R895" s="1">
        <v>15745.433986870499</v>
      </c>
      <c r="S895" s="1">
        <v>16747.087890625</v>
      </c>
      <c r="T895" s="1">
        <v>12482.0005032073</v>
      </c>
      <c r="U895" s="1">
        <v>10833.171558092599</v>
      </c>
      <c r="V895" s="1">
        <v>11283.830494715299</v>
      </c>
      <c r="W895" s="1">
        <v>11554.087890625</v>
      </c>
      <c r="X895" s="1">
        <v>12742.6259765625</v>
      </c>
      <c r="Y895" s="1">
        <v>16747.087890625</v>
      </c>
      <c r="Z895" s="1">
        <v>9015.728515625</v>
      </c>
      <c r="AA895" s="1">
        <v>5883.587890625</v>
      </c>
      <c r="AB895" s="1">
        <v>7268.85107421875</v>
      </c>
      <c r="AC895" s="1" t="s">
        <v>66</v>
      </c>
      <c r="AD895" s="1" t="s">
        <v>39</v>
      </c>
      <c r="AE895" s="1" t="s">
        <v>66</v>
      </c>
      <c r="AF895" s="1" t="s">
        <v>39</v>
      </c>
      <c r="AG895" s="1" t="s">
        <v>66</v>
      </c>
      <c r="AH895" s="1" t="s">
        <v>66</v>
      </c>
      <c r="AI895" s="1" t="s">
        <v>39</v>
      </c>
      <c r="AJ895" s="1">
        <v>1.206E-3</v>
      </c>
      <c r="AK895" s="1">
        <v>1.516E-2</v>
      </c>
      <c r="AL895" s="1">
        <v>10</v>
      </c>
      <c r="AM895" s="1">
        <v>36.44</v>
      </c>
    </row>
    <row r="896" spans="1:39">
      <c r="A896" s="1" t="s">
        <v>3763</v>
      </c>
      <c r="B896" s="1" t="s">
        <v>93</v>
      </c>
      <c r="C896" s="1">
        <v>4</v>
      </c>
      <c r="D896" s="1" t="s">
        <v>2473</v>
      </c>
      <c r="E896" s="1" t="s">
        <v>3764</v>
      </c>
      <c r="F896" s="1" t="s">
        <v>3765</v>
      </c>
      <c r="G896" s="1" t="s">
        <v>2476</v>
      </c>
      <c r="H896" s="1">
        <v>1</v>
      </c>
      <c r="I896" s="1">
        <v>1748.87483</v>
      </c>
      <c r="J896" s="1">
        <v>0.67400000000000004</v>
      </c>
      <c r="K896" s="1">
        <v>122</v>
      </c>
      <c r="L896" s="1">
        <v>101.3</v>
      </c>
      <c r="M896" s="1">
        <v>134.9</v>
      </c>
      <c r="N896" s="1">
        <v>82.2</v>
      </c>
      <c r="O896" s="1">
        <v>92</v>
      </c>
      <c r="P896" s="1">
        <v>67.599999999999994</v>
      </c>
      <c r="Q896" s="1">
        <v>66436.229004049193</v>
      </c>
      <c r="R896" s="1">
        <v>55142.160093789302</v>
      </c>
      <c r="S896" s="1">
        <v>73457.3125</v>
      </c>
      <c r="T896" s="1">
        <v>44749.978189532303</v>
      </c>
      <c r="U896" s="1">
        <v>50104.245131849297</v>
      </c>
      <c r="V896" s="1">
        <v>36826.495424505898</v>
      </c>
      <c r="W896" s="1">
        <v>39758.28515625</v>
      </c>
      <c r="X896" s="1">
        <v>44626.01171875</v>
      </c>
      <c r="Y896" s="1">
        <v>73457.3125</v>
      </c>
      <c r="Z896" s="1">
        <v>32322.8359375</v>
      </c>
      <c r="AA896" s="1">
        <v>27212.04296875</v>
      </c>
      <c r="AB896" s="1">
        <v>23723</v>
      </c>
      <c r="AC896" s="1" t="s">
        <v>39</v>
      </c>
      <c r="AD896" s="1" t="s">
        <v>39</v>
      </c>
      <c r="AE896" s="1" t="s">
        <v>39</v>
      </c>
      <c r="AF896" s="1" t="s">
        <v>66</v>
      </c>
      <c r="AG896" s="1" t="s">
        <v>66</v>
      </c>
      <c r="AH896" s="1" t="s">
        <v>39</v>
      </c>
      <c r="AI896" s="1" t="s">
        <v>39</v>
      </c>
      <c r="AJ896" s="1">
        <v>2.1599999999999999E-4</v>
      </c>
      <c r="AK896" s="1">
        <v>2.7259999999999998E-6</v>
      </c>
      <c r="AL896" s="1">
        <v>33</v>
      </c>
      <c r="AM896" s="1">
        <v>30.07</v>
      </c>
    </row>
    <row r="897" spans="1:39">
      <c r="A897" s="1" t="s">
        <v>3766</v>
      </c>
      <c r="B897" s="1" t="s">
        <v>68</v>
      </c>
      <c r="C897" s="1">
        <v>3</v>
      </c>
      <c r="D897" s="1" t="s">
        <v>1353</v>
      </c>
      <c r="E897" s="1" t="s">
        <v>3767</v>
      </c>
      <c r="F897" s="1" t="s">
        <v>1355</v>
      </c>
      <c r="G897" s="1" t="s">
        <v>1356</v>
      </c>
      <c r="H897" s="1">
        <v>1</v>
      </c>
      <c r="I897" s="1">
        <v>1812.9524100000001</v>
      </c>
      <c r="J897" s="1">
        <v>0.67300000000000004</v>
      </c>
      <c r="K897" s="1">
        <v>156.69999999999999</v>
      </c>
      <c r="L897" s="1">
        <v>92.7</v>
      </c>
      <c r="M897" s="1">
        <v>96.7</v>
      </c>
      <c r="N897" s="1">
        <v>92.4</v>
      </c>
      <c r="O897" s="1">
        <v>105.5</v>
      </c>
      <c r="P897" s="1">
        <v>55.9</v>
      </c>
      <c r="Q897" s="1">
        <v>9381.2683758048406</v>
      </c>
      <c r="R897" s="1">
        <v>5550.5212570477497</v>
      </c>
      <c r="S897" s="1">
        <v>5788.5791015625</v>
      </c>
      <c r="T897" s="1">
        <v>5531.5240750537296</v>
      </c>
      <c r="U897" s="1">
        <v>6317.7092455502898</v>
      </c>
      <c r="V897" s="1">
        <v>3346.6563440145501</v>
      </c>
      <c r="W897" s="1">
        <v>5614.15283203125</v>
      </c>
      <c r="X897" s="1" t="s">
        <v>46</v>
      </c>
      <c r="Y897" s="1">
        <v>5788.5791015625</v>
      </c>
      <c r="Z897" s="1" t="s">
        <v>46</v>
      </c>
      <c r="AA897" s="1" t="s">
        <v>46</v>
      </c>
      <c r="AB897" s="1" t="s">
        <v>46</v>
      </c>
      <c r="AC897" s="1" t="s">
        <v>39</v>
      </c>
      <c r="AD897" s="1" t="s">
        <v>39</v>
      </c>
      <c r="AE897" s="1" t="s">
        <v>66</v>
      </c>
      <c r="AF897" s="1" t="s">
        <v>39</v>
      </c>
      <c r="AG897" s="1" t="s">
        <v>59</v>
      </c>
      <c r="AH897" s="1" t="s">
        <v>59</v>
      </c>
      <c r="AI897" s="1" t="s">
        <v>39</v>
      </c>
      <c r="AJ897" s="1">
        <v>2.1599999999999999E-4</v>
      </c>
      <c r="AK897" s="1">
        <v>6.4340000000000003E-4</v>
      </c>
      <c r="AL897" s="1">
        <v>18</v>
      </c>
      <c r="AM897" s="1">
        <v>44.68</v>
      </c>
    </row>
    <row r="898" spans="1:39">
      <c r="A898" s="1" t="s">
        <v>3768</v>
      </c>
      <c r="B898" s="1" t="s">
        <v>3769</v>
      </c>
      <c r="C898" s="1">
        <v>1</v>
      </c>
      <c r="D898" s="1" t="s">
        <v>3770</v>
      </c>
      <c r="E898" s="1" t="s">
        <v>3771</v>
      </c>
      <c r="F898" s="1" t="s">
        <v>3772</v>
      </c>
      <c r="G898" s="1" t="s">
        <v>3773</v>
      </c>
      <c r="H898" s="1">
        <v>1</v>
      </c>
      <c r="I898" s="1">
        <v>2410.0446900000002</v>
      </c>
      <c r="J898" s="1">
        <v>0.67300000000000004</v>
      </c>
      <c r="K898" s="1">
        <v>107.5</v>
      </c>
      <c r="L898" s="1">
        <v>90.3</v>
      </c>
      <c r="M898" s="1">
        <v>151</v>
      </c>
      <c r="N898" s="1">
        <v>123.6</v>
      </c>
      <c r="O898" s="1">
        <v>66.8</v>
      </c>
      <c r="P898" s="1">
        <v>60.8</v>
      </c>
      <c r="Q898" s="1">
        <v>5637.1049577148397</v>
      </c>
      <c r="R898" s="1">
        <v>4732.9059750832603</v>
      </c>
      <c r="S898" s="1">
        <v>7914.0419921875</v>
      </c>
      <c r="T898" s="1">
        <v>6479.2533791863898</v>
      </c>
      <c r="U898" s="1">
        <v>3498.9209836424402</v>
      </c>
      <c r="V898" s="1">
        <v>3186.5956017543099</v>
      </c>
      <c r="W898" s="1" t="s">
        <v>46</v>
      </c>
      <c r="X898" s="1" t="s">
        <v>46</v>
      </c>
      <c r="Y898" s="1">
        <v>7914.0419921875</v>
      </c>
      <c r="Z898" s="1">
        <v>4679.9541015625</v>
      </c>
      <c r="AA898" s="1" t="s">
        <v>46</v>
      </c>
      <c r="AB898" s="1" t="s">
        <v>46</v>
      </c>
      <c r="AC898" s="1" t="s">
        <v>59</v>
      </c>
      <c r="AD898" s="1" t="s">
        <v>59</v>
      </c>
      <c r="AE898" s="1" t="s">
        <v>39</v>
      </c>
      <c r="AF898" s="1" t="s">
        <v>66</v>
      </c>
      <c r="AG898" s="1" t="s">
        <v>59</v>
      </c>
      <c r="AH898" s="1" t="s">
        <v>59</v>
      </c>
      <c r="AI898" s="1" t="s">
        <v>39</v>
      </c>
      <c r="AJ898" s="1">
        <v>1.206E-3</v>
      </c>
      <c r="AK898" s="1">
        <v>1.3050000000000001E-2</v>
      </c>
      <c r="AL898" s="1">
        <v>2</v>
      </c>
      <c r="AM898" s="1">
        <v>49.7</v>
      </c>
    </row>
    <row r="899" spans="1:39">
      <c r="A899" s="1" t="s">
        <v>3774</v>
      </c>
      <c r="B899" s="1" t="s">
        <v>93</v>
      </c>
      <c r="C899" s="1">
        <v>6</v>
      </c>
      <c r="D899" s="1" t="s">
        <v>1653</v>
      </c>
      <c r="E899" s="1" t="s">
        <v>3775</v>
      </c>
      <c r="F899" s="1" t="s">
        <v>3776</v>
      </c>
      <c r="G899" s="1" t="s">
        <v>1656</v>
      </c>
      <c r="H899" s="1">
        <v>1</v>
      </c>
      <c r="I899" s="1">
        <v>1458.7984799999999</v>
      </c>
      <c r="J899" s="1">
        <v>0.67300000000000004</v>
      </c>
      <c r="K899" s="1">
        <v>115.9</v>
      </c>
      <c r="L899" s="1">
        <v>123.4</v>
      </c>
      <c r="M899" s="1">
        <v>108.6</v>
      </c>
      <c r="N899" s="1">
        <v>75.3</v>
      </c>
      <c r="O899" s="1">
        <v>73.099999999999994</v>
      </c>
      <c r="P899" s="1">
        <v>103.6</v>
      </c>
      <c r="Q899" s="1">
        <v>19784.6441559472</v>
      </c>
      <c r="R899" s="1">
        <v>21062.3216565927</v>
      </c>
      <c r="S899" s="1">
        <v>18539.322265625</v>
      </c>
      <c r="T899" s="1">
        <v>12855.2934808806</v>
      </c>
      <c r="U899" s="1">
        <v>12481.908081343399</v>
      </c>
      <c r="V899" s="1">
        <v>17681.252132957201</v>
      </c>
      <c r="W899" s="1">
        <v>11839.978515625</v>
      </c>
      <c r="X899" s="1">
        <v>17045.53125</v>
      </c>
      <c r="Y899" s="1">
        <v>18539.322265625</v>
      </c>
      <c r="Z899" s="1">
        <v>9285.357421875</v>
      </c>
      <c r="AA899" s="1">
        <v>6779.03076171875</v>
      </c>
      <c r="AB899" s="1">
        <v>11389.9609375</v>
      </c>
      <c r="AC899" s="1" t="s">
        <v>39</v>
      </c>
      <c r="AD899" s="1" t="s">
        <v>39</v>
      </c>
      <c r="AE899" s="1" t="s">
        <v>39</v>
      </c>
      <c r="AF899" s="1" t="s">
        <v>39</v>
      </c>
      <c r="AG899" s="1" t="s">
        <v>39</v>
      </c>
      <c r="AH899" s="1" t="s">
        <v>39</v>
      </c>
      <c r="AI899" s="1" t="s">
        <v>39</v>
      </c>
      <c r="AJ899" s="1">
        <v>2.1599999999999999E-4</v>
      </c>
      <c r="AK899" s="1">
        <v>5.7850000000000002E-4</v>
      </c>
      <c r="AL899" s="1">
        <v>16</v>
      </c>
      <c r="AM899" s="1">
        <v>34.19</v>
      </c>
    </row>
    <row r="900" spans="1:39">
      <c r="A900" s="1" t="s">
        <v>3777</v>
      </c>
      <c r="B900" s="1" t="s">
        <v>68</v>
      </c>
      <c r="C900" s="1">
        <v>3</v>
      </c>
      <c r="D900" s="1" t="s">
        <v>3778</v>
      </c>
      <c r="E900" s="1" t="s">
        <v>3779</v>
      </c>
      <c r="F900" s="1" t="s">
        <v>3780</v>
      </c>
      <c r="G900" s="1" t="s">
        <v>3781</v>
      </c>
      <c r="H900" s="1">
        <v>1</v>
      </c>
      <c r="I900" s="1">
        <v>2524.2572599999999</v>
      </c>
      <c r="J900" s="1">
        <v>0.66700000000000004</v>
      </c>
      <c r="K900" s="1">
        <v>128.1</v>
      </c>
      <c r="L900" s="1">
        <v>147.1</v>
      </c>
      <c r="M900" s="1">
        <v>111.9</v>
      </c>
      <c r="N900" s="1">
        <v>105.3</v>
      </c>
      <c r="O900" s="1">
        <v>22.2</v>
      </c>
      <c r="P900" s="1">
        <v>85.4</v>
      </c>
      <c r="Q900" s="1">
        <v>16122.871962962099</v>
      </c>
      <c r="R900" s="1">
        <v>18517.9601120689</v>
      </c>
      <c r="S900" s="1">
        <v>14087.7958984375</v>
      </c>
      <c r="T900" s="1">
        <v>13251.638415342501</v>
      </c>
      <c r="U900" s="1">
        <v>2798.1247913011098</v>
      </c>
      <c r="V900" s="1">
        <v>10755.248630538999</v>
      </c>
      <c r="W900" s="1">
        <v>9648.6171875</v>
      </c>
      <c r="X900" s="1">
        <v>14986.404296875</v>
      </c>
      <c r="Y900" s="1">
        <v>14087.7958984375</v>
      </c>
      <c r="Z900" s="1">
        <v>9571.63671875</v>
      </c>
      <c r="AA900" s="1" t="s">
        <v>46</v>
      </c>
      <c r="AB900" s="1">
        <v>6928.34765625</v>
      </c>
      <c r="AC900" s="1" t="s">
        <v>39</v>
      </c>
      <c r="AD900" s="1" t="s">
        <v>39</v>
      </c>
      <c r="AE900" s="1" t="s">
        <v>66</v>
      </c>
      <c r="AF900" s="1" t="s">
        <v>66</v>
      </c>
      <c r="AG900" s="1" t="s">
        <v>59</v>
      </c>
      <c r="AH900" s="1" t="s">
        <v>39</v>
      </c>
      <c r="AI900" s="1" t="s">
        <v>39</v>
      </c>
      <c r="AJ900" s="1">
        <v>2.1599999999999999E-4</v>
      </c>
      <c r="AK900" s="1">
        <v>3.6410000000000001E-4</v>
      </c>
      <c r="AL900" s="1">
        <v>14</v>
      </c>
      <c r="AM900" s="1">
        <v>43.24</v>
      </c>
    </row>
    <row r="901" spans="1:39">
      <c r="A901" s="1" t="s">
        <v>385</v>
      </c>
      <c r="B901" s="1" t="s">
        <v>3782</v>
      </c>
      <c r="C901" s="1">
        <v>14</v>
      </c>
      <c r="D901" s="1" t="s">
        <v>387</v>
      </c>
      <c r="E901" s="1" t="s">
        <v>388</v>
      </c>
      <c r="F901" s="1" t="s">
        <v>3783</v>
      </c>
      <c r="G901" s="1" t="s">
        <v>390</v>
      </c>
      <c r="H901" s="1">
        <v>1</v>
      </c>
      <c r="I901" s="1">
        <v>2669.3387299999999</v>
      </c>
      <c r="J901" s="1">
        <v>0.66600000000000004</v>
      </c>
      <c r="K901" s="1">
        <v>63.1</v>
      </c>
      <c r="L901" s="1">
        <v>133.30000000000001</v>
      </c>
      <c r="M901" s="1">
        <v>139.80000000000001</v>
      </c>
      <c r="N901" s="1">
        <v>74.8</v>
      </c>
      <c r="O901" s="1">
        <v>146.9</v>
      </c>
      <c r="P901" s="1">
        <v>42</v>
      </c>
      <c r="Q901" s="1">
        <v>111527.296592603</v>
      </c>
      <c r="R901" s="1">
        <v>235490.85228809799</v>
      </c>
      <c r="S901" s="1">
        <v>247027.30859375</v>
      </c>
      <c r="T901" s="1">
        <v>132101.93565876401</v>
      </c>
      <c r="U901" s="1">
        <v>259424.60984590999</v>
      </c>
      <c r="V901" s="1">
        <v>74273.398852299695</v>
      </c>
      <c r="W901" s="1">
        <v>66742.711425781294</v>
      </c>
      <c r="X901" s="1">
        <v>190580.447265625</v>
      </c>
      <c r="Y901" s="1">
        <v>247027.30859375</v>
      </c>
      <c r="Z901" s="1">
        <v>95417.01171875</v>
      </c>
      <c r="AA901" s="1">
        <v>140895.71875</v>
      </c>
      <c r="AB901" s="1">
        <v>47845.65625</v>
      </c>
      <c r="AC901" s="1" t="s">
        <v>39</v>
      </c>
      <c r="AD901" s="1" t="s">
        <v>39</v>
      </c>
      <c r="AE901" s="1" t="s">
        <v>39</v>
      </c>
      <c r="AF901" s="1" t="s">
        <v>39</v>
      </c>
      <c r="AG901" s="1" t="s">
        <v>39</v>
      </c>
      <c r="AH901" s="1" t="s">
        <v>39</v>
      </c>
      <c r="AI901" s="1" t="s">
        <v>39</v>
      </c>
      <c r="AJ901" s="1">
        <v>2.1599999999999999E-4</v>
      </c>
      <c r="AK901" s="1">
        <v>1.449E-6</v>
      </c>
      <c r="AL901" s="1">
        <v>40</v>
      </c>
      <c r="AM901" s="1">
        <v>57.45</v>
      </c>
    </row>
    <row r="902" spans="1:39">
      <c r="A902" s="1" t="s">
        <v>3784</v>
      </c>
      <c r="B902" s="1" t="s">
        <v>3785</v>
      </c>
      <c r="C902" s="1">
        <v>4</v>
      </c>
      <c r="D902" s="1" t="s">
        <v>3786</v>
      </c>
      <c r="E902" s="1" t="s">
        <v>3787</v>
      </c>
      <c r="F902" s="1" t="s">
        <v>3788</v>
      </c>
      <c r="G902" s="1" t="s">
        <v>3789</v>
      </c>
      <c r="H902" s="1">
        <v>1</v>
      </c>
      <c r="I902" s="1">
        <v>1478.6919</v>
      </c>
      <c r="J902" s="1">
        <v>0.66600000000000004</v>
      </c>
      <c r="K902" s="1">
        <v>109.1</v>
      </c>
      <c r="L902" s="1">
        <v>101.1</v>
      </c>
      <c r="M902" s="1">
        <v>144.9</v>
      </c>
      <c r="N902" s="1">
        <v>85.2</v>
      </c>
      <c r="O902" s="1">
        <v>67.3</v>
      </c>
      <c r="P902" s="1">
        <v>92.4</v>
      </c>
      <c r="Q902" s="1">
        <v>19196.261671729</v>
      </c>
      <c r="R902" s="1">
        <v>17798.603886901299</v>
      </c>
      <c r="S902" s="1">
        <v>25498.857421875</v>
      </c>
      <c r="T902" s="1">
        <v>14999.3471936514</v>
      </c>
      <c r="U902" s="1">
        <v>11851.404929394101</v>
      </c>
      <c r="V902" s="1">
        <v>16260.5040404133</v>
      </c>
      <c r="W902" s="1">
        <v>11487.865234375</v>
      </c>
      <c r="X902" s="1">
        <v>14404.236328125</v>
      </c>
      <c r="Y902" s="1">
        <v>25498.857421875</v>
      </c>
      <c r="Z902" s="1">
        <v>10834.00390625</v>
      </c>
      <c r="AA902" s="1">
        <v>6436.59912109375</v>
      </c>
      <c r="AB902" s="1">
        <v>10474.7392578125</v>
      </c>
      <c r="AC902" s="1" t="s">
        <v>39</v>
      </c>
      <c r="AD902" s="1" t="s">
        <v>39</v>
      </c>
      <c r="AE902" s="1" t="s">
        <v>39</v>
      </c>
      <c r="AF902" s="1" t="s">
        <v>39</v>
      </c>
      <c r="AG902" s="1" t="s">
        <v>66</v>
      </c>
      <c r="AH902" s="1" t="s">
        <v>66</v>
      </c>
      <c r="AI902" s="1" t="s">
        <v>39</v>
      </c>
      <c r="AJ902" s="1">
        <v>4.0840000000000001E-4</v>
      </c>
      <c r="AK902" s="1">
        <v>3.5569999999999998E-3</v>
      </c>
      <c r="AL902" s="1">
        <v>9</v>
      </c>
      <c r="AM902" s="1">
        <v>40.86</v>
      </c>
    </row>
    <row r="903" spans="1:39">
      <c r="A903" s="1" t="s">
        <v>3790</v>
      </c>
      <c r="B903" s="1" t="s">
        <v>121</v>
      </c>
      <c r="C903" s="1">
        <v>8</v>
      </c>
      <c r="D903" s="1" t="s">
        <v>3791</v>
      </c>
      <c r="E903" s="1" t="s">
        <v>3792</v>
      </c>
      <c r="F903" s="1" t="s">
        <v>3793</v>
      </c>
      <c r="G903" s="1" t="s">
        <v>3794</v>
      </c>
      <c r="H903" s="1">
        <v>1</v>
      </c>
      <c r="I903" s="1">
        <v>1240.7082</v>
      </c>
      <c r="J903" s="1">
        <v>0.66500000000000004</v>
      </c>
      <c r="K903" s="1">
        <v>140.80000000000001</v>
      </c>
      <c r="L903" s="1">
        <v>111.2</v>
      </c>
      <c r="M903" s="1">
        <v>112.4</v>
      </c>
      <c r="N903" s="1">
        <v>92.5</v>
      </c>
      <c r="O903" s="1">
        <v>93.7</v>
      </c>
      <c r="P903" s="1">
        <v>49.5</v>
      </c>
      <c r="Q903" s="1">
        <v>77514.093713738504</v>
      </c>
      <c r="R903" s="1">
        <v>61208.862053025601</v>
      </c>
      <c r="S903" s="1">
        <v>61882.11328125</v>
      </c>
      <c r="T903" s="1">
        <v>50932.315605176998</v>
      </c>
      <c r="U903" s="1">
        <v>51561.427551202003</v>
      </c>
      <c r="V903" s="1">
        <v>27225.076398095702</v>
      </c>
      <c r="W903" s="1">
        <v>46387.75390625</v>
      </c>
      <c r="X903" s="1">
        <v>49535.734375</v>
      </c>
      <c r="Y903" s="1">
        <v>61882.11328125</v>
      </c>
      <c r="Z903" s="1">
        <v>36788.328125</v>
      </c>
      <c r="AA903" s="1">
        <v>28003.451171875</v>
      </c>
      <c r="AB903" s="1">
        <v>17537.9296875</v>
      </c>
      <c r="AC903" s="1" t="s">
        <v>39</v>
      </c>
      <c r="AD903" s="1" t="s">
        <v>39</v>
      </c>
      <c r="AE903" s="1" t="s">
        <v>39</v>
      </c>
      <c r="AF903" s="1" t="s">
        <v>39</v>
      </c>
      <c r="AG903" s="1" t="s">
        <v>39</v>
      </c>
      <c r="AH903" s="1" t="s">
        <v>39</v>
      </c>
      <c r="AI903" s="1" t="s">
        <v>39</v>
      </c>
      <c r="AJ903" s="1">
        <v>2.1599999999999999E-4</v>
      </c>
      <c r="AK903" s="1">
        <v>9.8099999999999999E-5</v>
      </c>
      <c r="AL903" s="1">
        <v>50</v>
      </c>
      <c r="AM903" s="1">
        <v>42.49</v>
      </c>
    </row>
    <row r="904" spans="1:39">
      <c r="A904" s="1" t="s">
        <v>3795</v>
      </c>
      <c r="B904" s="1" t="s">
        <v>48</v>
      </c>
      <c r="C904" s="1">
        <v>2</v>
      </c>
      <c r="D904" s="1" t="s">
        <v>2235</v>
      </c>
      <c r="E904" s="1" t="s">
        <v>3796</v>
      </c>
      <c r="F904" s="1" t="s">
        <v>3797</v>
      </c>
      <c r="G904" s="1" t="s">
        <v>2238</v>
      </c>
      <c r="H904" s="1">
        <v>1</v>
      </c>
      <c r="I904" s="1">
        <v>1700.93253</v>
      </c>
      <c r="J904" s="1">
        <v>0.66500000000000004</v>
      </c>
      <c r="K904" s="1">
        <v>62.3</v>
      </c>
      <c r="L904" s="1">
        <v>235.4</v>
      </c>
      <c r="M904" s="1">
        <v>99</v>
      </c>
      <c r="N904" s="1">
        <v>52.3</v>
      </c>
      <c r="O904" s="1">
        <v>85.1</v>
      </c>
      <c r="P904" s="1">
        <v>65.900000000000006</v>
      </c>
      <c r="Q904" s="1">
        <v>5741.9164301164301</v>
      </c>
      <c r="R904" s="1">
        <v>21683.9842527646</v>
      </c>
      <c r="S904" s="1">
        <v>9120.431640625</v>
      </c>
      <c r="T904" s="1">
        <v>4813.1421058097203</v>
      </c>
      <c r="U904" s="1">
        <v>7838.7005432260903</v>
      </c>
      <c r="V904" s="1">
        <v>6066.5963595697403</v>
      </c>
      <c r="W904" s="1">
        <v>3436.20874023438</v>
      </c>
      <c r="X904" s="1">
        <v>17548.63671875</v>
      </c>
      <c r="Y904" s="1">
        <v>9120.431640625</v>
      </c>
      <c r="Z904" s="1">
        <v>3476.52465820313</v>
      </c>
      <c r="AA904" s="1">
        <v>4257.26513671875</v>
      </c>
      <c r="AB904" s="1" t="s">
        <v>46</v>
      </c>
      <c r="AC904" s="1" t="s">
        <v>66</v>
      </c>
      <c r="AD904" s="1" t="s">
        <v>66</v>
      </c>
      <c r="AE904" s="1" t="s">
        <v>39</v>
      </c>
      <c r="AF904" s="1" t="s">
        <v>66</v>
      </c>
      <c r="AG904" s="1" t="s">
        <v>39</v>
      </c>
      <c r="AH904" s="1" t="s">
        <v>59</v>
      </c>
      <c r="AI904" s="1" t="s">
        <v>39</v>
      </c>
      <c r="AJ904" s="1">
        <v>2.1599999999999999E-4</v>
      </c>
      <c r="AK904" s="1">
        <v>3.1369999999999998E-4</v>
      </c>
      <c r="AL904" s="1">
        <v>13</v>
      </c>
      <c r="AM904" s="1">
        <v>51.84</v>
      </c>
    </row>
    <row r="905" spans="1:39">
      <c r="A905" s="1" t="s">
        <v>3798</v>
      </c>
      <c r="B905" s="1" t="s">
        <v>3799</v>
      </c>
      <c r="C905" s="1">
        <v>6</v>
      </c>
      <c r="D905" s="1" t="s">
        <v>2386</v>
      </c>
      <c r="E905" s="1" t="s">
        <v>3800</v>
      </c>
      <c r="F905" s="1" t="s">
        <v>3801</v>
      </c>
      <c r="G905" s="1" t="s">
        <v>2389</v>
      </c>
      <c r="H905" s="1">
        <v>1</v>
      </c>
      <c r="I905" s="1">
        <v>2689.32116</v>
      </c>
      <c r="J905" s="1">
        <v>0.66400000000000003</v>
      </c>
      <c r="K905" s="1">
        <v>126.6</v>
      </c>
      <c r="L905" s="1">
        <v>102</v>
      </c>
      <c r="M905" s="1">
        <v>120.7</v>
      </c>
      <c r="N905" s="1">
        <v>114.9</v>
      </c>
      <c r="O905" s="1">
        <v>67.7</v>
      </c>
      <c r="P905" s="1">
        <v>68.099999999999994</v>
      </c>
      <c r="Q905" s="1">
        <v>53394.685647763101</v>
      </c>
      <c r="R905" s="1">
        <v>43043.984285555198</v>
      </c>
      <c r="S905" s="1">
        <v>50936.060546875</v>
      </c>
      <c r="T905" s="1">
        <v>48489.926306892201</v>
      </c>
      <c r="U905" s="1">
        <v>28575.2281734393</v>
      </c>
      <c r="V905" s="1">
        <v>28711.643393306898</v>
      </c>
      <c r="W905" s="1">
        <v>31953.6669921875</v>
      </c>
      <c r="X905" s="1">
        <v>34835.076171875</v>
      </c>
      <c r="Y905" s="1">
        <v>50936.060546875</v>
      </c>
      <c r="Z905" s="1">
        <v>35024.1943359375</v>
      </c>
      <c r="AA905" s="1">
        <v>15519.4501953125</v>
      </c>
      <c r="AB905" s="1">
        <v>18495.55078125</v>
      </c>
      <c r="AC905" s="1" t="s">
        <v>39</v>
      </c>
      <c r="AD905" s="1" t="s">
        <v>39</v>
      </c>
      <c r="AE905" s="1" t="s">
        <v>39</v>
      </c>
      <c r="AF905" s="1" t="s">
        <v>39</v>
      </c>
      <c r="AG905" s="1" t="s">
        <v>39</v>
      </c>
      <c r="AH905" s="1" t="s">
        <v>66</v>
      </c>
      <c r="AI905" s="1" t="s">
        <v>39</v>
      </c>
      <c r="AJ905" s="1">
        <v>2.1599999999999999E-4</v>
      </c>
      <c r="AK905" s="1">
        <v>1.8500000000000001E-3</v>
      </c>
      <c r="AL905" s="1">
        <v>7</v>
      </c>
      <c r="AM905" s="1">
        <v>43.61</v>
      </c>
    </row>
    <row r="906" spans="1:39">
      <c r="A906" s="1" t="s">
        <v>1302</v>
      </c>
      <c r="B906" s="1" t="s">
        <v>413</v>
      </c>
      <c r="C906" s="1">
        <v>2</v>
      </c>
      <c r="D906" s="1" t="s">
        <v>1303</v>
      </c>
      <c r="E906" s="1" t="s">
        <v>1304</v>
      </c>
      <c r="F906" s="1" t="s">
        <v>3802</v>
      </c>
      <c r="G906" s="1" t="s">
        <v>1306</v>
      </c>
      <c r="H906" s="1">
        <v>1</v>
      </c>
      <c r="I906" s="1">
        <v>1519.7469699999999</v>
      </c>
      <c r="J906" s="1">
        <v>0.66300000000000003</v>
      </c>
      <c r="K906" s="1">
        <v>138.69999999999999</v>
      </c>
      <c r="L906" s="1">
        <v>95.8</v>
      </c>
      <c r="M906" s="1">
        <v>146</v>
      </c>
      <c r="N906" s="1">
        <v>91.9</v>
      </c>
      <c r="O906" s="1">
        <v>101.9</v>
      </c>
      <c r="P906" s="1">
        <v>25.8</v>
      </c>
      <c r="Q906" s="1">
        <v>31544.369628956301</v>
      </c>
      <c r="R906" s="1">
        <v>21783.014894370699</v>
      </c>
      <c r="S906" s="1">
        <v>33213.57421875</v>
      </c>
      <c r="T906" s="1">
        <v>20899.3745278182</v>
      </c>
      <c r="U906" s="1">
        <v>23185.653426329602</v>
      </c>
      <c r="V906" s="1">
        <v>5859.4692970610804</v>
      </c>
      <c r="W906" s="1">
        <v>18877.501953125</v>
      </c>
      <c r="X906" s="1">
        <v>17628.78125</v>
      </c>
      <c r="Y906" s="1">
        <v>33213.57421875</v>
      </c>
      <c r="Z906" s="1">
        <v>15095.583984375</v>
      </c>
      <c r="AA906" s="1">
        <v>12592.326171875</v>
      </c>
      <c r="AB906" s="1" t="s">
        <v>46</v>
      </c>
      <c r="AC906" s="1" t="s">
        <v>39</v>
      </c>
      <c r="AD906" s="1" t="s">
        <v>39</v>
      </c>
      <c r="AE906" s="1" t="s">
        <v>66</v>
      </c>
      <c r="AF906" s="1" t="s">
        <v>66</v>
      </c>
      <c r="AG906" s="1" t="s">
        <v>66</v>
      </c>
      <c r="AH906" s="1" t="s">
        <v>59</v>
      </c>
      <c r="AI906" s="1" t="s">
        <v>39</v>
      </c>
      <c r="AJ906" s="1">
        <v>2.1599999999999999E-4</v>
      </c>
      <c r="AK906" s="1">
        <v>2.8969999999999998E-3</v>
      </c>
      <c r="AL906" s="1">
        <v>14</v>
      </c>
      <c r="AM906" s="1">
        <v>43.6</v>
      </c>
    </row>
    <row r="907" spans="1:39">
      <c r="A907" s="1" t="s">
        <v>3803</v>
      </c>
      <c r="B907" s="1" t="s">
        <v>93</v>
      </c>
      <c r="C907" s="1">
        <v>3</v>
      </c>
      <c r="D907" s="1" t="s">
        <v>3804</v>
      </c>
      <c r="E907" s="1" t="s">
        <v>3805</v>
      </c>
      <c r="F907" s="1" t="s">
        <v>3806</v>
      </c>
      <c r="G907" s="1" t="s">
        <v>3807</v>
      </c>
      <c r="H907" s="1">
        <v>0</v>
      </c>
      <c r="I907" s="1">
        <v>1336.6387999999999</v>
      </c>
      <c r="J907" s="1">
        <v>0.66200000000000003</v>
      </c>
      <c r="K907" s="1">
        <v>128.4</v>
      </c>
      <c r="L907" s="1">
        <v>107.7</v>
      </c>
      <c r="M907" s="1">
        <v>126.1</v>
      </c>
      <c r="N907" s="1">
        <v>73.3</v>
      </c>
      <c r="O907" s="1">
        <v>85.1</v>
      </c>
      <c r="P907" s="1">
        <v>79.5</v>
      </c>
      <c r="Q907" s="1">
        <v>20460.3333032562</v>
      </c>
      <c r="R907" s="1">
        <v>17148.903846686499</v>
      </c>
      <c r="S907" s="1">
        <v>20092.6875</v>
      </c>
      <c r="T907" s="1">
        <v>11670.7135864462</v>
      </c>
      <c r="U907" s="1">
        <v>13549.374281824799</v>
      </c>
      <c r="V907" s="1">
        <v>12657.312892789099</v>
      </c>
      <c r="W907" s="1">
        <v>12244.33984375</v>
      </c>
      <c r="X907" s="1">
        <v>13878.4404296875</v>
      </c>
      <c r="Y907" s="1">
        <v>20092.6875</v>
      </c>
      <c r="Z907" s="1">
        <v>8429.7373046875</v>
      </c>
      <c r="AA907" s="1">
        <v>7358.78076171875</v>
      </c>
      <c r="AB907" s="1">
        <v>8153.625</v>
      </c>
      <c r="AC907" s="1" t="s">
        <v>39</v>
      </c>
      <c r="AD907" s="1" t="s">
        <v>39</v>
      </c>
      <c r="AE907" s="1" t="s">
        <v>39</v>
      </c>
      <c r="AF907" s="1" t="s">
        <v>66</v>
      </c>
      <c r="AG907" s="1" t="s">
        <v>66</v>
      </c>
      <c r="AH907" s="1" t="s">
        <v>66</v>
      </c>
      <c r="AI907" s="1" t="s">
        <v>39</v>
      </c>
      <c r="AJ907" s="1">
        <v>2.1599999999999999E-4</v>
      </c>
      <c r="AK907" s="1">
        <v>2.9480000000000001E-4</v>
      </c>
      <c r="AL907" s="1">
        <v>9</v>
      </c>
      <c r="AM907" s="1">
        <v>35.979999999999997</v>
      </c>
    </row>
    <row r="908" spans="1:39">
      <c r="A908" s="1" t="s">
        <v>3808</v>
      </c>
      <c r="B908" s="1" t="s">
        <v>121</v>
      </c>
      <c r="C908" s="1">
        <v>3</v>
      </c>
      <c r="D908" s="1" t="s">
        <v>3809</v>
      </c>
      <c r="E908" s="1" t="s">
        <v>3810</v>
      </c>
      <c r="F908" s="1" t="s">
        <v>3811</v>
      </c>
      <c r="G908" s="1" t="s">
        <v>3812</v>
      </c>
      <c r="H908" s="1">
        <v>1</v>
      </c>
      <c r="I908" s="1">
        <v>1417.7508</v>
      </c>
      <c r="J908" s="1">
        <v>0.66200000000000003</v>
      </c>
      <c r="K908" s="1">
        <v>116.3</v>
      </c>
      <c r="L908" s="1">
        <v>102.5</v>
      </c>
      <c r="M908" s="1">
        <v>124</v>
      </c>
      <c r="N908" s="1">
        <v>116.5</v>
      </c>
      <c r="O908" s="1">
        <v>63.7</v>
      </c>
      <c r="P908" s="1">
        <v>77</v>
      </c>
      <c r="Q908" s="1">
        <v>10462.486708901401</v>
      </c>
      <c r="R908" s="1">
        <v>9223.3048671208398</v>
      </c>
      <c r="S908" s="1">
        <v>11159.9482421875</v>
      </c>
      <c r="T908" s="1">
        <v>10481.0514453508</v>
      </c>
      <c r="U908" s="1">
        <v>5733.7640172975998</v>
      </c>
      <c r="V908" s="1">
        <v>6926.4211523637596</v>
      </c>
      <c r="W908" s="1">
        <v>6261.2001953125</v>
      </c>
      <c r="X908" s="1">
        <v>7464.33056640625</v>
      </c>
      <c r="Y908" s="1">
        <v>11159.9482421875</v>
      </c>
      <c r="Z908" s="1">
        <v>7570.4462890625</v>
      </c>
      <c r="AA908" s="1">
        <v>3114.05615234375</v>
      </c>
      <c r="AB908" s="1">
        <v>4461.88232421875</v>
      </c>
      <c r="AC908" s="1" t="s">
        <v>66</v>
      </c>
      <c r="AD908" s="1" t="s">
        <v>39</v>
      </c>
      <c r="AE908" s="1" t="s">
        <v>39</v>
      </c>
      <c r="AF908" s="1" t="s">
        <v>39</v>
      </c>
      <c r="AG908" s="1" t="s">
        <v>66</v>
      </c>
      <c r="AH908" s="1" t="s">
        <v>66</v>
      </c>
      <c r="AI908" s="1" t="s">
        <v>39</v>
      </c>
      <c r="AJ908" s="1">
        <v>5.3050000000000005E-4</v>
      </c>
      <c r="AK908" s="1">
        <v>6.5370000000000003E-3</v>
      </c>
      <c r="AL908" s="1">
        <v>26</v>
      </c>
      <c r="AM908" s="1">
        <v>44.35</v>
      </c>
    </row>
    <row r="909" spans="1:39">
      <c r="A909" s="1" t="s">
        <v>3813</v>
      </c>
      <c r="B909" s="1" t="s">
        <v>121</v>
      </c>
      <c r="C909" s="1">
        <v>2</v>
      </c>
      <c r="D909" s="1" t="s">
        <v>2651</v>
      </c>
      <c r="E909" s="1" t="s">
        <v>3814</v>
      </c>
      <c r="F909" s="1" t="s">
        <v>3815</v>
      </c>
      <c r="G909" s="1" t="s">
        <v>2654</v>
      </c>
      <c r="H909" s="1">
        <v>1</v>
      </c>
      <c r="I909" s="1">
        <v>2041.01061</v>
      </c>
      <c r="J909" s="1">
        <v>0.66100000000000003</v>
      </c>
      <c r="K909" s="1">
        <v>131.9</v>
      </c>
      <c r="L909" s="1">
        <v>88.9</v>
      </c>
      <c r="M909" s="1">
        <v>146</v>
      </c>
      <c r="N909" s="1">
        <v>96.5</v>
      </c>
      <c r="O909" s="1">
        <v>65</v>
      </c>
      <c r="P909" s="1">
        <v>71.7</v>
      </c>
      <c r="Q909" s="1">
        <v>10810.665720471399</v>
      </c>
      <c r="R909" s="1">
        <v>7284.8365238514598</v>
      </c>
      <c r="S909" s="1">
        <v>11969.5419921875</v>
      </c>
      <c r="T909" s="1">
        <v>7912.8363195863103</v>
      </c>
      <c r="U909" s="1">
        <v>5330.5607129651598</v>
      </c>
      <c r="V909" s="1">
        <v>5880.1813393819903</v>
      </c>
      <c r="W909" s="1">
        <v>6469.5654296875</v>
      </c>
      <c r="X909" s="1" t="s">
        <v>46</v>
      </c>
      <c r="Y909" s="1">
        <v>11969.5419921875</v>
      </c>
      <c r="Z909" s="1">
        <v>5715.4287109375</v>
      </c>
      <c r="AA909" s="1">
        <v>2895.07299804688</v>
      </c>
      <c r="AB909" s="1" t="s">
        <v>46</v>
      </c>
      <c r="AC909" s="1" t="s">
        <v>66</v>
      </c>
      <c r="AD909" s="1" t="s">
        <v>59</v>
      </c>
      <c r="AE909" s="1" t="s">
        <v>39</v>
      </c>
      <c r="AF909" s="1" t="s">
        <v>39</v>
      </c>
      <c r="AG909" s="1" t="s">
        <v>66</v>
      </c>
      <c r="AH909" s="1" t="s">
        <v>59</v>
      </c>
      <c r="AI909" s="1" t="s">
        <v>39</v>
      </c>
      <c r="AJ909" s="1">
        <v>1.206E-3</v>
      </c>
      <c r="AK909" s="1">
        <v>1.324E-2</v>
      </c>
      <c r="AL909" s="1">
        <v>2</v>
      </c>
      <c r="AM909" s="1">
        <v>40.22</v>
      </c>
    </row>
    <row r="910" spans="1:39">
      <c r="A910" s="1" t="s">
        <v>3816</v>
      </c>
      <c r="B910" s="1" t="s">
        <v>93</v>
      </c>
      <c r="C910" s="1">
        <v>13</v>
      </c>
      <c r="D910" s="1" t="s">
        <v>3817</v>
      </c>
      <c r="E910" s="1" t="s">
        <v>3818</v>
      </c>
      <c r="F910" s="1" t="s">
        <v>3819</v>
      </c>
      <c r="G910" s="1" t="s">
        <v>3820</v>
      </c>
      <c r="H910" s="1">
        <v>1</v>
      </c>
      <c r="I910" s="1">
        <v>1712.8536999999999</v>
      </c>
      <c r="J910" s="1">
        <v>0.66</v>
      </c>
      <c r="K910" s="1">
        <v>137.5</v>
      </c>
      <c r="L910" s="1">
        <v>112.5</v>
      </c>
      <c r="M910" s="1">
        <v>111.8</v>
      </c>
      <c r="N910" s="1">
        <v>69</v>
      </c>
      <c r="O910" s="1">
        <v>78.5</v>
      </c>
      <c r="P910" s="1">
        <v>90.8</v>
      </c>
      <c r="Q910" s="1">
        <v>129897.86311068101</v>
      </c>
      <c r="R910" s="1">
        <v>106284.31391749599</v>
      </c>
      <c r="S910" s="1">
        <v>105611.35839843799</v>
      </c>
      <c r="T910" s="1">
        <v>65226.723144065902</v>
      </c>
      <c r="U910" s="1">
        <v>74208.486718667496</v>
      </c>
      <c r="V910" s="1">
        <v>85769.838182804393</v>
      </c>
      <c r="W910" s="1">
        <v>77736.4453125</v>
      </c>
      <c r="X910" s="1">
        <v>86014.857421875</v>
      </c>
      <c r="Y910" s="1">
        <v>105611.35839843799</v>
      </c>
      <c r="Z910" s="1">
        <v>47113.1552734375</v>
      </c>
      <c r="AA910" s="1">
        <v>40303.262207031301</v>
      </c>
      <c r="AB910" s="1">
        <v>55251.466308593801</v>
      </c>
      <c r="AC910" s="1" t="s">
        <v>39</v>
      </c>
      <c r="AD910" s="1" t="s">
        <v>39</v>
      </c>
      <c r="AE910" s="1" t="s">
        <v>39</v>
      </c>
      <c r="AF910" s="1" t="s">
        <v>39</v>
      </c>
      <c r="AG910" s="1" t="s">
        <v>39</v>
      </c>
      <c r="AH910" s="1" t="s">
        <v>39</v>
      </c>
      <c r="AI910" s="1" t="s">
        <v>39</v>
      </c>
      <c r="AJ910" s="1">
        <v>2.1599999999999999E-4</v>
      </c>
      <c r="AK910" s="1">
        <v>1.208E-5</v>
      </c>
      <c r="AL910" s="1">
        <v>34</v>
      </c>
      <c r="AM910" s="1">
        <v>30.58</v>
      </c>
    </row>
    <row r="911" spans="1:39">
      <c r="A911" s="1" t="s">
        <v>3821</v>
      </c>
      <c r="B911" s="1" t="s">
        <v>1753</v>
      </c>
      <c r="C911" s="1">
        <v>4</v>
      </c>
      <c r="D911" s="1" t="s">
        <v>3822</v>
      </c>
      <c r="E911" s="1" t="s">
        <v>3823</v>
      </c>
      <c r="F911" s="1" t="s">
        <v>3824</v>
      </c>
      <c r="G911" s="1" t="s">
        <v>3825</v>
      </c>
      <c r="H911" s="1">
        <v>1</v>
      </c>
      <c r="I911" s="1">
        <v>1139.5223800000001</v>
      </c>
      <c r="J911" s="1">
        <v>0.66</v>
      </c>
      <c r="K911" s="1">
        <v>103.7</v>
      </c>
      <c r="L911" s="1">
        <v>110.1</v>
      </c>
      <c r="M911" s="1">
        <v>116.2</v>
      </c>
      <c r="N911" s="1">
        <v>72.7</v>
      </c>
      <c r="O911" s="1">
        <v>132.6</v>
      </c>
      <c r="P911" s="1">
        <v>64.7</v>
      </c>
      <c r="Q911" s="1">
        <v>87470.519332630094</v>
      </c>
      <c r="R911" s="1">
        <v>92867.611991041296</v>
      </c>
      <c r="S911" s="1">
        <v>98026.9140625</v>
      </c>
      <c r="T911" s="1">
        <v>61313.2350287261</v>
      </c>
      <c r="U911" s="1">
        <v>111810.01437810699</v>
      </c>
      <c r="V911" s="1">
        <v>54568.143832706897</v>
      </c>
      <c r="W911" s="1">
        <v>52346.10546875</v>
      </c>
      <c r="X911" s="1">
        <v>75156.8515625</v>
      </c>
      <c r="Y911" s="1">
        <v>98026.9140625</v>
      </c>
      <c r="Z911" s="1">
        <v>44286.44921875</v>
      </c>
      <c r="AA911" s="1">
        <v>60724.97265625</v>
      </c>
      <c r="AB911" s="1">
        <v>35151.8671875</v>
      </c>
      <c r="AC911" s="1" t="s">
        <v>66</v>
      </c>
      <c r="AD911" s="1" t="s">
        <v>39</v>
      </c>
      <c r="AE911" s="1" t="s">
        <v>39</v>
      </c>
      <c r="AF911" s="1" t="s">
        <v>39</v>
      </c>
      <c r="AG911" s="1" t="s">
        <v>39</v>
      </c>
      <c r="AH911" s="1" t="s">
        <v>66</v>
      </c>
      <c r="AI911" s="1" t="s">
        <v>39</v>
      </c>
      <c r="AJ911" s="1">
        <v>2.1599999999999999E-4</v>
      </c>
      <c r="AK911" s="1">
        <v>1.421E-3</v>
      </c>
      <c r="AL911" s="1">
        <v>16</v>
      </c>
      <c r="AM911" s="1">
        <v>39.659999999999997</v>
      </c>
    </row>
    <row r="912" spans="1:39">
      <c r="A912" s="1" t="s">
        <v>3826</v>
      </c>
      <c r="B912" s="1" t="s">
        <v>149</v>
      </c>
      <c r="C912" s="1">
        <v>5</v>
      </c>
      <c r="D912" s="1" t="s">
        <v>3827</v>
      </c>
      <c r="E912" s="1" t="s">
        <v>3828</v>
      </c>
      <c r="F912" s="1" t="s">
        <v>3829</v>
      </c>
      <c r="G912" s="1" t="s">
        <v>3830</v>
      </c>
      <c r="H912" s="1">
        <v>1</v>
      </c>
      <c r="I912" s="1">
        <v>2711.27297</v>
      </c>
      <c r="J912" s="1">
        <v>0.66</v>
      </c>
      <c r="K912" s="1">
        <v>75.8</v>
      </c>
      <c r="L912" s="1">
        <v>123.4</v>
      </c>
      <c r="M912" s="1">
        <v>159.30000000000001</v>
      </c>
      <c r="N912" s="1">
        <v>83.2</v>
      </c>
      <c r="O912" s="1">
        <v>81.5</v>
      </c>
      <c r="P912" s="1">
        <v>76.900000000000006</v>
      </c>
      <c r="Q912" s="1">
        <v>20075.868714315598</v>
      </c>
      <c r="R912" s="1">
        <v>32677.601814643898</v>
      </c>
      <c r="S912" s="1">
        <v>42178.91015625</v>
      </c>
      <c r="T912" s="1">
        <v>22036.4552230798</v>
      </c>
      <c r="U912" s="1">
        <v>21573.586419774299</v>
      </c>
      <c r="V912" s="1">
        <v>20357.825858613</v>
      </c>
      <c r="W912" s="1">
        <v>12014.259765625</v>
      </c>
      <c r="X912" s="1">
        <v>26445.6640625</v>
      </c>
      <c r="Y912" s="1">
        <v>42178.91015625</v>
      </c>
      <c r="Z912" s="1">
        <v>15916.8955078125</v>
      </c>
      <c r="AA912" s="1">
        <v>11716.798828125</v>
      </c>
      <c r="AB912" s="1">
        <v>13114.1640625</v>
      </c>
      <c r="AC912" s="1" t="s">
        <v>39</v>
      </c>
      <c r="AD912" s="1" t="s">
        <v>39</v>
      </c>
      <c r="AE912" s="1" t="s">
        <v>39</v>
      </c>
      <c r="AF912" s="1" t="s">
        <v>39</v>
      </c>
      <c r="AG912" s="1" t="s">
        <v>66</v>
      </c>
      <c r="AH912" s="1" t="s">
        <v>39</v>
      </c>
      <c r="AI912" s="1" t="s">
        <v>39</v>
      </c>
      <c r="AJ912" s="1">
        <v>2.1599999999999999E-4</v>
      </c>
      <c r="AK912" s="1">
        <v>2.955E-5</v>
      </c>
      <c r="AL912" s="1">
        <v>33</v>
      </c>
      <c r="AM912" s="1">
        <v>40.31</v>
      </c>
    </row>
    <row r="913" spans="1:39">
      <c r="A913" s="1" t="s">
        <v>3831</v>
      </c>
      <c r="B913" s="1" t="s">
        <v>266</v>
      </c>
      <c r="C913" s="1">
        <v>4</v>
      </c>
      <c r="D913" s="1" t="s">
        <v>3832</v>
      </c>
      <c r="E913" s="1" t="s">
        <v>3833</v>
      </c>
      <c r="F913" s="1" t="s">
        <v>3834</v>
      </c>
      <c r="G913" s="1" t="s">
        <v>3835</v>
      </c>
      <c r="H913" s="1">
        <v>1</v>
      </c>
      <c r="I913" s="1">
        <v>1304.67797</v>
      </c>
      <c r="J913" s="1">
        <v>0.66</v>
      </c>
      <c r="K913" s="1">
        <v>114</v>
      </c>
      <c r="L913" s="1">
        <v>124.2</v>
      </c>
      <c r="M913" s="1">
        <v>86.3</v>
      </c>
      <c r="N913" s="1">
        <v>56</v>
      </c>
      <c r="O913" s="1">
        <v>144.19999999999999</v>
      </c>
      <c r="P913" s="1">
        <v>75.3</v>
      </c>
      <c r="Q913" s="1">
        <v>10860.458847162299</v>
      </c>
      <c r="R913" s="1">
        <v>11827.016859956701</v>
      </c>
      <c r="S913" s="1">
        <v>8220.3798828125</v>
      </c>
      <c r="T913" s="1">
        <v>5333.3706896911699</v>
      </c>
      <c r="U913" s="1">
        <v>13731.4861222789</v>
      </c>
      <c r="V913" s="1">
        <v>7167.7477803238398</v>
      </c>
      <c r="W913" s="1">
        <v>6499.36376953125</v>
      </c>
      <c r="X913" s="1">
        <v>9571.4892578125</v>
      </c>
      <c r="Y913" s="1">
        <v>8220.3798828125</v>
      </c>
      <c r="Z913" s="1">
        <v>3852.28491210938</v>
      </c>
      <c r="AA913" s="1">
        <v>7457.6872558593795</v>
      </c>
      <c r="AB913" s="1">
        <v>4617.3408203125</v>
      </c>
      <c r="AC913" s="1" t="s">
        <v>39</v>
      </c>
      <c r="AD913" s="1" t="s">
        <v>39</v>
      </c>
      <c r="AE913" s="1" t="s">
        <v>39</v>
      </c>
      <c r="AF913" s="1" t="s">
        <v>66</v>
      </c>
      <c r="AG913" s="1" t="s">
        <v>66</v>
      </c>
      <c r="AH913" s="1" t="s">
        <v>39</v>
      </c>
      <c r="AI913" s="1" t="s">
        <v>39</v>
      </c>
      <c r="AJ913" s="1">
        <v>2.1599999999999999E-4</v>
      </c>
      <c r="AK913" s="1">
        <v>5.1480000000000004E-4</v>
      </c>
      <c r="AL913" s="1">
        <v>21</v>
      </c>
      <c r="AM913" s="1">
        <v>24.11</v>
      </c>
    </row>
    <row r="914" spans="1:39">
      <c r="A914" s="1" t="s">
        <v>3836</v>
      </c>
      <c r="B914" s="1" t="s">
        <v>1012</v>
      </c>
      <c r="C914" s="1">
        <v>2</v>
      </c>
      <c r="D914" s="1" t="s">
        <v>2519</v>
      </c>
      <c r="E914" s="1" t="s">
        <v>3837</v>
      </c>
      <c r="F914" s="1" t="s">
        <v>3838</v>
      </c>
      <c r="G914" s="1" t="s">
        <v>2522</v>
      </c>
      <c r="H914" s="1">
        <v>1</v>
      </c>
      <c r="I914" s="1">
        <v>2227.2114799999999</v>
      </c>
      <c r="J914" s="1">
        <v>0.66</v>
      </c>
      <c r="K914" s="1">
        <v>104.1</v>
      </c>
      <c r="L914" s="1">
        <v>107.9</v>
      </c>
      <c r="M914" s="1">
        <v>142.9</v>
      </c>
      <c r="N914" s="1">
        <v>65.099999999999994</v>
      </c>
      <c r="O914" s="1">
        <v>94.2</v>
      </c>
      <c r="P914" s="1">
        <v>85.7</v>
      </c>
      <c r="Q914" s="1">
        <v>8927.2760123080006</v>
      </c>
      <c r="R914" s="1">
        <v>9257.1983781291801</v>
      </c>
      <c r="S914" s="1">
        <v>12255.509765625</v>
      </c>
      <c r="T914" s="1">
        <v>5587.7422727486301</v>
      </c>
      <c r="U914" s="1">
        <v>8083.8685426943903</v>
      </c>
      <c r="V914" s="1">
        <v>7353.8507051193001</v>
      </c>
      <c r="W914" s="1">
        <v>5342.46435546875</v>
      </c>
      <c r="X914" s="1">
        <v>7491.76025390625</v>
      </c>
      <c r="Y914" s="1">
        <v>12255.509765625</v>
      </c>
      <c r="Z914" s="1">
        <v>4036.01708984375</v>
      </c>
      <c r="AA914" s="1">
        <v>4390.41796875</v>
      </c>
      <c r="AB914" s="1" t="s">
        <v>46</v>
      </c>
      <c r="AC914" s="1" t="s">
        <v>39</v>
      </c>
      <c r="AD914" s="1" t="s">
        <v>66</v>
      </c>
      <c r="AE914" s="1" t="s">
        <v>39</v>
      </c>
      <c r="AF914" s="1" t="s">
        <v>66</v>
      </c>
      <c r="AG914" s="1" t="s">
        <v>66</v>
      </c>
      <c r="AH914" s="1" t="s">
        <v>59</v>
      </c>
      <c r="AI914" s="1" t="s">
        <v>39</v>
      </c>
      <c r="AJ914" s="1">
        <v>2.1599999999999999E-4</v>
      </c>
      <c r="AK914" s="1">
        <v>7.3459999999999997E-4</v>
      </c>
      <c r="AL914" s="1">
        <v>3</v>
      </c>
      <c r="AM914" s="1">
        <v>49.36</v>
      </c>
    </row>
    <row r="915" spans="1:39">
      <c r="A915" s="1" t="s">
        <v>3839</v>
      </c>
      <c r="B915" s="1" t="s">
        <v>93</v>
      </c>
      <c r="C915" s="1">
        <v>3</v>
      </c>
      <c r="D915" s="1" t="s">
        <v>3840</v>
      </c>
      <c r="E915" s="1" t="s">
        <v>3841</v>
      </c>
      <c r="F915" s="1" t="s">
        <v>3842</v>
      </c>
      <c r="G915" s="1" t="s">
        <v>3843</v>
      </c>
      <c r="H915" s="1">
        <v>1</v>
      </c>
      <c r="I915" s="1">
        <v>1386.7773500000001</v>
      </c>
      <c r="J915" s="1">
        <v>0.65800000000000003</v>
      </c>
      <c r="K915" s="1">
        <v>91.6</v>
      </c>
      <c r="L915" s="1">
        <v>118.2</v>
      </c>
      <c r="M915" s="1">
        <v>130.4</v>
      </c>
      <c r="N915" s="1">
        <v>124.1</v>
      </c>
      <c r="O915" s="1">
        <v>75.400000000000006</v>
      </c>
      <c r="P915" s="1">
        <v>60.3</v>
      </c>
      <c r="Q915" s="1">
        <v>11031.538425466601</v>
      </c>
      <c r="R915" s="1">
        <v>14232.6971334874</v>
      </c>
      <c r="S915" s="1">
        <v>15708.833984375</v>
      </c>
      <c r="T915" s="1">
        <v>14952.315793719001</v>
      </c>
      <c r="U915" s="1">
        <v>9087.21815571767</v>
      </c>
      <c r="V915" s="1">
        <v>7263.8368292242803</v>
      </c>
      <c r="W915" s="1">
        <v>6601.7451171875</v>
      </c>
      <c r="X915" s="1">
        <v>11518.3828125</v>
      </c>
      <c r="Y915" s="1">
        <v>15708.833984375</v>
      </c>
      <c r="Z915" s="1">
        <v>10800.033203125</v>
      </c>
      <c r="AA915" s="1">
        <v>4935.345703125</v>
      </c>
      <c r="AB915" s="1">
        <v>4679.23974609375</v>
      </c>
      <c r="AC915" s="1" t="s">
        <v>39</v>
      </c>
      <c r="AD915" s="1" t="s">
        <v>66</v>
      </c>
      <c r="AE915" s="1" t="s">
        <v>39</v>
      </c>
      <c r="AF915" s="1" t="s">
        <v>66</v>
      </c>
      <c r="AG915" s="1" t="s">
        <v>39</v>
      </c>
      <c r="AH915" s="1" t="s">
        <v>66</v>
      </c>
      <c r="AI915" s="1" t="s">
        <v>39</v>
      </c>
      <c r="AJ915" s="1">
        <v>2.1599999999999999E-4</v>
      </c>
      <c r="AK915" s="1">
        <v>5.3489999999999998E-5</v>
      </c>
      <c r="AL915" s="1">
        <v>23</v>
      </c>
      <c r="AM915" s="1">
        <v>42.7</v>
      </c>
    </row>
    <row r="916" spans="1:39">
      <c r="A916" s="1" t="s">
        <v>3844</v>
      </c>
      <c r="B916" s="1" t="s">
        <v>3845</v>
      </c>
      <c r="C916" s="1">
        <v>4</v>
      </c>
      <c r="D916" s="1" t="s">
        <v>3846</v>
      </c>
      <c r="E916" s="1" t="s">
        <v>3847</v>
      </c>
      <c r="F916" s="1" t="s">
        <v>3848</v>
      </c>
      <c r="G916" s="1" t="s">
        <v>3849</v>
      </c>
      <c r="H916" s="1">
        <v>1</v>
      </c>
      <c r="I916" s="1">
        <v>1788.84412</v>
      </c>
      <c r="J916" s="1">
        <v>0.65800000000000003</v>
      </c>
      <c r="K916" s="1">
        <v>147</v>
      </c>
      <c r="L916" s="1">
        <v>130.4</v>
      </c>
      <c r="M916" s="1">
        <v>103</v>
      </c>
      <c r="N916" s="1">
        <v>103.4</v>
      </c>
      <c r="O916" s="1">
        <v>85.9</v>
      </c>
      <c r="P916" s="1">
        <v>30.3</v>
      </c>
      <c r="Q916" s="1">
        <v>14300.5187538625</v>
      </c>
      <c r="R916" s="1">
        <v>12684.570473394801</v>
      </c>
      <c r="S916" s="1">
        <v>10018.60546875</v>
      </c>
      <c r="T916" s="1">
        <v>10052.467571908101</v>
      </c>
      <c r="U916" s="1">
        <v>8350.8393825133498</v>
      </c>
      <c r="V916" s="1">
        <v>2947.532315893</v>
      </c>
      <c r="W916" s="1">
        <v>8558.04296875</v>
      </c>
      <c r="X916" s="1">
        <v>10265.4990234375</v>
      </c>
      <c r="Y916" s="1">
        <v>10018.60546875</v>
      </c>
      <c r="Z916" s="1">
        <v>7260.880859375</v>
      </c>
      <c r="AA916" s="1">
        <v>4535.412109375</v>
      </c>
      <c r="AB916" s="1" t="s">
        <v>46</v>
      </c>
      <c r="AC916" s="1" t="s">
        <v>39</v>
      </c>
      <c r="AD916" s="1" t="s">
        <v>39</v>
      </c>
      <c r="AE916" s="1" t="s">
        <v>39</v>
      </c>
      <c r="AF916" s="1" t="s">
        <v>39</v>
      </c>
      <c r="AG916" s="1" t="s">
        <v>66</v>
      </c>
      <c r="AH916" s="1" t="s">
        <v>59</v>
      </c>
      <c r="AI916" s="1" t="s">
        <v>39</v>
      </c>
      <c r="AJ916" s="1">
        <v>2.1599999999999999E-4</v>
      </c>
      <c r="AK916" s="1">
        <v>6.0320000000000003E-4</v>
      </c>
      <c r="AL916" s="1">
        <v>23</v>
      </c>
      <c r="AM916" s="1">
        <v>42.74</v>
      </c>
    </row>
    <row r="917" spans="1:39">
      <c r="A917" s="1" t="s">
        <v>3850</v>
      </c>
      <c r="B917" s="1" t="s">
        <v>188</v>
      </c>
      <c r="C917" s="1">
        <v>4</v>
      </c>
      <c r="D917" s="1" t="s">
        <v>3117</v>
      </c>
      <c r="E917" s="1" t="s">
        <v>3851</v>
      </c>
      <c r="F917" s="1" t="s">
        <v>3119</v>
      </c>
      <c r="G917" s="1" t="s">
        <v>3120</v>
      </c>
      <c r="H917" s="1">
        <v>2</v>
      </c>
      <c r="I917" s="1">
        <v>2278.1720700000001</v>
      </c>
      <c r="J917" s="1">
        <v>0.65800000000000003</v>
      </c>
      <c r="K917" s="1">
        <v>97.4</v>
      </c>
      <c r="L917" s="1">
        <v>131.80000000000001</v>
      </c>
      <c r="M917" s="1">
        <v>112.7</v>
      </c>
      <c r="N917" s="1">
        <v>122</v>
      </c>
      <c r="O917" s="1">
        <v>72</v>
      </c>
      <c r="P917" s="1">
        <v>64.099999999999994</v>
      </c>
      <c r="Q917" s="1">
        <v>33725.172645810897</v>
      </c>
      <c r="R917" s="1">
        <v>45663.628810881797</v>
      </c>
      <c r="S917" s="1">
        <v>39057.25</v>
      </c>
      <c r="T917" s="1">
        <v>42276.750645945998</v>
      </c>
      <c r="U917" s="1">
        <v>24926.7249919512</v>
      </c>
      <c r="V917" s="1">
        <v>22195.652375702899</v>
      </c>
      <c r="W917" s="1">
        <v>20182.587890625</v>
      </c>
      <c r="X917" s="1">
        <v>36955.12890625</v>
      </c>
      <c r="Y917" s="1">
        <v>39057.25</v>
      </c>
      <c r="Z917" s="1">
        <v>30536.427734375</v>
      </c>
      <c r="AA917" s="1">
        <v>13537.9169921875</v>
      </c>
      <c r="AB917" s="1">
        <v>14298.060546875</v>
      </c>
      <c r="AC917" s="1" t="s">
        <v>66</v>
      </c>
      <c r="AD917" s="1" t="s">
        <v>39</v>
      </c>
      <c r="AE917" s="1" t="s">
        <v>39</v>
      </c>
      <c r="AF917" s="1" t="s">
        <v>39</v>
      </c>
      <c r="AG917" s="1" t="s">
        <v>66</v>
      </c>
      <c r="AH917" s="1" t="s">
        <v>39</v>
      </c>
      <c r="AI917" s="1" t="s">
        <v>39</v>
      </c>
      <c r="AJ917" s="1">
        <v>2.1599999999999999E-4</v>
      </c>
      <c r="AK917" s="1">
        <v>8.755E-6</v>
      </c>
      <c r="AL917" s="1">
        <v>45</v>
      </c>
      <c r="AM917" s="1">
        <v>34.39</v>
      </c>
    </row>
    <row r="918" spans="1:39">
      <c r="A918" s="1" t="s">
        <v>3852</v>
      </c>
      <c r="B918" s="1" t="s">
        <v>93</v>
      </c>
      <c r="C918" s="1">
        <v>2</v>
      </c>
      <c r="D918" s="1" t="s">
        <v>3853</v>
      </c>
      <c r="E918" s="1" t="s">
        <v>3854</v>
      </c>
      <c r="F918" s="1" t="s">
        <v>3855</v>
      </c>
      <c r="G918" s="1" t="s">
        <v>3856</v>
      </c>
      <c r="H918" s="1">
        <v>1</v>
      </c>
      <c r="I918" s="1">
        <v>1511.73515</v>
      </c>
      <c r="J918" s="1">
        <v>0.65800000000000003</v>
      </c>
      <c r="K918" s="1">
        <v>135.4</v>
      </c>
      <c r="L918" s="1">
        <v>137</v>
      </c>
      <c r="M918" s="1">
        <v>101.3</v>
      </c>
      <c r="N918" s="1">
        <v>66.8</v>
      </c>
      <c r="O918" s="1">
        <v>66.599999999999994</v>
      </c>
      <c r="P918" s="1">
        <v>93</v>
      </c>
      <c r="Q918" s="1">
        <v>25118.3025571047</v>
      </c>
      <c r="R918" s="1">
        <v>25415.789171959201</v>
      </c>
      <c r="S918" s="1">
        <v>18790.7109375</v>
      </c>
      <c r="T918" s="1">
        <v>12395.2629527196</v>
      </c>
      <c r="U918" s="1">
        <v>12363.576134449901</v>
      </c>
      <c r="V918" s="1">
        <v>17255.496291757201</v>
      </c>
      <c r="W918" s="1">
        <v>15031.8681640625</v>
      </c>
      <c r="X918" s="1">
        <v>20568.75</v>
      </c>
      <c r="Y918" s="1">
        <v>18790.7109375</v>
      </c>
      <c r="Z918" s="1">
        <v>8953.078125</v>
      </c>
      <c r="AA918" s="1">
        <v>6714.763671875</v>
      </c>
      <c r="AB918" s="1">
        <v>11115.6962890625</v>
      </c>
      <c r="AC918" s="1" t="s">
        <v>39</v>
      </c>
      <c r="AD918" s="1" t="s">
        <v>66</v>
      </c>
      <c r="AE918" s="1" t="s">
        <v>39</v>
      </c>
      <c r="AF918" s="1" t="s">
        <v>66</v>
      </c>
      <c r="AG918" s="1" t="s">
        <v>66</v>
      </c>
      <c r="AH918" s="1" t="s">
        <v>66</v>
      </c>
      <c r="AI918" s="1" t="s">
        <v>39</v>
      </c>
      <c r="AJ918" s="1">
        <v>2.1599999999999999E-4</v>
      </c>
      <c r="AK918" s="1">
        <v>6.4869999999999999E-4</v>
      </c>
      <c r="AL918" s="1">
        <v>32</v>
      </c>
      <c r="AM918" s="1">
        <v>44.04</v>
      </c>
    </row>
    <row r="919" spans="1:39">
      <c r="A919" s="1" t="s">
        <v>3857</v>
      </c>
      <c r="B919" s="1" t="s">
        <v>61</v>
      </c>
      <c r="C919" s="1">
        <v>3</v>
      </c>
      <c r="D919" s="1" t="s">
        <v>3858</v>
      </c>
      <c r="E919" s="1" t="s">
        <v>3859</v>
      </c>
      <c r="F919" s="1" t="s">
        <v>3860</v>
      </c>
      <c r="G919" s="1" t="s">
        <v>3861</v>
      </c>
      <c r="H919" s="1">
        <v>1</v>
      </c>
      <c r="I919" s="1">
        <v>1931.9756</v>
      </c>
      <c r="J919" s="1">
        <v>0.65700000000000003</v>
      </c>
      <c r="K919" s="1">
        <v>98.3</v>
      </c>
      <c r="L919" s="1">
        <v>145</v>
      </c>
      <c r="M919" s="1">
        <v>127.3</v>
      </c>
      <c r="N919" s="1">
        <v>87.8</v>
      </c>
      <c r="O919" s="1">
        <v>46.4</v>
      </c>
      <c r="P919" s="1">
        <v>95.2</v>
      </c>
      <c r="Q919" s="1">
        <v>10203.4069358288</v>
      </c>
      <c r="R919" s="1">
        <v>15051.097273851999</v>
      </c>
      <c r="S919" s="1">
        <v>13208.4521484375</v>
      </c>
      <c r="T919" s="1">
        <v>9108.4399166410403</v>
      </c>
      <c r="U919" s="1">
        <v>4812.7257194715903</v>
      </c>
      <c r="V919" s="1">
        <v>9881.1793031684301</v>
      </c>
      <c r="W919" s="1">
        <v>6106.15576171875</v>
      </c>
      <c r="X919" s="1">
        <v>12180.7060546875</v>
      </c>
      <c r="Y919" s="1">
        <v>13208.4521484375</v>
      </c>
      <c r="Z919" s="1">
        <v>6579.01123046875</v>
      </c>
      <c r="AA919" s="1" t="s">
        <v>46</v>
      </c>
      <c r="AB919" s="1">
        <v>6365.287109375</v>
      </c>
      <c r="AC919" s="1" t="s">
        <v>39</v>
      </c>
      <c r="AD919" s="1" t="s">
        <v>39</v>
      </c>
      <c r="AE919" s="1" t="s">
        <v>39</v>
      </c>
      <c r="AF919" s="1" t="s">
        <v>66</v>
      </c>
      <c r="AG919" s="1" t="s">
        <v>59</v>
      </c>
      <c r="AH919" s="1" t="s">
        <v>66</v>
      </c>
      <c r="AI919" s="1" t="s">
        <v>39</v>
      </c>
      <c r="AJ919" s="1">
        <v>2.1599999999999999E-4</v>
      </c>
      <c r="AK919" s="1">
        <v>3.1810000000000002E-5</v>
      </c>
      <c r="AL919" s="1">
        <v>27</v>
      </c>
      <c r="AM919" s="1">
        <v>29.56</v>
      </c>
    </row>
    <row r="920" spans="1:39">
      <c r="A920" s="1" t="s">
        <v>3862</v>
      </c>
      <c r="B920" s="1" t="s">
        <v>121</v>
      </c>
      <c r="C920" s="1">
        <v>3</v>
      </c>
      <c r="D920" s="1" t="s">
        <v>2519</v>
      </c>
      <c r="E920" s="1" t="s">
        <v>3863</v>
      </c>
      <c r="F920" s="1" t="s">
        <v>3864</v>
      </c>
      <c r="G920" s="1" t="s">
        <v>2522</v>
      </c>
      <c r="H920" s="1">
        <v>1</v>
      </c>
      <c r="I920" s="1">
        <v>2600.3323399999999</v>
      </c>
      <c r="J920" s="1">
        <v>0.65600000000000003</v>
      </c>
      <c r="K920" s="1">
        <v>144.69999999999999</v>
      </c>
      <c r="L920" s="1">
        <v>84.1</v>
      </c>
      <c r="M920" s="1">
        <v>132.4</v>
      </c>
      <c r="N920" s="1">
        <v>60.2</v>
      </c>
      <c r="O920" s="1">
        <v>83.6</v>
      </c>
      <c r="P920" s="1">
        <v>95</v>
      </c>
      <c r="Q920" s="1">
        <v>10991.892891097999</v>
      </c>
      <c r="R920" s="1">
        <v>6392.26295241362</v>
      </c>
      <c r="S920" s="1">
        <v>10056.052734375</v>
      </c>
      <c r="T920" s="1">
        <v>4569.5722830401701</v>
      </c>
      <c r="U920" s="1">
        <v>6354.2090571515901</v>
      </c>
      <c r="V920" s="1">
        <v>7214.8519693602002</v>
      </c>
      <c r="W920" s="1">
        <v>6578.01953125</v>
      </c>
      <c r="X920" s="1" t="s">
        <v>46</v>
      </c>
      <c r="Y920" s="1">
        <v>10056.052734375</v>
      </c>
      <c r="Z920" s="1" t="s">
        <v>46</v>
      </c>
      <c r="AA920" s="1">
        <v>3451.02514648438</v>
      </c>
      <c r="AB920" s="1" t="s">
        <v>46</v>
      </c>
      <c r="AC920" s="1" t="s">
        <v>39</v>
      </c>
      <c r="AD920" s="1" t="s">
        <v>39</v>
      </c>
      <c r="AE920" s="1" t="s">
        <v>39</v>
      </c>
      <c r="AF920" s="1" t="s">
        <v>59</v>
      </c>
      <c r="AG920" s="1" t="s">
        <v>66</v>
      </c>
      <c r="AH920" s="1" t="s">
        <v>59</v>
      </c>
      <c r="AI920" s="1" t="s">
        <v>39</v>
      </c>
      <c r="AJ920" s="1">
        <v>2.1599999999999999E-4</v>
      </c>
      <c r="AK920" s="1">
        <v>9.692E-5</v>
      </c>
      <c r="AL920" s="1">
        <v>18</v>
      </c>
      <c r="AM920" s="1">
        <v>44.57</v>
      </c>
    </row>
    <row r="921" spans="1:39">
      <c r="A921" s="1" t="s">
        <v>3865</v>
      </c>
      <c r="B921" s="1" t="s">
        <v>115</v>
      </c>
      <c r="C921" s="1">
        <v>2</v>
      </c>
      <c r="D921" s="1" t="s">
        <v>3786</v>
      </c>
      <c r="E921" s="1" t="s">
        <v>3866</v>
      </c>
      <c r="F921" s="1" t="s">
        <v>3867</v>
      </c>
      <c r="G921" s="1" t="s">
        <v>3789</v>
      </c>
      <c r="H921" s="1">
        <v>1</v>
      </c>
      <c r="I921" s="1">
        <v>1715.9070400000001</v>
      </c>
      <c r="J921" s="1">
        <v>0.65400000000000003</v>
      </c>
      <c r="K921" s="1">
        <v>180.9</v>
      </c>
      <c r="L921" s="1">
        <v>51.9</v>
      </c>
      <c r="M921" s="1">
        <v>117.1</v>
      </c>
      <c r="N921" s="1">
        <v>110.9</v>
      </c>
      <c r="O921" s="1">
        <v>62.6</v>
      </c>
      <c r="P921" s="1">
        <v>76.599999999999994</v>
      </c>
      <c r="Q921" s="1">
        <v>14943.2594350494</v>
      </c>
      <c r="R921" s="1">
        <v>4287.6488793645203</v>
      </c>
      <c r="S921" s="1">
        <v>9675.5849609375</v>
      </c>
      <c r="T921" s="1">
        <v>9159.3651368404007</v>
      </c>
      <c r="U921" s="1">
        <v>5169.4364494854499</v>
      </c>
      <c r="V921" s="1">
        <v>6328.50892138785</v>
      </c>
      <c r="W921" s="1">
        <v>8942.6865234375</v>
      </c>
      <c r="X921" s="1" t="s">
        <v>46</v>
      </c>
      <c r="Y921" s="1">
        <v>9675.5849609375</v>
      </c>
      <c r="Z921" s="1">
        <v>6615.79443359375</v>
      </c>
      <c r="AA921" s="1" t="s">
        <v>46</v>
      </c>
      <c r="AB921" s="1" t="s">
        <v>46</v>
      </c>
      <c r="AC921" s="1" t="s">
        <v>39</v>
      </c>
      <c r="AD921" s="1" t="s">
        <v>59</v>
      </c>
      <c r="AE921" s="1" t="s">
        <v>39</v>
      </c>
      <c r="AF921" s="1" t="s">
        <v>66</v>
      </c>
      <c r="AG921" s="1" t="s">
        <v>59</v>
      </c>
      <c r="AH921" s="1" t="s">
        <v>59</v>
      </c>
      <c r="AI921" s="1" t="s">
        <v>39</v>
      </c>
      <c r="AJ921" s="1">
        <v>2.1599999999999999E-4</v>
      </c>
      <c r="AK921" s="1">
        <v>7.3749999999999998E-4</v>
      </c>
      <c r="AL921" s="1">
        <v>56</v>
      </c>
      <c r="AM921" s="1">
        <v>38.200000000000003</v>
      </c>
    </row>
    <row r="922" spans="1:39">
      <c r="A922" s="1" t="s">
        <v>3868</v>
      </c>
      <c r="B922" s="1" t="s">
        <v>68</v>
      </c>
      <c r="C922" s="1">
        <v>4</v>
      </c>
      <c r="D922" s="1" t="s">
        <v>1447</v>
      </c>
      <c r="E922" s="1" t="s">
        <v>3869</v>
      </c>
      <c r="F922" s="1" t="s">
        <v>3870</v>
      </c>
      <c r="G922" s="1" t="s">
        <v>1450</v>
      </c>
      <c r="H922" s="1">
        <v>1</v>
      </c>
      <c r="I922" s="1">
        <v>1857.0190299999999</v>
      </c>
      <c r="J922" s="1">
        <v>0.65400000000000003</v>
      </c>
      <c r="K922" s="1">
        <v>97.5</v>
      </c>
      <c r="L922" s="1">
        <v>126.3</v>
      </c>
      <c r="M922" s="1">
        <v>143.69999999999999</v>
      </c>
      <c r="N922" s="1">
        <v>85.6</v>
      </c>
      <c r="O922" s="1">
        <v>82.6</v>
      </c>
      <c r="P922" s="1">
        <v>64.2</v>
      </c>
      <c r="Q922" s="1">
        <v>5574.9731563291398</v>
      </c>
      <c r="R922" s="1">
        <v>7223.6329685070395</v>
      </c>
      <c r="S922" s="1">
        <v>8219.80859375</v>
      </c>
      <c r="T922" s="1">
        <v>4897.6680880676904</v>
      </c>
      <c r="U922" s="1">
        <v>4721.6221533481903</v>
      </c>
      <c r="V922" s="1">
        <v>3672.5635892116802</v>
      </c>
      <c r="W922" s="1">
        <v>3336.302734375</v>
      </c>
      <c r="X922" s="1">
        <v>5846.015625</v>
      </c>
      <c r="Y922" s="1">
        <v>8219.80859375</v>
      </c>
      <c r="Z922" s="1">
        <v>3537.57763671875</v>
      </c>
      <c r="AA922" s="1">
        <v>2564.35327148438</v>
      </c>
      <c r="AB922" s="1" t="s">
        <v>46</v>
      </c>
      <c r="AC922" s="1" t="s">
        <v>39</v>
      </c>
      <c r="AD922" s="1" t="s">
        <v>39</v>
      </c>
      <c r="AE922" s="1" t="s">
        <v>39</v>
      </c>
      <c r="AF922" s="1" t="s">
        <v>39</v>
      </c>
      <c r="AG922" s="1" t="s">
        <v>66</v>
      </c>
      <c r="AH922" s="1" t="s">
        <v>59</v>
      </c>
      <c r="AI922" s="1" t="s">
        <v>39</v>
      </c>
      <c r="AJ922" s="1">
        <v>2.1599999999999999E-4</v>
      </c>
      <c r="AK922" s="1">
        <v>2.6700000000000001E-3</v>
      </c>
      <c r="AL922" s="1">
        <v>8</v>
      </c>
      <c r="AM922" s="1">
        <v>56.64</v>
      </c>
    </row>
    <row r="923" spans="1:39">
      <c r="A923" s="1" t="s">
        <v>3871</v>
      </c>
      <c r="B923" s="1" t="s">
        <v>61</v>
      </c>
      <c r="C923" s="1">
        <v>4</v>
      </c>
      <c r="D923" s="1" t="s">
        <v>3872</v>
      </c>
      <c r="E923" s="1" t="s">
        <v>3873</v>
      </c>
      <c r="F923" s="1" t="s">
        <v>3874</v>
      </c>
      <c r="G923" s="1" t="s">
        <v>3875</v>
      </c>
      <c r="H923" s="1">
        <v>1</v>
      </c>
      <c r="I923" s="1">
        <v>1169.57719</v>
      </c>
      <c r="J923" s="1">
        <v>0.65300000000000002</v>
      </c>
      <c r="K923" s="1">
        <v>92.8</v>
      </c>
      <c r="L923" s="1">
        <v>134.9</v>
      </c>
      <c r="M923" s="1">
        <v>111.9</v>
      </c>
      <c r="N923" s="1">
        <v>73.099999999999994</v>
      </c>
      <c r="O923" s="1">
        <v>50.3</v>
      </c>
      <c r="P923" s="1">
        <v>137</v>
      </c>
      <c r="Q923" s="1">
        <v>10427.8770304316</v>
      </c>
      <c r="R923" s="1">
        <v>15162.934517292801</v>
      </c>
      <c r="S923" s="1">
        <v>12574.671875</v>
      </c>
      <c r="T923" s="1">
        <v>8214.4647520656199</v>
      </c>
      <c r="U923" s="1">
        <v>5652.2804978756403</v>
      </c>
      <c r="V923" s="1">
        <v>15391.5844657285</v>
      </c>
      <c r="W923" s="1">
        <v>6240.48828125</v>
      </c>
      <c r="X923" s="1">
        <v>12271.21484375</v>
      </c>
      <c r="Y923" s="1">
        <v>12574.671875</v>
      </c>
      <c r="Z923" s="1">
        <v>5933.29443359375</v>
      </c>
      <c r="AA923" s="1">
        <v>3069.8017578125</v>
      </c>
      <c r="AB923" s="1">
        <v>9914.99609375</v>
      </c>
      <c r="AC923" s="1" t="s">
        <v>39</v>
      </c>
      <c r="AD923" s="1" t="s">
        <v>39</v>
      </c>
      <c r="AE923" s="1" t="s">
        <v>39</v>
      </c>
      <c r="AF923" s="1" t="s">
        <v>66</v>
      </c>
      <c r="AG923" s="1" t="s">
        <v>66</v>
      </c>
      <c r="AH923" s="1" t="s">
        <v>39</v>
      </c>
      <c r="AI923" s="1" t="s">
        <v>39</v>
      </c>
      <c r="AJ923" s="1">
        <v>2.1599999999999999E-4</v>
      </c>
      <c r="AK923" s="1">
        <v>2.127E-3</v>
      </c>
      <c r="AL923" s="1">
        <v>8</v>
      </c>
      <c r="AM923" s="1">
        <v>32.409999999999997</v>
      </c>
    </row>
    <row r="924" spans="1:39">
      <c r="A924" s="1" t="s">
        <v>3876</v>
      </c>
      <c r="B924" s="1" t="s">
        <v>121</v>
      </c>
      <c r="C924" s="1">
        <v>3</v>
      </c>
      <c r="D924" s="1" t="s">
        <v>3877</v>
      </c>
      <c r="E924" s="1" t="s">
        <v>3878</v>
      </c>
      <c r="F924" s="1" t="s">
        <v>3879</v>
      </c>
      <c r="G924" s="1" t="s">
        <v>3880</v>
      </c>
      <c r="H924" s="1">
        <v>1</v>
      </c>
      <c r="I924" s="1">
        <v>1562.8035600000001</v>
      </c>
      <c r="J924" s="1">
        <v>0.65200000000000002</v>
      </c>
      <c r="K924" s="1">
        <v>116.2</v>
      </c>
      <c r="L924" s="1">
        <v>129.80000000000001</v>
      </c>
      <c r="M924" s="1">
        <v>114.3</v>
      </c>
      <c r="N924" s="1">
        <v>117.1</v>
      </c>
      <c r="O924" s="1">
        <v>75.7</v>
      </c>
      <c r="P924" s="1">
        <v>47</v>
      </c>
      <c r="Q924" s="1">
        <v>9644.7581944272006</v>
      </c>
      <c r="R924" s="1">
        <v>10770.582620740999</v>
      </c>
      <c r="S924" s="1">
        <v>9485.35546875</v>
      </c>
      <c r="T924" s="1">
        <v>9717.2623757416004</v>
      </c>
      <c r="U924" s="1">
        <v>6285.7666948244496</v>
      </c>
      <c r="V924" s="1">
        <v>3897.8811189909202</v>
      </c>
      <c r="W924" s="1">
        <v>5771.83642578125</v>
      </c>
      <c r="X924" s="1">
        <v>8716.52734375</v>
      </c>
      <c r="Y924" s="1">
        <v>9485.35546875</v>
      </c>
      <c r="Z924" s="1">
        <v>7018.7626953125</v>
      </c>
      <c r="AA924" s="1">
        <v>3413.853515625</v>
      </c>
      <c r="AB924" s="1" t="s">
        <v>46</v>
      </c>
      <c r="AC924" s="1" t="s">
        <v>39</v>
      </c>
      <c r="AD924" s="1" t="s">
        <v>39</v>
      </c>
      <c r="AE924" s="1" t="s">
        <v>39</v>
      </c>
      <c r="AF924" s="1" t="s">
        <v>66</v>
      </c>
      <c r="AG924" s="1" t="s">
        <v>66</v>
      </c>
      <c r="AH924" s="1" t="s">
        <v>59</v>
      </c>
      <c r="AI924" s="1" t="s">
        <v>39</v>
      </c>
      <c r="AJ924" s="1">
        <v>2.1599999999999999E-4</v>
      </c>
      <c r="AK924" s="1">
        <v>3.9500000000000001E-4</v>
      </c>
      <c r="AL924" s="1">
        <v>8</v>
      </c>
      <c r="AM924" s="1">
        <v>40.75</v>
      </c>
    </row>
    <row r="925" spans="1:39">
      <c r="A925" s="1" t="s">
        <v>3881</v>
      </c>
      <c r="B925" s="1" t="s">
        <v>68</v>
      </c>
      <c r="C925" s="1">
        <v>2</v>
      </c>
      <c r="D925" s="1" t="s">
        <v>166</v>
      </c>
      <c r="E925" s="1" t="s">
        <v>3882</v>
      </c>
      <c r="F925" s="1" t="s">
        <v>3883</v>
      </c>
      <c r="G925" s="1" t="s">
        <v>169</v>
      </c>
      <c r="H925" s="1">
        <v>1</v>
      </c>
      <c r="I925" s="1">
        <v>1687.8117</v>
      </c>
      <c r="J925" s="1">
        <v>0.65</v>
      </c>
      <c r="K925" s="1">
        <v>148.19999999999999</v>
      </c>
      <c r="L925" s="1">
        <v>129.19999999999999</v>
      </c>
      <c r="M925" s="1">
        <v>101.6</v>
      </c>
      <c r="N925" s="1">
        <v>104.3</v>
      </c>
      <c r="O925" s="1">
        <v>84</v>
      </c>
      <c r="P925" s="1">
        <v>32.6</v>
      </c>
      <c r="Q925" s="1">
        <v>13063.7167878975</v>
      </c>
      <c r="R925" s="1">
        <v>11390.462935662599</v>
      </c>
      <c r="S925" s="1">
        <v>8957.5751953125</v>
      </c>
      <c r="T925" s="1">
        <v>9193.8802030502193</v>
      </c>
      <c r="U925" s="1">
        <v>7407.3344565953303</v>
      </c>
      <c r="V925" s="1">
        <v>2869.7964517854898</v>
      </c>
      <c r="W925" s="1">
        <v>7817.8876953125</v>
      </c>
      <c r="X925" s="1">
        <v>9218.1904296875</v>
      </c>
      <c r="Y925" s="1">
        <v>8957.5751953125</v>
      </c>
      <c r="Z925" s="1">
        <v>6640.724609375</v>
      </c>
      <c r="AA925" s="1" t="s">
        <v>46</v>
      </c>
      <c r="AB925" s="1" t="s">
        <v>46</v>
      </c>
      <c r="AC925" s="1" t="s">
        <v>66</v>
      </c>
      <c r="AD925" s="1" t="s">
        <v>39</v>
      </c>
      <c r="AE925" s="1" t="s">
        <v>39</v>
      </c>
      <c r="AF925" s="1" t="s">
        <v>66</v>
      </c>
      <c r="AG925" s="1" t="s">
        <v>59</v>
      </c>
      <c r="AH925" s="1" t="s">
        <v>59</v>
      </c>
      <c r="AI925" s="1" t="s">
        <v>39</v>
      </c>
      <c r="AJ925" s="1">
        <v>2.1599999999999999E-4</v>
      </c>
      <c r="AK925" s="1">
        <v>4.862E-4</v>
      </c>
      <c r="AL925" s="1">
        <v>23</v>
      </c>
      <c r="AM925" s="1">
        <v>39.090000000000003</v>
      </c>
    </row>
    <row r="926" spans="1:39">
      <c r="A926" s="1" t="s">
        <v>3884</v>
      </c>
      <c r="B926" s="1" t="s">
        <v>121</v>
      </c>
      <c r="C926" s="1">
        <v>6</v>
      </c>
      <c r="D926" s="1" t="s">
        <v>3401</v>
      </c>
      <c r="E926" s="1" t="s">
        <v>3885</v>
      </c>
      <c r="F926" s="1" t="s">
        <v>3886</v>
      </c>
      <c r="G926" s="1" t="s">
        <v>3404</v>
      </c>
      <c r="H926" s="1">
        <v>1</v>
      </c>
      <c r="I926" s="1">
        <v>1195.62923</v>
      </c>
      <c r="J926" s="1">
        <v>0.65</v>
      </c>
      <c r="K926" s="1">
        <v>105.8</v>
      </c>
      <c r="L926" s="1">
        <v>118.3</v>
      </c>
      <c r="M926" s="1">
        <v>117.4</v>
      </c>
      <c r="N926" s="1">
        <v>135.69999999999999</v>
      </c>
      <c r="O926" s="1">
        <v>46.4</v>
      </c>
      <c r="P926" s="1">
        <v>76.3</v>
      </c>
      <c r="Q926" s="1">
        <v>29685.443638779601</v>
      </c>
      <c r="R926" s="1">
        <v>33207.444949136501</v>
      </c>
      <c r="S926" s="1">
        <v>32953.2578125</v>
      </c>
      <c r="T926" s="1">
        <v>38081.218797250702</v>
      </c>
      <c r="U926" s="1">
        <v>13007.9084600528</v>
      </c>
      <c r="V926" s="1">
        <v>21419.7800545803</v>
      </c>
      <c r="W926" s="1">
        <v>17765.041015625</v>
      </c>
      <c r="X926" s="1">
        <v>26874.4609375</v>
      </c>
      <c r="Y926" s="1">
        <v>32953.2578125</v>
      </c>
      <c r="Z926" s="1">
        <v>27506.001953125</v>
      </c>
      <c r="AA926" s="1">
        <v>7064.7060546875</v>
      </c>
      <c r="AB926" s="1">
        <v>13798.2568359375</v>
      </c>
      <c r="AC926" s="1" t="s">
        <v>39</v>
      </c>
      <c r="AD926" s="1" t="s">
        <v>39</v>
      </c>
      <c r="AE926" s="1" t="s">
        <v>39</v>
      </c>
      <c r="AF926" s="1" t="s">
        <v>39</v>
      </c>
      <c r="AG926" s="1" t="s">
        <v>39</v>
      </c>
      <c r="AH926" s="1" t="s">
        <v>39</v>
      </c>
      <c r="AI926" s="1" t="s">
        <v>39</v>
      </c>
      <c r="AJ926" s="1">
        <v>2.1599999999999999E-4</v>
      </c>
      <c r="AK926" s="1">
        <v>2.313E-3</v>
      </c>
      <c r="AL926" s="1">
        <v>24</v>
      </c>
      <c r="AM926" s="1">
        <v>43.26</v>
      </c>
    </row>
    <row r="927" spans="1:39">
      <c r="A927" s="1" t="s">
        <v>3887</v>
      </c>
      <c r="B927" s="1" t="s">
        <v>272</v>
      </c>
      <c r="C927" s="1">
        <v>2</v>
      </c>
      <c r="D927" s="1" t="s">
        <v>3888</v>
      </c>
      <c r="E927" s="1" t="s">
        <v>3889</v>
      </c>
      <c r="F927" s="1" t="s">
        <v>3890</v>
      </c>
      <c r="G927" s="1" t="s">
        <v>3891</v>
      </c>
      <c r="H927" s="1">
        <v>1</v>
      </c>
      <c r="I927" s="1">
        <v>1378.7511300000001</v>
      </c>
      <c r="J927" s="1">
        <v>0.64700000000000002</v>
      </c>
      <c r="K927" s="1">
        <v>97.9</v>
      </c>
      <c r="L927" s="1">
        <v>154.30000000000001</v>
      </c>
      <c r="M927" s="1">
        <v>109.2</v>
      </c>
      <c r="N927" s="1">
        <v>90.6</v>
      </c>
      <c r="O927" s="1">
        <v>84.7</v>
      </c>
      <c r="P927" s="1">
        <v>63.3</v>
      </c>
      <c r="Q927" s="1">
        <v>5328.6274407764004</v>
      </c>
      <c r="R927" s="1">
        <v>8400.7090653428895</v>
      </c>
      <c r="S927" s="1">
        <v>5941.4404296875</v>
      </c>
      <c r="T927" s="1">
        <v>4931.6927086865999</v>
      </c>
      <c r="U927" s="1">
        <v>4608.6243314920803</v>
      </c>
      <c r="V927" s="1">
        <v>3447.0366192838801</v>
      </c>
      <c r="W927" s="1">
        <v>3188.87890625</v>
      </c>
      <c r="X927" s="1">
        <v>6798.61181640625</v>
      </c>
      <c r="Y927" s="1">
        <v>5941.4404296875</v>
      </c>
      <c r="Z927" s="1">
        <v>3562.15356445313</v>
      </c>
      <c r="AA927" s="1" t="s">
        <v>46</v>
      </c>
      <c r="AB927" s="1" t="s">
        <v>46</v>
      </c>
      <c r="AC927" s="1" t="s">
        <v>66</v>
      </c>
      <c r="AD927" s="1" t="s">
        <v>66</v>
      </c>
      <c r="AE927" s="1" t="s">
        <v>39</v>
      </c>
      <c r="AF927" s="1" t="s">
        <v>39</v>
      </c>
      <c r="AG927" s="1" t="s">
        <v>59</v>
      </c>
      <c r="AH927" s="1" t="s">
        <v>59</v>
      </c>
      <c r="AI927" s="1" t="s">
        <v>39</v>
      </c>
      <c r="AJ927" s="1">
        <v>2.1599999999999999E-4</v>
      </c>
      <c r="AK927" s="1">
        <v>5.7070000000000005E-4</v>
      </c>
      <c r="AL927" s="1">
        <v>16</v>
      </c>
      <c r="AM927" s="1">
        <v>43.01</v>
      </c>
    </row>
    <row r="928" spans="1:39">
      <c r="A928" s="1" t="s">
        <v>3892</v>
      </c>
      <c r="B928" s="1" t="s">
        <v>61</v>
      </c>
      <c r="C928" s="1">
        <v>5</v>
      </c>
      <c r="D928" s="1" t="s">
        <v>987</v>
      </c>
      <c r="E928" s="1" t="s">
        <v>3893</v>
      </c>
      <c r="F928" s="1" t="s">
        <v>3894</v>
      </c>
      <c r="G928" s="1" t="s">
        <v>990</v>
      </c>
      <c r="H928" s="1">
        <v>1</v>
      </c>
      <c r="I928" s="1">
        <v>1671.92507</v>
      </c>
      <c r="J928" s="1">
        <v>0.64300000000000002</v>
      </c>
      <c r="K928" s="1">
        <v>141.9</v>
      </c>
      <c r="L928" s="1">
        <v>91.4</v>
      </c>
      <c r="M928" s="1">
        <v>129.30000000000001</v>
      </c>
      <c r="N928" s="1">
        <v>78.099999999999994</v>
      </c>
      <c r="O928" s="1">
        <v>91.2</v>
      </c>
      <c r="P928" s="1">
        <v>68.099999999999994</v>
      </c>
      <c r="Q928" s="1">
        <v>30171.529384636098</v>
      </c>
      <c r="R928" s="1">
        <v>19446.534676942101</v>
      </c>
      <c r="S928" s="1">
        <v>27495.994140625</v>
      </c>
      <c r="T928" s="1">
        <v>16598.341782223899</v>
      </c>
      <c r="U928" s="1">
        <v>19401.552059486399</v>
      </c>
      <c r="V928" s="1">
        <v>14481.0833289539</v>
      </c>
      <c r="W928" s="1">
        <v>18055.935546875</v>
      </c>
      <c r="X928" s="1">
        <v>15737.890625</v>
      </c>
      <c r="Y928" s="1">
        <v>27495.994140625</v>
      </c>
      <c r="Z928" s="1">
        <v>11988.955078125</v>
      </c>
      <c r="AA928" s="1">
        <v>10537.1484375</v>
      </c>
      <c r="AB928" s="1">
        <v>9328.466796875</v>
      </c>
      <c r="AC928" s="1" t="s">
        <v>39</v>
      </c>
      <c r="AD928" s="1" t="s">
        <v>39</v>
      </c>
      <c r="AE928" s="1" t="s">
        <v>39</v>
      </c>
      <c r="AF928" s="1" t="s">
        <v>39</v>
      </c>
      <c r="AG928" s="1" t="s">
        <v>66</v>
      </c>
      <c r="AH928" s="1" t="s">
        <v>39</v>
      </c>
      <c r="AI928" s="1" t="s">
        <v>39</v>
      </c>
      <c r="AJ928" s="1">
        <v>2.1599999999999999E-4</v>
      </c>
      <c r="AK928" s="1">
        <v>1.3230000000000001E-6</v>
      </c>
      <c r="AL928" s="1">
        <v>33</v>
      </c>
      <c r="AM928" s="1">
        <v>47.03</v>
      </c>
    </row>
    <row r="929" spans="1:39">
      <c r="A929" s="1" t="s">
        <v>3895</v>
      </c>
      <c r="B929" s="1" t="s">
        <v>68</v>
      </c>
      <c r="C929" s="1">
        <v>13</v>
      </c>
      <c r="D929" s="1" t="s">
        <v>3896</v>
      </c>
      <c r="E929" s="1" t="s">
        <v>3897</v>
      </c>
      <c r="F929" s="1" t="s">
        <v>3898</v>
      </c>
      <c r="G929" s="1" t="s">
        <v>3899</v>
      </c>
      <c r="H929" s="1">
        <v>1</v>
      </c>
      <c r="I929" s="1">
        <v>1910.0779399999999</v>
      </c>
      <c r="J929" s="1">
        <v>0.64200000000000002</v>
      </c>
      <c r="K929" s="1">
        <v>106.3</v>
      </c>
      <c r="L929" s="1">
        <v>128.5</v>
      </c>
      <c r="M929" s="1">
        <v>124.6</v>
      </c>
      <c r="N929" s="1">
        <v>67.599999999999994</v>
      </c>
      <c r="O929" s="1">
        <v>93</v>
      </c>
      <c r="P929" s="1">
        <v>80</v>
      </c>
      <c r="Q929" s="1">
        <v>58808.705604200099</v>
      </c>
      <c r="R929" s="1">
        <v>71059.382100728195</v>
      </c>
      <c r="S929" s="1">
        <v>68929.296875</v>
      </c>
      <c r="T929" s="1">
        <v>37418.155286629699</v>
      </c>
      <c r="U929" s="1">
        <v>51435.089571842902</v>
      </c>
      <c r="V929" s="1">
        <v>44249.328025459901</v>
      </c>
      <c r="W929" s="1">
        <v>35193.6484375</v>
      </c>
      <c r="X929" s="1">
        <v>57507.6640625</v>
      </c>
      <c r="Y929" s="1">
        <v>68929.296875</v>
      </c>
      <c r="Z929" s="1">
        <v>27027.072265625</v>
      </c>
      <c r="AA929" s="1">
        <v>27934.8359375</v>
      </c>
      <c r="AB929" s="1">
        <v>28504.662109375</v>
      </c>
      <c r="AC929" s="1" t="s">
        <v>39</v>
      </c>
      <c r="AD929" s="1" t="s">
        <v>39</v>
      </c>
      <c r="AE929" s="1" t="s">
        <v>39</v>
      </c>
      <c r="AF929" s="1" t="s">
        <v>39</v>
      </c>
      <c r="AG929" s="1" t="s">
        <v>39</v>
      </c>
      <c r="AH929" s="1" t="s">
        <v>39</v>
      </c>
      <c r="AI929" s="1" t="s">
        <v>39</v>
      </c>
      <c r="AJ929" s="1">
        <v>2.1599999999999999E-4</v>
      </c>
      <c r="AK929" s="1">
        <v>5.4450000000000004E-6</v>
      </c>
      <c r="AL929" s="1">
        <v>31</v>
      </c>
      <c r="AM929" s="1">
        <v>50.11</v>
      </c>
    </row>
    <row r="930" spans="1:39">
      <c r="A930" s="1" t="s">
        <v>3900</v>
      </c>
      <c r="B930" s="1" t="s">
        <v>93</v>
      </c>
      <c r="C930" s="1">
        <v>1</v>
      </c>
      <c r="D930" s="1" t="s">
        <v>693</v>
      </c>
      <c r="E930" s="1" t="s">
        <v>3901</v>
      </c>
      <c r="F930" s="1" t="s">
        <v>3902</v>
      </c>
      <c r="G930" s="1" t="s">
        <v>696</v>
      </c>
      <c r="H930" s="1">
        <v>1</v>
      </c>
      <c r="I930" s="1">
        <v>971.53426000000002</v>
      </c>
      <c r="J930" s="1">
        <v>0.64100000000000001</v>
      </c>
      <c r="K930" s="1">
        <v>103.2</v>
      </c>
      <c r="L930" s="1">
        <v>100.3</v>
      </c>
      <c r="M930" s="1">
        <v>150.69999999999999</v>
      </c>
      <c r="N930" s="1">
        <v>96.7</v>
      </c>
      <c r="O930" s="1">
        <v>95.3</v>
      </c>
      <c r="P930" s="1">
        <v>53.8</v>
      </c>
      <c r="Q930" s="1">
        <v>12369.0354795781</v>
      </c>
      <c r="R930" s="1">
        <v>12024.606327347101</v>
      </c>
      <c r="S930" s="1">
        <v>18070.34375</v>
      </c>
      <c r="T930" s="1">
        <v>11586.1487335866</v>
      </c>
      <c r="U930" s="1">
        <v>11423.0709543717</v>
      </c>
      <c r="V930" s="1">
        <v>6451.6661041248299</v>
      </c>
      <c r="W930" s="1">
        <v>7402.16064453125</v>
      </c>
      <c r="X930" s="1">
        <v>9731.396484375</v>
      </c>
      <c r="Y930" s="1">
        <v>18070.34375</v>
      </c>
      <c r="Z930" s="1">
        <v>8368.65625</v>
      </c>
      <c r="AA930" s="1">
        <v>6203.96728515625</v>
      </c>
      <c r="AB930" s="1">
        <v>4156.05322265625</v>
      </c>
      <c r="AC930" s="1" t="s">
        <v>66</v>
      </c>
      <c r="AD930" s="1" t="s">
        <v>66</v>
      </c>
      <c r="AE930" s="1" t="s">
        <v>39</v>
      </c>
      <c r="AF930" s="1" t="s">
        <v>66</v>
      </c>
      <c r="AG930" s="1" t="s">
        <v>66</v>
      </c>
      <c r="AH930" s="1" t="s">
        <v>66</v>
      </c>
      <c r="AI930" s="1" t="s">
        <v>39</v>
      </c>
      <c r="AJ930" s="1">
        <v>2.8700000000000002E-3</v>
      </c>
      <c r="AK930" s="1">
        <v>3.3799999999999997E-2</v>
      </c>
      <c r="AL930" s="1">
        <v>11</v>
      </c>
      <c r="AM930" s="1">
        <v>17.510000000000002</v>
      </c>
    </row>
    <row r="931" spans="1:39">
      <c r="A931" s="1" t="s">
        <v>3903</v>
      </c>
      <c r="B931" s="1" t="s">
        <v>149</v>
      </c>
      <c r="C931" s="1">
        <v>1</v>
      </c>
      <c r="D931" s="1" t="s">
        <v>3904</v>
      </c>
      <c r="E931" s="1" t="s">
        <v>3905</v>
      </c>
      <c r="F931" s="1" t="s">
        <v>3906</v>
      </c>
      <c r="G931" s="1" t="s">
        <v>3907</v>
      </c>
      <c r="H931" s="1">
        <v>1</v>
      </c>
      <c r="I931" s="1">
        <v>1348.6929500000001</v>
      </c>
      <c r="J931" s="1">
        <v>0.63900000000000001</v>
      </c>
      <c r="K931" s="1">
        <v>86.3</v>
      </c>
      <c r="L931" s="1">
        <v>89.5</v>
      </c>
      <c r="M931" s="1">
        <v>120.4</v>
      </c>
      <c r="N931" s="1">
        <v>47.5</v>
      </c>
      <c r="O931" s="1">
        <v>199.1</v>
      </c>
      <c r="P931" s="1">
        <v>57.2</v>
      </c>
      <c r="Q931" s="1">
        <v>6861.7139930966496</v>
      </c>
      <c r="R931" s="1">
        <v>7118.1145576779099</v>
      </c>
      <c r="S931" s="1">
        <v>9579.84375</v>
      </c>
      <c r="T931" s="1">
        <v>3777.7651566763502</v>
      </c>
      <c r="U931" s="1">
        <v>15840.369923394401</v>
      </c>
      <c r="V931" s="1">
        <v>4546.2682384905502</v>
      </c>
      <c r="W931" s="1" t="s">
        <v>46</v>
      </c>
      <c r="X931" s="1">
        <v>5760.62060546875</v>
      </c>
      <c r="Y931" s="1">
        <v>9579.84375</v>
      </c>
      <c r="Z931" s="1">
        <v>2728.67358398438</v>
      </c>
      <c r="AA931" s="1">
        <v>8603.0400390625</v>
      </c>
      <c r="AB931" s="1" t="s">
        <v>46</v>
      </c>
      <c r="AC931" s="1" t="s">
        <v>59</v>
      </c>
      <c r="AD931" s="1" t="s">
        <v>39</v>
      </c>
      <c r="AE931" s="1" t="s">
        <v>66</v>
      </c>
      <c r="AF931" s="1" t="s">
        <v>66</v>
      </c>
      <c r="AG931" s="1" t="s">
        <v>66</v>
      </c>
      <c r="AH931" s="1" t="s">
        <v>59</v>
      </c>
      <c r="AI931" s="1" t="s">
        <v>39</v>
      </c>
      <c r="AJ931" s="1">
        <v>2.2520000000000001E-3</v>
      </c>
      <c r="AK931" s="1">
        <v>2.5839999999999998E-2</v>
      </c>
      <c r="AL931" s="1">
        <v>15</v>
      </c>
      <c r="AM931" s="1">
        <v>24.01</v>
      </c>
    </row>
    <row r="932" spans="1:39">
      <c r="A932" s="1" t="s">
        <v>3908</v>
      </c>
      <c r="B932" s="1" t="s">
        <v>272</v>
      </c>
      <c r="C932" s="1">
        <v>5</v>
      </c>
      <c r="D932" s="1" t="s">
        <v>2992</v>
      </c>
      <c r="E932" s="1" t="s">
        <v>3909</v>
      </c>
      <c r="F932" s="1" t="s">
        <v>3910</v>
      </c>
      <c r="G932" s="1" t="s">
        <v>2995</v>
      </c>
      <c r="H932" s="1">
        <v>1</v>
      </c>
      <c r="I932" s="1">
        <v>1778.88942</v>
      </c>
      <c r="J932" s="1">
        <v>0.63900000000000001</v>
      </c>
      <c r="K932" s="1">
        <v>121.8</v>
      </c>
      <c r="L932" s="1">
        <v>141.4</v>
      </c>
      <c r="M932" s="1">
        <v>109.2</v>
      </c>
      <c r="N932" s="1">
        <v>79.599999999999994</v>
      </c>
      <c r="O932" s="1">
        <v>90.3</v>
      </c>
      <c r="P932" s="1">
        <v>57.7</v>
      </c>
      <c r="Q932" s="1">
        <v>13590.321918036299</v>
      </c>
      <c r="R932" s="1">
        <v>15773.304907682201</v>
      </c>
      <c r="S932" s="1">
        <v>12181.5087890625</v>
      </c>
      <c r="T932" s="1">
        <v>8873.1713752524993</v>
      </c>
      <c r="U932" s="1">
        <v>10072.5786947821</v>
      </c>
      <c r="V932" s="1">
        <v>6431.5378859471202</v>
      </c>
      <c r="W932" s="1">
        <v>8133.03076171875</v>
      </c>
      <c r="X932" s="1">
        <v>12765.181640625</v>
      </c>
      <c r="Y932" s="1">
        <v>12181.5087890625</v>
      </c>
      <c r="Z932" s="1">
        <v>6409.0771484375</v>
      </c>
      <c r="AA932" s="1">
        <v>5470.50341796875</v>
      </c>
      <c r="AB932" s="1" t="s">
        <v>46</v>
      </c>
      <c r="AC932" s="1" t="s">
        <v>39</v>
      </c>
      <c r="AD932" s="1" t="s">
        <v>39</v>
      </c>
      <c r="AE932" s="1" t="s">
        <v>39</v>
      </c>
      <c r="AF932" s="1" t="s">
        <v>39</v>
      </c>
      <c r="AG932" s="1" t="s">
        <v>66</v>
      </c>
      <c r="AH932" s="1" t="s">
        <v>39</v>
      </c>
      <c r="AI932" s="1" t="s">
        <v>39</v>
      </c>
      <c r="AJ932" s="1">
        <v>2.1599999999999999E-4</v>
      </c>
      <c r="AK932" s="1">
        <v>1.562E-4</v>
      </c>
      <c r="AL932" s="1">
        <v>15</v>
      </c>
      <c r="AM932" s="1">
        <v>46.83</v>
      </c>
    </row>
    <row r="933" spans="1:39">
      <c r="A933" s="1" t="s">
        <v>3911</v>
      </c>
      <c r="B933" s="1" t="s">
        <v>234</v>
      </c>
      <c r="C933" s="1">
        <v>3</v>
      </c>
      <c r="D933" s="1" t="s">
        <v>128</v>
      </c>
      <c r="E933" s="1" t="s">
        <v>3912</v>
      </c>
      <c r="F933" s="1" t="s">
        <v>1163</v>
      </c>
      <c r="G933" s="1" t="s">
        <v>131</v>
      </c>
      <c r="H933" s="1">
        <v>1</v>
      </c>
      <c r="I933" s="1">
        <v>3537.8257600000002</v>
      </c>
      <c r="J933" s="1">
        <v>0.63700000000000001</v>
      </c>
      <c r="K933" s="1">
        <v>96.7</v>
      </c>
      <c r="L933" s="1">
        <v>132.30000000000001</v>
      </c>
      <c r="M933" s="1">
        <v>145.69999999999999</v>
      </c>
      <c r="N933" s="1">
        <v>35.700000000000003</v>
      </c>
      <c r="O933" s="1">
        <v>105.3</v>
      </c>
      <c r="P933" s="1">
        <v>84.2</v>
      </c>
      <c r="Q933" s="1">
        <v>20860.354215684602</v>
      </c>
      <c r="R933" s="1">
        <v>28547.632609407101</v>
      </c>
      <c r="S933" s="1">
        <v>31447.8046875</v>
      </c>
      <c r="T933" s="1">
        <v>7707.8314146057401</v>
      </c>
      <c r="U933" s="1">
        <v>22730.720183870199</v>
      </c>
      <c r="V933" s="1">
        <v>18177.5855090531</v>
      </c>
      <c r="W933" s="1">
        <v>12483.7294921875</v>
      </c>
      <c r="X933" s="1">
        <v>23103.3203125</v>
      </c>
      <c r="Y933" s="1">
        <v>31447.8046875</v>
      </c>
      <c r="Z933" s="1">
        <v>5567.35400390625</v>
      </c>
      <c r="AA933" s="1">
        <v>12345.248046875</v>
      </c>
      <c r="AB933" s="1">
        <v>11709.6904296875</v>
      </c>
      <c r="AC933" s="1" t="s">
        <v>39</v>
      </c>
      <c r="AD933" s="1" t="s">
        <v>66</v>
      </c>
      <c r="AE933" s="1" t="s">
        <v>39</v>
      </c>
      <c r="AF933" s="1" t="s">
        <v>66</v>
      </c>
      <c r="AG933" s="1" t="s">
        <v>66</v>
      </c>
      <c r="AH933" s="1" t="s">
        <v>39</v>
      </c>
      <c r="AI933" s="1" t="s">
        <v>39</v>
      </c>
      <c r="AJ933" s="1">
        <v>2.1599999999999999E-4</v>
      </c>
      <c r="AK933" s="1">
        <v>4.1669999999999999E-5</v>
      </c>
      <c r="AL933" s="1">
        <v>16</v>
      </c>
      <c r="AM933" s="1">
        <v>39.19</v>
      </c>
    </row>
    <row r="934" spans="1:39">
      <c r="A934" s="1" t="s">
        <v>3913</v>
      </c>
      <c r="B934" s="1" t="s">
        <v>2445</v>
      </c>
      <c r="C934" s="1">
        <v>6</v>
      </c>
      <c r="D934" s="1" t="s">
        <v>3914</v>
      </c>
      <c r="E934" s="1" t="s">
        <v>3915</v>
      </c>
      <c r="F934" s="1" t="s">
        <v>3916</v>
      </c>
      <c r="G934" s="1" t="s">
        <v>3917</v>
      </c>
      <c r="H934" s="1">
        <v>1</v>
      </c>
      <c r="I934" s="1">
        <v>2681.3814600000001</v>
      </c>
      <c r="J934" s="1">
        <v>0.63700000000000001</v>
      </c>
      <c r="K934" s="1">
        <v>124</v>
      </c>
      <c r="L934" s="1">
        <v>143.19999999999999</v>
      </c>
      <c r="M934" s="1">
        <v>104.5</v>
      </c>
      <c r="N934" s="1">
        <v>79.3</v>
      </c>
      <c r="O934" s="1">
        <v>66.5</v>
      </c>
      <c r="P934" s="1">
        <v>82.5</v>
      </c>
      <c r="Q934" s="1">
        <v>82918.379749100903</v>
      </c>
      <c r="R934" s="1">
        <v>95748.116364799906</v>
      </c>
      <c r="S934" s="1">
        <v>69880.875</v>
      </c>
      <c r="T934" s="1">
        <v>53043.928927848901</v>
      </c>
      <c r="U934" s="1">
        <v>44494.628111191203</v>
      </c>
      <c r="V934" s="1">
        <v>55134.377104767103</v>
      </c>
      <c r="W934" s="1">
        <v>49621.91015625</v>
      </c>
      <c r="X934" s="1">
        <v>77488.015625</v>
      </c>
      <c r="Y934" s="1">
        <v>69880.875</v>
      </c>
      <c r="Z934" s="1">
        <v>38313.54296875</v>
      </c>
      <c r="AA934" s="1">
        <v>24165.412109375</v>
      </c>
      <c r="AB934" s="1">
        <v>35516.625</v>
      </c>
      <c r="AC934" s="1" t="s">
        <v>39</v>
      </c>
      <c r="AD934" s="1" t="s">
        <v>39</v>
      </c>
      <c r="AE934" s="1" t="s">
        <v>39</v>
      </c>
      <c r="AF934" s="1" t="s">
        <v>39</v>
      </c>
      <c r="AG934" s="1" t="s">
        <v>39</v>
      </c>
      <c r="AH934" s="1" t="s">
        <v>39</v>
      </c>
      <c r="AI934" s="1" t="s">
        <v>39</v>
      </c>
      <c r="AJ934" s="1">
        <v>2.1599999999999999E-4</v>
      </c>
      <c r="AK934" s="1">
        <v>1.6700000000000001E-6</v>
      </c>
      <c r="AL934" s="1">
        <v>37</v>
      </c>
      <c r="AM934" s="1">
        <v>46.91</v>
      </c>
    </row>
    <row r="935" spans="1:39">
      <c r="A935" s="1" t="s">
        <v>3918</v>
      </c>
      <c r="B935" s="1" t="s">
        <v>3919</v>
      </c>
      <c r="C935" s="1">
        <v>7</v>
      </c>
      <c r="D935" s="1" t="s">
        <v>847</v>
      </c>
      <c r="E935" s="1" t="s">
        <v>3920</v>
      </c>
      <c r="F935" s="1" t="s">
        <v>3921</v>
      </c>
      <c r="G935" s="1" t="s">
        <v>850</v>
      </c>
      <c r="H935" s="1">
        <v>1</v>
      </c>
      <c r="I935" s="1">
        <v>1703.8277399999999</v>
      </c>
      <c r="J935" s="1">
        <v>0.63500000000000001</v>
      </c>
      <c r="K935" s="1">
        <v>146.69999999999999</v>
      </c>
      <c r="L935" s="1">
        <v>122.9</v>
      </c>
      <c r="M935" s="1">
        <v>96.6</v>
      </c>
      <c r="N935" s="1">
        <v>66.900000000000006</v>
      </c>
      <c r="O935" s="1">
        <v>89</v>
      </c>
      <c r="P935" s="1">
        <v>78</v>
      </c>
      <c r="Q935" s="1">
        <v>55952.980404479997</v>
      </c>
      <c r="R935" s="1">
        <v>46856.683294431401</v>
      </c>
      <c r="S935" s="1">
        <v>36823.7109375</v>
      </c>
      <c r="T935" s="1">
        <v>25514.827851883299</v>
      </c>
      <c r="U935" s="1">
        <v>33939.672699383496</v>
      </c>
      <c r="V935" s="1">
        <v>29738.574116709999</v>
      </c>
      <c r="W935" s="1">
        <v>33484.66015625</v>
      </c>
      <c r="X935" s="1">
        <v>37920.65625</v>
      </c>
      <c r="Y935" s="1">
        <v>36823.7109375</v>
      </c>
      <c r="Z935" s="1">
        <v>18429.318359375</v>
      </c>
      <c r="AA935" s="1">
        <v>18432.92578125</v>
      </c>
      <c r="AB935" s="1">
        <v>19157.08203125</v>
      </c>
      <c r="AC935" s="1" t="s">
        <v>39</v>
      </c>
      <c r="AD935" s="1" t="s">
        <v>39</v>
      </c>
      <c r="AE935" s="1" t="s">
        <v>39</v>
      </c>
      <c r="AF935" s="1" t="s">
        <v>39</v>
      </c>
      <c r="AG935" s="1" t="s">
        <v>39</v>
      </c>
      <c r="AH935" s="1" t="s">
        <v>39</v>
      </c>
      <c r="AI935" s="1" t="s">
        <v>39</v>
      </c>
      <c r="AJ935" s="1">
        <v>2.1599999999999999E-4</v>
      </c>
      <c r="AK935" s="1">
        <v>2.5210000000000001E-6</v>
      </c>
      <c r="AL935" s="1">
        <v>35</v>
      </c>
      <c r="AM935" s="1">
        <v>36.36</v>
      </c>
    </row>
    <row r="936" spans="1:39">
      <c r="A936" s="1" t="s">
        <v>3922</v>
      </c>
      <c r="B936" s="1" t="s">
        <v>48</v>
      </c>
      <c r="C936" s="1">
        <v>2</v>
      </c>
      <c r="D936" s="1" t="s">
        <v>1785</v>
      </c>
      <c r="E936" s="1" t="s">
        <v>3923</v>
      </c>
      <c r="F936" s="1" t="s">
        <v>3924</v>
      </c>
      <c r="G936" s="1" t="s">
        <v>1788</v>
      </c>
      <c r="H936" s="1">
        <v>1</v>
      </c>
      <c r="I936" s="1">
        <v>2411.1296000000002</v>
      </c>
      <c r="J936" s="1">
        <v>0.63500000000000001</v>
      </c>
      <c r="K936" s="1">
        <v>166.9</v>
      </c>
      <c r="L936" s="1">
        <v>113.3</v>
      </c>
      <c r="M936" s="1">
        <v>85.2</v>
      </c>
      <c r="N936" s="1">
        <v>101.1</v>
      </c>
      <c r="O936" s="1">
        <v>61.6</v>
      </c>
      <c r="P936" s="1">
        <v>71.900000000000006</v>
      </c>
      <c r="Q936" s="1">
        <v>13134.9930782008</v>
      </c>
      <c r="R936" s="1">
        <v>8918.4792655704005</v>
      </c>
      <c r="S936" s="1">
        <v>6700.8619091135697</v>
      </c>
      <c r="T936" s="1">
        <v>7955.8846658706998</v>
      </c>
      <c r="U936" s="1">
        <v>4844.5594793887904</v>
      </c>
      <c r="V936" s="1">
        <v>5659.9604301950503</v>
      </c>
      <c r="W936" s="1">
        <v>7860.54248046875</v>
      </c>
      <c r="X936" s="1">
        <v>7217.63818359375</v>
      </c>
      <c r="Y936" s="1" t="s">
        <v>46</v>
      </c>
      <c r="Z936" s="1">
        <v>5746.5224609375</v>
      </c>
      <c r="AA936" s="1">
        <v>2631.12158203125</v>
      </c>
      <c r="AB936" s="1" t="s">
        <v>46</v>
      </c>
      <c r="AC936" s="1" t="s">
        <v>66</v>
      </c>
      <c r="AD936" s="1" t="s">
        <v>39</v>
      </c>
      <c r="AE936" s="1" t="s">
        <v>39</v>
      </c>
      <c r="AF936" s="1" t="s">
        <v>66</v>
      </c>
      <c r="AG936" s="1" t="s">
        <v>66</v>
      </c>
      <c r="AH936" s="1" t="s">
        <v>59</v>
      </c>
      <c r="AI936" s="1" t="s">
        <v>39</v>
      </c>
      <c r="AJ936" s="1">
        <v>2.1599999999999999E-4</v>
      </c>
      <c r="AK936" s="1">
        <v>8.6390000000000002E-4</v>
      </c>
      <c r="AL936" s="1">
        <v>14</v>
      </c>
      <c r="AM936" s="1">
        <v>35.9</v>
      </c>
    </row>
    <row r="937" spans="1:39">
      <c r="A937" s="1" t="s">
        <v>3925</v>
      </c>
      <c r="B937" s="1" t="s">
        <v>93</v>
      </c>
      <c r="C937" s="1">
        <v>1</v>
      </c>
      <c r="D937" s="1" t="s">
        <v>3926</v>
      </c>
      <c r="E937" s="1" t="s">
        <v>3927</v>
      </c>
      <c r="F937" s="1" t="s">
        <v>3928</v>
      </c>
      <c r="G937" s="1" t="s">
        <v>3929</v>
      </c>
      <c r="H937" s="1">
        <v>1</v>
      </c>
      <c r="I937" s="1">
        <v>1466.7784099999999</v>
      </c>
      <c r="J937" s="1">
        <v>0.63500000000000001</v>
      </c>
      <c r="K937" s="1">
        <v>117.9</v>
      </c>
      <c r="L937" s="1">
        <v>119</v>
      </c>
      <c r="M937" s="1">
        <v>131.9</v>
      </c>
      <c r="N937" s="1">
        <v>82.6</v>
      </c>
      <c r="O937" s="1">
        <v>83.7</v>
      </c>
      <c r="P937" s="1">
        <v>64.900000000000006</v>
      </c>
      <c r="Q937" s="1">
        <v>8893.3892386221196</v>
      </c>
      <c r="R937" s="1">
        <v>8979.4599521825403</v>
      </c>
      <c r="S937" s="1">
        <v>9946.927734375</v>
      </c>
      <c r="T937" s="1">
        <v>6233.2646638754604</v>
      </c>
      <c r="U937" s="1">
        <v>6311.8696871439997</v>
      </c>
      <c r="V937" s="1">
        <v>4897.2028177102102</v>
      </c>
      <c r="W937" s="1">
        <v>5322.18505859375</v>
      </c>
      <c r="X937" s="1">
        <v>7266.9892578125</v>
      </c>
      <c r="Y937" s="1">
        <v>9946.927734375</v>
      </c>
      <c r="Z937" s="1">
        <v>4502.27685546875</v>
      </c>
      <c r="AA937" s="1">
        <v>3428.0302734375</v>
      </c>
      <c r="AB937" s="1" t="s">
        <v>46</v>
      </c>
      <c r="AC937" s="1" t="s">
        <v>66</v>
      </c>
      <c r="AD937" s="1" t="s">
        <v>39</v>
      </c>
      <c r="AE937" s="1" t="s">
        <v>66</v>
      </c>
      <c r="AF937" s="1" t="s">
        <v>66</v>
      </c>
      <c r="AG937" s="1" t="s">
        <v>66</v>
      </c>
      <c r="AH937" s="1" t="s">
        <v>59</v>
      </c>
      <c r="AI937" s="1" t="s">
        <v>39</v>
      </c>
      <c r="AJ937" s="1">
        <v>2.1599999999999999E-4</v>
      </c>
      <c r="AK937" s="1">
        <v>3.1960000000000002E-4</v>
      </c>
      <c r="AL937" s="1">
        <v>6</v>
      </c>
      <c r="AM937" s="1">
        <v>32.520000000000003</v>
      </c>
    </row>
    <row r="938" spans="1:39">
      <c r="A938" s="1" t="s">
        <v>3930</v>
      </c>
      <c r="B938" s="1" t="s">
        <v>121</v>
      </c>
      <c r="C938" s="1">
        <v>1</v>
      </c>
      <c r="D938" s="1" t="s">
        <v>3931</v>
      </c>
      <c r="E938" s="1" t="s">
        <v>3932</v>
      </c>
      <c r="F938" s="1" t="s">
        <v>3933</v>
      </c>
      <c r="G938" s="1" t="s">
        <v>3934</v>
      </c>
      <c r="H938" s="1">
        <v>1</v>
      </c>
      <c r="I938" s="1">
        <v>2720.3388599999998</v>
      </c>
      <c r="J938" s="1">
        <v>0.63400000000000001</v>
      </c>
      <c r="K938" s="1">
        <v>74.7</v>
      </c>
      <c r="L938" s="1">
        <v>144.4</v>
      </c>
      <c r="M938" s="1">
        <v>145.69999999999999</v>
      </c>
      <c r="N938" s="1">
        <v>92.4</v>
      </c>
      <c r="O938" s="1">
        <v>86</v>
      </c>
      <c r="P938" s="1">
        <v>56.8</v>
      </c>
      <c r="Q938" s="1">
        <v>9605.5630476892093</v>
      </c>
      <c r="R938" s="1">
        <v>18564.0665333918</v>
      </c>
      <c r="S938" s="1">
        <v>18725.267578125</v>
      </c>
      <c r="T938" s="1">
        <v>11869.109137129901</v>
      </c>
      <c r="U938" s="1">
        <v>11051.0857823603</v>
      </c>
      <c r="V938" s="1">
        <v>7297.2263564464802</v>
      </c>
      <c r="W938" s="1">
        <v>5748.38037109375</v>
      </c>
      <c r="X938" s="1">
        <v>15023.7177734375</v>
      </c>
      <c r="Y938" s="1">
        <v>18725.267578125</v>
      </c>
      <c r="Z938" s="1">
        <v>8573.0380859375</v>
      </c>
      <c r="AA938" s="1">
        <v>6001.93896484375</v>
      </c>
      <c r="AB938" s="1" t="s">
        <v>46</v>
      </c>
      <c r="AC938" s="1" t="s">
        <v>66</v>
      </c>
      <c r="AD938" s="1" t="s">
        <v>66</v>
      </c>
      <c r="AE938" s="1" t="s">
        <v>66</v>
      </c>
      <c r="AF938" s="1" t="s">
        <v>39</v>
      </c>
      <c r="AG938" s="1" t="s">
        <v>66</v>
      </c>
      <c r="AH938" s="1" t="s">
        <v>59</v>
      </c>
      <c r="AI938" s="1" t="s">
        <v>39</v>
      </c>
      <c r="AJ938" s="1">
        <v>5.3050000000000005E-4</v>
      </c>
      <c r="AK938" s="1">
        <v>6.1260000000000004E-3</v>
      </c>
      <c r="AL938" s="1">
        <v>7</v>
      </c>
      <c r="AM938" s="1">
        <v>57.32</v>
      </c>
    </row>
    <row r="939" spans="1:39">
      <c r="A939" s="1" t="s">
        <v>3935</v>
      </c>
      <c r="B939" s="1" t="s">
        <v>188</v>
      </c>
      <c r="C939" s="1">
        <v>6</v>
      </c>
      <c r="D939" s="1" t="s">
        <v>3936</v>
      </c>
      <c r="E939" s="1" t="s">
        <v>3937</v>
      </c>
      <c r="F939" s="1" t="s">
        <v>3938</v>
      </c>
      <c r="G939" s="1" t="s">
        <v>3939</v>
      </c>
      <c r="H939" s="1">
        <v>1</v>
      </c>
      <c r="I939" s="1">
        <v>1149.6084900000001</v>
      </c>
      <c r="J939" s="1">
        <v>0.63300000000000001</v>
      </c>
      <c r="K939" s="1">
        <v>108.8</v>
      </c>
      <c r="L939" s="1">
        <v>132.19999999999999</v>
      </c>
      <c r="M939" s="1">
        <v>132.30000000000001</v>
      </c>
      <c r="N939" s="1">
        <v>88.8</v>
      </c>
      <c r="O939" s="1">
        <v>54.3</v>
      </c>
      <c r="P939" s="1">
        <v>83.7</v>
      </c>
      <c r="Q939" s="1">
        <v>61598.014946797302</v>
      </c>
      <c r="R939" s="1">
        <v>74888.711712307195</v>
      </c>
      <c r="S939" s="1">
        <v>74928.3125</v>
      </c>
      <c r="T939" s="1">
        <v>50270.5013618917</v>
      </c>
      <c r="U939" s="1">
        <v>30767.428205619701</v>
      </c>
      <c r="V939" s="1">
        <v>47381.3418158485</v>
      </c>
      <c r="W939" s="1">
        <v>36862.890625</v>
      </c>
      <c r="X939" s="1">
        <v>60606.703125</v>
      </c>
      <c r="Y939" s="1">
        <v>74928.3125</v>
      </c>
      <c r="Z939" s="1">
        <v>36310.30078125</v>
      </c>
      <c r="AA939" s="1">
        <v>16710.052734375</v>
      </c>
      <c r="AB939" s="1">
        <v>30522.251953125</v>
      </c>
      <c r="AC939" s="1" t="s">
        <v>39</v>
      </c>
      <c r="AD939" s="1" t="s">
        <v>39</v>
      </c>
      <c r="AE939" s="1" t="s">
        <v>39</v>
      </c>
      <c r="AF939" s="1" t="s">
        <v>39</v>
      </c>
      <c r="AG939" s="1" t="s">
        <v>39</v>
      </c>
      <c r="AH939" s="1" t="s">
        <v>39</v>
      </c>
      <c r="AI939" s="1" t="s">
        <v>39</v>
      </c>
      <c r="AJ939" s="1">
        <v>4.0840000000000001E-4</v>
      </c>
      <c r="AK939" s="1">
        <v>3.7079999999999999E-3</v>
      </c>
      <c r="AL939" s="1">
        <v>25</v>
      </c>
      <c r="AM939" s="1">
        <v>37.06</v>
      </c>
    </row>
    <row r="940" spans="1:39">
      <c r="A940" s="1" t="s">
        <v>3940</v>
      </c>
      <c r="B940" s="1" t="s">
        <v>3941</v>
      </c>
      <c r="C940" s="1">
        <v>2</v>
      </c>
      <c r="D940" s="1" t="s">
        <v>3416</v>
      </c>
      <c r="E940" s="1" t="s">
        <v>3942</v>
      </c>
      <c r="F940" s="1" t="s">
        <v>3943</v>
      </c>
      <c r="G940" s="1" t="s">
        <v>3419</v>
      </c>
      <c r="H940" s="1">
        <v>1</v>
      </c>
      <c r="I940" s="1">
        <v>1739.8818900000001</v>
      </c>
      <c r="J940" s="1">
        <v>0.63200000000000001</v>
      </c>
      <c r="K940" s="1">
        <v>119.9</v>
      </c>
      <c r="L940" s="1">
        <v>146.1</v>
      </c>
      <c r="M940" s="1">
        <v>102.3</v>
      </c>
      <c r="N940" s="1">
        <v>92.4</v>
      </c>
      <c r="O940" s="1">
        <v>87.7</v>
      </c>
      <c r="P940" s="1">
        <v>51.6</v>
      </c>
      <c r="Q940" s="1">
        <v>7850.2270284730603</v>
      </c>
      <c r="R940" s="1">
        <v>9571.5713116042207</v>
      </c>
      <c r="S940" s="1">
        <v>6701.80859375</v>
      </c>
      <c r="T940" s="1">
        <v>6050.3423166795201</v>
      </c>
      <c r="U940" s="1">
        <v>5743.0631465693104</v>
      </c>
      <c r="V940" s="1">
        <v>3381.5484355417002</v>
      </c>
      <c r="W940" s="1">
        <v>4697.912109375</v>
      </c>
      <c r="X940" s="1">
        <v>7746.17919921875</v>
      </c>
      <c r="Y940" s="1">
        <v>6701.80859375</v>
      </c>
      <c r="Z940" s="1">
        <v>4370.15234375</v>
      </c>
      <c r="AA940" s="1" t="s">
        <v>46</v>
      </c>
      <c r="AB940" s="1" t="s">
        <v>46</v>
      </c>
      <c r="AC940" s="1" t="s">
        <v>66</v>
      </c>
      <c r="AD940" s="1" t="s">
        <v>39</v>
      </c>
      <c r="AE940" s="1" t="s">
        <v>39</v>
      </c>
      <c r="AF940" s="1" t="s">
        <v>66</v>
      </c>
      <c r="AG940" s="1" t="s">
        <v>59</v>
      </c>
      <c r="AH940" s="1" t="s">
        <v>59</v>
      </c>
      <c r="AI940" s="1" t="s">
        <v>39</v>
      </c>
      <c r="AJ940" s="1">
        <v>1.137E-3</v>
      </c>
      <c r="AK940" s="1">
        <v>1.099E-2</v>
      </c>
      <c r="AL940" s="1">
        <v>10</v>
      </c>
      <c r="AM940" s="1">
        <v>55.38</v>
      </c>
    </row>
    <row r="941" spans="1:39">
      <c r="A941" s="1" t="s">
        <v>3944</v>
      </c>
      <c r="B941" s="1" t="s">
        <v>234</v>
      </c>
      <c r="C941" s="1">
        <v>6</v>
      </c>
      <c r="D941" s="1" t="s">
        <v>3945</v>
      </c>
      <c r="E941" s="1" t="s">
        <v>3946</v>
      </c>
      <c r="F941" s="1" t="s">
        <v>3947</v>
      </c>
      <c r="G941" s="1" t="s">
        <v>3948</v>
      </c>
      <c r="H941" s="1">
        <v>1</v>
      </c>
      <c r="I941" s="1">
        <v>944.48698000000002</v>
      </c>
      <c r="J941" s="1">
        <v>0.63100000000000001</v>
      </c>
      <c r="K941" s="1">
        <v>110</v>
      </c>
      <c r="L941" s="1">
        <v>149.19999999999999</v>
      </c>
      <c r="M941" s="1">
        <v>100.8</v>
      </c>
      <c r="N941" s="1">
        <v>62</v>
      </c>
      <c r="O941" s="1">
        <v>94.2</v>
      </c>
      <c r="P941" s="1">
        <v>83.9</v>
      </c>
      <c r="Q941" s="1">
        <v>73934.758775547903</v>
      </c>
      <c r="R941" s="1">
        <v>100254.02262477799</v>
      </c>
      <c r="S941" s="1">
        <v>67740.6484375</v>
      </c>
      <c r="T941" s="1">
        <v>41651.1732675198</v>
      </c>
      <c r="U941" s="1">
        <v>63280.263191745798</v>
      </c>
      <c r="V941" s="1">
        <v>56361.494799518201</v>
      </c>
      <c r="W941" s="1">
        <v>44245.7265625</v>
      </c>
      <c r="X941" s="1">
        <v>81134.6015625</v>
      </c>
      <c r="Y941" s="1">
        <v>67740.6484375</v>
      </c>
      <c r="Z941" s="1">
        <v>30084.57421875</v>
      </c>
      <c r="AA941" s="1">
        <v>34368.05078125</v>
      </c>
      <c r="AB941" s="1">
        <v>36307.11328125</v>
      </c>
      <c r="AC941" s="1" t="s">
        <v>39</v>
      </c>
      <c r="AD941" s="1" t="s">
        <v>39</v>
      </c>
      <c r="AE941" s="1" t="s">
        <v>39</v>
      </c>
      <c r="AF941" s="1" t="s">
        <v>39</v>
      </c>
      <c r="AG941" s="1" t="s">
        <v>39</v>
      </c>
      <c r="AH941" s="1" t="s">
        <v>39</v>
      </c>
      <c r="AI941" s="1" t="s">
        <v>39</v>
      </c>
      <c r="AJ941" s="1">
        <v>2.1599999999999999E-4</v>
      </c>
      <c r="AK941" s="1">
        <v>1.302E-3</v>
      </c>
      <c r="AL941" s="1">
        <v>21</v>
      </c>
      <c r="AM941" s="1">
        <v>20.66</v>
      </c>
    </row>
    <row r="942" spans="1:39">
      <c r="A942" s="1" t="s">
        <v>3949</v>
      </c>
      <c r="B942" s="1" t="s">
        <v>149</v>
      </c>
      <c r="C942" s="1">
        <v>6</v>
      </c>
      <c r="D942" s="1" t="s">
        <v>3950</v>
      </c>
      <c r="E942" s="1" t="s">
        <v>3951</v>
      </c>
      <c r="F942" s="1" t="s">
        <v>3952</v>
      </c>
      <c r="G942" s="1" t="s">
        <v>3953</v>
      </c>
      <c r="H942" s="1">
        <v>1</v>
      </c>
      <c r="I942" s="1">
        <v>1537.80429</v>
      </c>
      <c r="J942" s="1">
        <v>0.63</v>
      </c>
      <c r="K942" s="1">
        <v>132.5</v>
      </c>
      <c r="L942" s="1">
        <v>87.8</v>
      </c>
      <c r="M942" s="1">
        <v>131.1</v>
      </c>
      <c r="N942" s="1">
        <v>71.5</v>
      </c>
      <c r="O942" s="1">
        <v>55.3</v>
      </c>
      <c r="P942" s="1">
        <v>121.8</v>
      </c>
      <c r="Q942" s="1">
        <v>24833.579246273901</v>
      </c>
      <c r="R942" s="1">
        <v>16443.7395035669</v>
      </c>
      <c r="S942" s="1">
        <v>24567.82421875</v>
      </c>
      <c r="T942" s="1">
        <v>13388.181712702801</v>
      </c>
      <c r="U942" s="1">
        <v>10360.200693021499</v>
      </c>
      <c r="V942" s="1">
        <v>22820.734116856798</v>
      </c>
      <c r="W942" s="1">
        <v>14861.4775390625</v>
      </c>
      <c r="X942" s="1">
        <v>13307.7578125</v>
      </c>
      <c r="Y942" s="1">
        <v>24567.82421875</v>
      </c>
      <c r="Z942" s="1">
        <v>9670.26171875</v>
      </c>
      <c r="AA942" s="1">
        <v>5626.71337890625</v>
      </c>
      <c r="AB942" s="1">
        <v>14700.7275390625</v>
      </c>
      <c r="AC942" s="1" t="s">
        <v>39</v>
      </c>
      <c r="AD942" s="1" t="s">
        <v>39</v>
      </c>
      <c r="AE942" s="1" t="s">
        <v>39</v>
      </c>
      <c r="AF942" s="1" t="s">
        <v>39</v>
      </c>
      <c r="AG942" s="1" t="s">
        <v>39</v>
      </c>
      <c r="AH942" s="1" t="s">
        <v>39</v>
      </c>
      <c r="AI942" s="1" t="s">
        <v>39</v>
      </c>
      <c r="AJ942" s="1">
        <v>2.1599999999999999E-4</v>
      </c>
      <c r="AK942" s="1">
        <v>1.157E-3</v>
      </c>
      <c r="AL942" s="1">
        <v>8</v>
      </c>
      <c r="AM942" s="1">
        <v>33.86</v>
      </c>
    </row>
    <row r="943" spans="1:39">
      <c r="A943" s="1" t="s">
        <v>3954</v>
      </c>
      <c r="B943" s="1" t="s">
        <v>507</v>
      </c>
      <c r="C943" s="1">
        <v>4</v>
      </c>
      <c r="D943" s="1" t="s">
        <v>1653</v>
      </c>
      <c r="E943" s="1" t="s">
        <v>3955</v>
      </c>
      <c r="F943" s="1" t="s">
        <v>3956</v>
      </c>
      <c r="G943" s="1" t="s">
        <v>1656</v>
      </c>
      <c r="H943" s="1">
        <v>1</v>
      </c>
      <c r="I943" s="1">
        <v>2379.1873900000001</v>
      </c>
      <c r="J943" s="1">
        <v>0.629</v>
      </c>
      <c r="K943" s="1">
        <v>155.5</v>
      </c>
      <c r="L943" s="1">
        <v>120</v>
      </c>
      <c r="M943" s="1">
        <v>95.5</v>
      </c>
      <c r="N943" s="1">
        <v>70.599999999999994</v>
      </c>
      <c r="O943" s="1">
        <v>60.1</v>
      </c>
      <c r="P943" s="1">
        <v>98.3</v>
      </c>
      <c r="Q943" s="1">
        <v>46090.4540792142</v>
      </c>
      <c r="R943" s="1">
        <v>35550.943276079</v>
      </c>
      <c r="S943" s="1">
        <v>28298.40234375</v>
      </c>
      <c r="T943" s="1">
        <v>20923.413459882799</v>
      </c>
      <c r="U943" s="1">
        <v>17804.407470321701</v>
      </c>
      <c r="V943" s="1">
        <v>29135.384509361302</v>
      </c>
      <c r="W943" s="1">
        <v>27582.501953125</v>
      </c>
      <c r="X943" s="1">
        <v>28771.03125</v>
      </c>
      <c r="Y943" s="1">
        <v>28298.40234375</v>
      </c>
      <c r="Z943" s="1">
        <v>15112.947265625</v>
      </c>
      <c r="AA943" s="1">
        <v>9669.7255859375</v>
      </c>
      <c r="AB943" s="1">
        <v>18768.517578125</v>
      </c>
      <c r="AC943" s="1" t="s">
        <v>66</v>
      </c>
      <c r="AD943" s="1" t="s">
        <v>39</v>
      </c>
      <c r="AE943" s="1" t="s">
        <v>39</v>
      </c>
      <c r="AF943" s="1" t="s">
        <v>39</v>
      </c>
      <c r="AG943" s="1" t="s">
        <v>39</v>
      </c>
      <c r="AH943" s="1" t="s">
        <v>66</v>
      </c>
      <c r="AI943" s="1" t="s">
        <v>39</v>
      </c>
      <c r="AJ943" s="1">
        <v>2.1599999999999999E-4</v>
      </c>
      <c r="AK943" s="1">
        <v>2.141E-4</v>
      </c>
      <c r="AL943" s="1">
        <v>11</v>
      </c>
      <c r="AM943" s="1">
        <v>35.29</v>
      </c>
    </row>
    <row r="944" spans="1:39">
      <c r="A944" s="1" t="s">
        <v>3957</v>
      </c>
      <c r="B944" s="1" t="s">
        <v>61</v>
      </c>
      <c r="C944" s="1">
        <v>1</v>
      </c>
      <c r="D944" s="1" t="s">
        <v>1871</v>
      </c>
      <c r="E944" s="1" t="s">
        <v>3958</v>
      </c>
      <c r="F944" s="1" t="s">
        <v>3959</v>
      </c>
      <c r="G944" s="1" t="s">
        <v>1874</v>
      </c>
      <c r="H944" s="1">
        <v>1</v>
      </c>
      <c r="I944" s="1">
        <v>1082.5914399999999</v>
      </c>
      <c r="J944" s="1">
        <v>0.628</v>
      </c>
      <c r="K944" s="1">
        <v>125.9</v>
      </c>
      <c r="L944" s="1">
        <v>145.4</v>
      </c>
      <c r="M944" s="1">
        <v>94.7</v>
      </c>
      <c r="N944" s="1">
        <v>59.5</v>
      </c>
      <c r="O944" s="1">
        <v>111.7</v>
      </c>
      <c r="P944" s="1">
        <v>62.7</v>
      </c>
      <c r="Q944" s="1">
        <v>32680.867332273301</v>
      </c>
      <c r="R944" s="1">
        <v>37745.118532199704</v>
      </c>
      <c r="S944" s="1">
        <v>24576.603515625</v>
      </c>
      <c r="T944" s="1">
        <v>15437.487150999201</v>
      </c>
      <c r="U944" s="1">
        <v>29001.095157660398</v>
      </c>
      <c r="V944" s="1">
        <v>16284.071321912799</v>
      </c>
      <c r="W944" s="1">
        <v>19557.630859375</v>
      </c>
      <c r="X944" s="1">
        <v>30546.755859375</v>
      </c>
      <c r="Y944" s="1">
        <v>24576.603515625</v>
      </c>
      <c r="Z944" s="1">
        <v>11150.4716796875</v>
      </c>
      <c r="AA944" s="1">
        <v>15750.7421875</v>
      </c>
      <c r="AB944" s="1">
        <v>10489.9208984375</v>
      </c>
      <c r="AC944" s="1" t="s">
        <v>66</v>
      </c>
      <c r="AD944" s="1" t="s">
        <v>66</v>
      </c>
      <c r="AE944" s="1" t="s">
        <v>66</v>
      </c>
      <c r="AF944" s="1" t="s">
        <v>66</v>
      </c>
      <c r="AG944" s="1" t="s">
        <v>66</v>
      </c>
      <c r="AH944" s="1" t="s">
        <v>39</v>
      </c>
      <c r="AI944" s="1" t="s">
        <v>39</v>
      </c>
      <c r="AJ944" s="1">
        <v>5.3050000000000005E-4</v>
      </c>
      <c r="AK944" s="1">
        <v>5.3629999999999997E-3</v>
      </c>
      <c r="AL944" s="1">
        <v>17</v>
      </c>
      <c r="AM944" s="1">
        <v>27.71</v>
      </c>
    </row>
    <row r="945" spans="1:39">
      <c r="A945" s="1" t="s">
        <v>3960</v>
      </c>
      <c r="B945" s="1" t="s">
        <v>61</v>
      </c>
      <c r="C945" s="1">
        <v>7</v>
      </c>
      <c r="D945" s="1" t="s">
        <v>3961</v>
      </c>
      <c r="E945" s="1" t="s">
        <v>3962</v>
      </c>
      <c r="F945" s="1" t="s">
        <v>3963</v>
      </c>
      <c r="G945" s="1" t="s">
        <v>3964</v>
      </c>
      <c r="H945" s="1">
        <v>1</v>
      </c>
      <c r="I945" s="1">
        <v>1251.62627</v>
      </c>
      <c r="J945" s="1">
        <v>0.628</v>
      </c>
      <c r="K945" s="1">
        <v>126.1</v>
      </c>
      <c r="L945" s="1">
        <v>106.7</v>
      </c>
      <c r="M945" s="1">
        <v>122.1</v>
      </c>
      <c r="N945" s="1">
        <v>70</v>
      </c>
      <c r="O945" s="1">
        <v>108.2</v>
      </c>
      <c r="P945" s="1">
        <v>67</v>
      </c>
      <c r="Q945" s="1">
        <v>176496.413183439</v>
      </c>
      <c r="R945" s="1">
        <v>149387.797677589</v>
      </c>
      <c r="S945" s="1">
        <v>170879.1171875</v>
      </c>
      <c r="T945" s="1">
        <v>97963.645232517098</v>
      </c>
      <c r="U945" s="1">
        <v>151529.217190539</v>
      </c>
      <c r="V945" s="1">
        <v>93758.239302638496</v>
      </c>
      <c r="W945" s="1">
        <v>105623.013671875</v>
      </c>
      <c r="X945" s="1">
        <v>120898.0859375</v>
      </c>
      <c r="Y945" s="1">
        <v>170879.1171875</v>
      </c>
      <c r="Z945" s="1">
        <v>70758.98046875</v>
      </c>
      <c r="AA945" s="1">
        <v>82296.810546875</v>
      </c>
      <c r="AB945" s="1">
        <v>60397.4580078125</v>
      </c>
      <c r="AC945" s="1" t="s">
        <v>39</v>
      </c>
      <c r="AD945" s="1" t="s">
        <v>39</v>
      </c>
      <c r="AE945" s="1" t="s">
        <v>39</v>
      </c>
      <c r="AF945" s="1" t="s">
        <v>39</v>
      </c>
      <c r="AG945" s="1" t="s">
        <v>39</v>
      </c>
      <c r="AH945" s="1" t="s">
        <v>39</v>
      </c>
      <c r="AI945" s="1" t="s">
        <v>39</v>
      </c>
      <c r="AJ945" s="1">
        <v>2.1599999999999999E-4</v>
      </c>
      <c r="AK945" s="1">
        <v>2.7659999999999998E-3</v>
      </c>
      <c r="AL945" s="1">
        <v>12</v>
      </c>
      <c r="AM945" s="1">
        <v>17.399999999999999</v>
      </c>
    </row>
    <row r="946" spans="1:39">
      <c r="A946" s="1" t="s">
        <v>3965</v>
      </c>
      <c r="B946" s="1" t="s">
        <v>266</v>
      </c>
      <c r="C946" s="1">
        <v>1</v>
      </c>
      <c r="D946" s="1" t="s">
        <v>3966</v>
      </c>
      <c r="E946" s="1" t="s">
        <v>3967</v>
      </c>
      <c r="F946" s="1" t="s">
        <v>3968</v>
      </c>
      <c r="G946" s="1" t="s">
        <v>3969</v>
      </c>
      <c r="H946" s="1">
        <v>1</v>
      </c>
      <c r="I946" s="1">
        <v>1966.0578800000001</v>
      </c>
      <c r="J946" s="1">
        <v>0.627</v>
      </c>
      <c r="K946" s="1">
        <v>109.6</v>
      </c>
      <c r="L946" s="1">
        <v>70</v>
      </c>
      <c r="M946" s="1">
        <v>196.2</v>
      </c>
      <c r="N946" s="1">
        <v>96.4</v>
      </c>
      <c r="O946" s="1">
        <v>83.9</v>
      </c>
      <c r="P946" s="1">
        <v>43.9</v>
      </c>
      <c r="Q946" s="1">
        <v>8222.4381365503905</v>
      </c>
      <c r="R946" s="1">
        <v>5253.2623762805297</v>
      </c>
      <c r="S946" s="1">
        <v>14724.087890625</v>
      </c>
      <c r="T946" s="1">
        <v>7231.8030988376504</v>
      </c>
      <c r="U946" s="1">
        <v>6296.6536979584298</v>
      </c>
      <c r="V946" s="1">
        <v>3291.8409420870398</v>
      </c>
      <c r="W946" s="1">
        <v>4920.6591796875</v>
      </c>
      <c r="X946" s="1" t="s">
        <v>46</v>
      </c>
      <c r="Y946" s="1">
        <v>14724.087890625</v>
      </c>
      <c r="Z946" s="1">
        <v>5223.51953125</v>
      </c>
      <c r="AA946" s="1" t="s">
        <v>46</v>
      </c>
      <c r="AB946" s="1" t="s">
        <v>46</v>
      </c>
      <c r="AC946" s="1" t="s">
        <v>66</v>
      </c>
      <c r="AD946" s="1" t="s">
        <v>59</v>
      </c>
      <c r="AE946" s="1" t="s">
        <v>39</v>
      </c>
      <c r="AF946" s="1" t="s">
        <v>66</v>
      </c>
      <c r="AG946" s="1" t="s">
        <v>59</v>
      </c>
      <c r="AH946" s="1" t="s">
        <v>59</v>
      </c>
      <c r="AI946" s="1" t="s">
        <v>39</v>
      </c>
      <c r="AJ946" s="1">
        <v>2.8700000000000002E-3</v>
      </c>
      <c r="AK946" s="1">
        <v>3.2870000000000003E-2</v>
      </c>
      <c r="AL946" s="1">
        <v>13</v>
      </c>
      <c r="AM946" s="1">
        <v>38.880000000000003</v>
      </c>
    </row>
    <row r="947" spans="1:39">
      <c r="A947" s="1" t="s">
        <v>3970</v>
      </c>
      <c r="B947" s="1" t="s">
        <v>48</v>
      </c>
      <c r="C947" s="1">
        <v>1</v>
      </c>
      <c r="D947" s="1" t="s">
        <v>3971</v>
      </c>
      <c r="E947" s="1" t="s">
        <v>3972</v>
      </c>
      <c r="F947" s="1" t="s">
        <v>3973</v>
      </c>
      <c r="G947" s="1" t="s">
        <v>3974</v>
      </c>
      <c r="H947" s="1">
        <v>0</v>
      </c>
      <c r="I947" s="1">
        <v>1065.62375</v>
      </c>
      <c r="J947" s="1">
        <v>0.624</v>
      </c>
      <c r="K947" s="1">
        <v>132.1</v>
      </c>
      <c r="L947" s="1">
        <v>140</v>
      </c>
      <c r="M947" s="1">
        <v>104.3</v>
      </c>
      <c r="N947" s="1">
        <v>51.1</v>
      </c>
      <c r="O947" s="1">
        <v>87.3</v>
      </c>
      <c r="P947" s="1">
        <v>85.1</v>
      </c>
      <c r="Q947" s="1">
        <v>11132.887065229201</v>
      </c>
      <c r="R947" s="1">
        <v>11797.6725705555</v>
      </c>
      <c r="S947" s="1">
        <v>8788.6904296875</v>
      </c>
      <c r="T947" s="1">
        <v>4304.9321966922998</v>
      </c>
      <c r="U947" s="1">
        <v>7358.4397917891802</v>
      </c>
      <c r="V947" s="1">
        <v>7167.5959792698604</v>
      </c>
      <c r="W947" s="1">
        <v>6662.396484375</v>
      </c>
      <c r="X947" s="1">
        <v>9547.7412109375</v>
      </c>
      <c r="Y947" s="1">
        <v>8788.6904296875</v>
      </c>
      <c r="Z947" s="1" t="s">
        <v>46</v>
      </c>
      <c r="AA947" s="1" t="s">
        <v>46</v>
      </c>
      <c r="AB947" s="1" t="s">
        <v>46</v>
      </c>
      <c r="AC947" s="1" t="s">
        <v>66</v>
      </c>
      <c r="AD947" s="1" t="s">
        <v>39</v>
      </c>
      <c r="AE947" s="1" t="s">
        <v>66</v>
      </c>
      <c r="AF947" s="1" t="s">
        <v>59</v>
      </c>
      <c r="AG947" s="1" t="s">
        <v>59</v>
      </c>
      <c r="AH947" s="1" t="s">
        <v>59</v>
      </c>
      <c r="AI947" s="1" t="s">
        <v>39</v>
      </c>
      <c r="AJ947" s="1">
        <v>5.3050000000000005E-4</v>
      </c>
      <c r="AK947" s="1">
        <v>6.7539999999999996E-3</v>
      </c>
      <c r="AL947" s="1">
        <v>4</v>
      </c>
      <c r="AM947" s="1">
        <v>30.59</v>
      </c>
    </row>
    <row r="948" spans="1:39">
      <c r="A948" s="1" t="s">
        <v>3975</v>
      </c>
      <c r="B948" s="1" t="s">
        <v>149</v>
      </c>
      <c r="C948" s="1">
        <v>2</v>
      </c>
      <c r="D948" s="1" t="s">
        <v>2519</v>
      </c>
      <c r="E948" s="1" t="s">
        <v>3976</v>
      </c>
      <c r="F948" s="1" t="s">
        <v>3977</v>
      </c>
      <c r="G948" s="1" t="s">
        <v>2522</v>
      </c>
      <c r="H948" s="1">
        <v>1</v>
      </c>
      <c r="I948" s="1">
        <v>2175.2205899999999</v>
      </c>
      <c r="J948" s="1">
        <v>0.62</v>
      </c>
      <c r="K948" s="1">
        <v>184.3</v>
      </c>
      <c r="L948" s="1">
        <v>47.3</v>
      </c>
      <c r="M948" s="1">
        <v>135.80000000000001</v>
      </c>
      <c r="N948" s="1">
        <v>70.7</v>
      </c>
      <c r="O948" s="1">
        <v>114.3</v>
      </c>
      <c r="P948" s="1">
        <v>47.7</v>
      </c>
      <c r="Q948" s="1">
        <v>11395.9501578899</v>
      </c>
      <c r="R948" s="1">
        <v>2926.2667026434101</v>
      </c>
      <c r="S948" s="1">
        <v>8399.5703125</v>
      </c>
      <c r="T948" s="1">
        <v>4370.6557391899596</v>
      </c>
      <c r="U948" s="1">
        <v>7066.4954149652303</v>
      </c>
      <c r="V948" s="1">
        <v>2946.96004762847</v>
      </c>
      <c r="W948" s="1">
        <v>6819.82470703125</v>
      </c>
      <c r="X948" s="1" t="s">
        <v>46</v>
      </c>
      <c r="Y948" s="1">
        <v>8399.5703125</v>
      </c>
      <c r="Z948" s="1">
        <v>3156.91748046875</v>
      </c>
      <c r="AA948" s="1" t="s">
        <v>46</v>
      </c>
      <c r="AB948" s="1" t="s">
        <v>46</v>
      </c>
      <c r="AC948" s="1" t="s">
        <v>66</v>
      </c>
      <c r="AD948" s="1" t="s">
        <v>39</v>
      </c>
      <c r="AE948" s="1" t="s">
        <v>39</v>
      </c>
      <c r="AF948" s="1" t="s">
        <v>66</v>
      </c>
      <c r="AG948" s="1" t="s">
        <v>59</v>
      </c>
      <c r="AH948" s="1" t="s">
        <v>59</v>
      </c>
      <c r="AI948" s="1" t="s">
        <v>39</v>
      </c>
      <c r="AJ948" s="1">
        <v>5.3050000000000005E-4</v>
      </c>
      <c r="AK948" s="1">
        <v>6.9579999999999998E-3</v>
      </c>
      <c r="AL948" s="1">
        <v>10</v>
      </c>
      <c r="AM948" s="1">
        <v>44.16</v>
      </c>
    </row>
    <row r="949" spans="1:39">
      <c r="A949" s="1" t="s">
        <v>2852</v>
      </c>
      <c r="B949" s="1" t="s">
        <v>902</v>
      </c>
      <c r="C949" s="1">
        <v>1</v>
      </c>
      <c r="D949" s="1" t="s">
        <v>2853</v>
      </c>
      <c r="E949" s="1" t="s">
        <v>2854</v>
      </c>
      <c r="F949" s="1" t="s">
        <v>2855</v>
      </c>
      <c r="G949" s="1" t="s">
        <v>2856</v>
      </c>
      <c r="H949" s="1">
        <v>1</v>
      </c>
      <c r="I949" s="1">
        <v>2338.1543099999999</v>
      </c>
      <c r="J949" s="1">
        <v>0.61699999999999999</v>
      </c>
      <c r="K949" s="1">
        <v>191.8</v>
      </c>
      <c r="L949" s="1">
        <v>30.7</v>
      </c>
      <c r="M949" s="1">
        <v>140</v>
      </c>
      <c r="N949" s="1">
        <v>118.3</v>
      </c>
      <c r="O949" s="1">
        <v>64.3</v>
      </c>
      <c r="P949" s="1">
        <v>54.8</v>
      </c>
      <c r="Q949" s="1">
        <v>21749.096294344301</v>
      </c>
      <c r="R949" s="1">
        <v>3476.6246320205701</v>
      </c>
      <c r="S949" s="1">
        <v>15879.447265625</v>
      </c>
      <c r="T949" s="1">
        <v>13419.3403869638</v>
      </c>
      <c r="U949" s="1">
        <v>7292.3762286357396</v>
      </c>
      <c r="V949" s="1">
        <v>6217.6437630411601</v>
      </c>
      <c r="W949" s="1">
        <v>13015.5908203125</v>
      </c>
      <c r="X949" s="1" t="s">
        <v>46</v>
      </c>
      <c r="Y949" s="1">
        <v>15879.447265625</v>
      </c>
      <c r="Z949" s="1">
        <v>9692.767578125</v>
      </c>
      <c r="AA949" s="1" t="s">
        <v>46</v>
      </c>
      <c r="AB949" s="1" t="s">
        <v>46</v>
      </c>
      <c r="AC949" s="1" t="s">
        <v>66</v>
      </c>
      <c r="AD949" s="1" t="s">
        <v>59</v>
      </c>
      <c r="AE949" s="1" t="s">
        <v>39</v>
      </c>
      <c r="AF949" s="1" t="s">
        <v>66</v>
      </c>
      <c r="AG949" s="1" t="s">
        <v>59</v>
      </c>
      <c r="AH949" s="1" t="s">
        <v>59</v>
      </c>
      <c r="AI949" s="1" t="s">
        <v>39</v>
      </c>
      <c r="AJ949" s="1">
        <v>1.206E-3</v>
      </c>
      <c r="AK949" s="1">
        <v>1.7809999999999999E-2</v>
      </c>
      <c r="AL949" s="1">
        <v>29</v>
      </c>
      <c r="AM949" s="1">
        <v>25.29</v>
      </c>
    </row>
    <row r="950" spans="1:39">
      <c r="A950" s="1" t="s">
        <v>3978</v>
      </c>
      <c r="B950" s="1" t="s">
        <v>115</v>
      </c>
      <c r="C950" s="1">
        <v>5</v>
      </c>
      <c r="D950" s="1" t="s">
        <v>649</v>
      </c>
      <c r="E950" s="1" t="s">
        <v>3979</v>
      </c>
      <c r="F950" s="1" t="s">
        <v>3980</v>
      </c>
      <c r="G950" s="1" t="s">
        <v>652</v>
      </c>
      <c r="H950" s="1">
        <v>1</v>
      </c>
      <c r="I950" s="1">
        <v>1641.8628699999999</v>
      </c>
      <c r="J950" s="1">
        <v>0.61699999999999999</v>
      </c>
      <c r="K950" s="1">
        <v>118.2</v>
      </c>
      <c r="L950" s="1">
        <v>124.9</v>
      </c>
      <c r="M950" s="1">
        <v>124.1</v>
      </c>
      <c r="N950" s="1">
        <v>76.5</v>
      </c>
      <c r="O950" s="1">
        <v>57.9</v>
      </c>
      <c r="P950" s="1">
        <v>98.4</v>
      </c>
      <c r="Q950" s="1">
        <v>17632.018107273001</v>
      </c>
      <c r="R950" s="1">
        <v>18626.0505828067</v>
      </c>
      <c r="S950" s="1">
        <v>18518.50390625</v>
      </c>
      <c r="T950" s="1">
        <v>11417.8951374275</v>
      </c>
      <c r="U950" s="1">
        <v>8629.7567871164301</v>
      </c>
      <c r="V950" s="1">
        <v>14673.825367879001</v>
      </c>
      <c r="W950" s="1">
        <v>10551.7548828125</v>
      </c>
      <c r="X950" s="1">
        <v>15073.880859375</v>
      </c>
      <c r="Y950" s="1">
        <v>18518.50390625</v>
      </c>
      <c r="Z950" s="1">
        <v>8247.126953125</v>
      </c>
      <c r="AA950" s="1">
        <v>4686.89453125</v>
      </c>
      <c r="AB950" s="1">
        <v>9452.6279296875</v>
      </c>
      <c r="AC950" s="1" t="s">
        <v>39</v>
      </c>
      <c r="AD950" s="1" t="s">
        <v>39</v>
      </c>
      <c r="AE950" s="1" t="s">
        <v>66</v>
      </c>
      <c r="AF950" s="1" t="s">
        <v>39</v>
      </c>
      <c r="AG950" s="1" t="s">
        <v>39</v>
      </c>
      <c r="AH950" s="1" t="s">
        <v>39</v>
      </c>
      <c r="AI950" s="1" t="s">
        <v>39</v>
      </c>
      <c r="AJ950" s="1">
        <v>2.1599999999999999E-4</v>
      </c>
      <c r="AK950" s="1">
        <v>1.5119999999999999E-5</v>
      </c>
      <c r="AL950" s="1">
        <v>53</v>
      </c>
      <c r="AM950" s="1">
        <v>37.74</v>
      </c>
    </row>
    <row r="951" spans="1:39">
      <c r="A951" s="1" t="s">
        <v>3981</v>
      </c>
      <c r="B951" s="1" t="s">
        <v>188</v>
      </c>
      <c r="C951" s="1">
        <v>5</v>
      </c>
      <c r="D951" s="1" t="s">
        <v>128</v>
      </c>
      <c r="E951" s="1" t="s">
        <v>3982</v>
      </c>
      <c r="F951" s="1" t="s">
        <v>3983</v>
      </c>
      <c r="G951" s="1" t="s">
        <v>131</v>
      </c>
      <c r="H951" s="1">
        <v>1</v>
      </c>
      <c r="I951" s="1">
        <v>1741.85778</v>
      </c>
      <c r="J951" s="1">
        <v>0.61599999999999999</v>
      </c>
      <c r="K951" s="1">
        <v>140</v>
      </c>
      <c r="L951" s="1">
        <v>45.9</v>
      </c>
      <c r="M951" s="1">
        <v>165.3</v>
      </c>
      <c r="N951" s="1">
        <v>101.8</v>
      </c>
      <c r="O951" s="1">
        <v>84</v>
      </c>
      <c r="P951" s="1">
        <v>63.1</v>
      </c>
      <c r="Q951" s="1">
        <v>11231.146633307901</v>
      </c>
      <c r="R951" s="1">
        <v>3681.09938337722</v>
      </c>
      <c r="S951" s="1">
        <v>13264.53125</v>
      </c>
      <c r="T951" s="1">
        <v>8165.9765495854099</v>
      </c>
      <c r="U951" s="1">
        <v>6742.5714063265204</v>
      </c>
      <c r="V951" s="1">
        <v>5063.1771025650196</v>
      </c>
      <c r="W951" s="1">
        <v>6721.19921875</v>
      </c>
      <c r="X951" s="1" t="s">
        <v>46</v>
      </c>
      <c r="Y951" s="1">
        <v>13264.53125</v>
      </c>
      <c r="Z951" s="1">
        <v>5898.271484375</v>
      </c>
      <c r="AA951" s="1" t="s">
        <v>46</v>
      </c>
      <c r="AB951" s="1" t="s">
        <v>46</v>
      </c>
      <c r="AC951" s="1" t="s">
        <v>39</v>
      </c>
      <c r="AD951" s="1" t="s">
        <v>39</v>
      </c>
      <c r="AE951" s="1" t="s">
        <v>39</v>
      </c>
      <c r="AF951" s="1" t="s">
        <v>39</v>
      </c>
      <c r="AG951" s="1" t="s">
        <v>59</v>
      </c>
      <c r="AH951" s="1" t="s">
        <v>39</v>
      </c>
      <c r="AI951" s="1" t="s">
        <v>39</v>
      </c>
      <c r="AJ951" s="1">
        <v>2.1599999999999999E-4</v>
      </c>
      <c r="AK951" s="1">
        <v>4.2049999999999998E-4</v>
      </c>
      <c r="AL951" s="1">
        <v>9</v>
      </c>
      <c r="AM951" s="1">
        <v>41.12</v>
      </c>
    </row>
    <row r="952" spans="1:39">
      <c r="A952" s="1" t="s">
        <v>3984</v>
      </c>
      <c r="B952" s="1" t="s">
        <v>188</v>
      </c>
      <c r="C952" s="1">
        <v>9</v>
      </c>
      <c r="D952" s="1" t="s">
        <v>3985</v>
      </c>
      <c r="E952" s="1" t="s">
        <v>3986</v>
      </c>
      <c r="F952" s="1" t="s">
        <v>3987</v>
      </c>
      <c r="G952" s="1" t="s">
        <v>3988</v>
      </c>
      <c r="H952" s="1">
        <v>1</v>
      </c>
      <c r="I952" s="1">
        <v>2573.2201399999999</v>
      </c>
      <c r="J952" s="1">
        <v>0.61499999999999999</v>
      </c>
      <c r="K952" s="1">
        <v>144.9</v>
      </c>
      <c r="L952" s="1">
        <v>119.3</v>
      </c>
      <c r="M952" s="1">
        <v>113.9</v>
      </c>
      <c r="N952" s="1">
        <v>70.2</v>
      </c>
      <c r="O952" s="1">
        <v>73.400000000000006</v>
      </c>
      <c r="P952" s="1">
        <v>78.3</v>
      </c>
      <c r="Q952" s="1">
        <v>92218.061874275503</v>
      </c>
      <c r="R952" s="1">
        <v>75900.627534347193</v>
      </c>
      <c r="S952" s="1">
        <v>72498.2109375</v>
      </c>
      <c r="T952" s="1">
        <v>44674.757153292398</v>
      </c>
      <c r="U952" s="1">
        <v>46691.379130046596</v>
      </c>
      <c r="V952" s="1">
        <v>49794.6854099583</v>
      </c>
      <c r="W952" s="1">
        <v>55187.23828125</v>
      </c>
      <c r="X952" s="1">
        <v>61425.63671875</v>
      </c>
      <c r="Y952" s="1">
        <v>72498.2109375</v>
      </c>
      <c r="Z952" s="1">
        <v>32268.50390625</v>
      </c>
      <c r="AA952" s="1">
        <v>25358.486328125</v>
      </c>
      <c r="AB952" s="1">
        <v>32076.88671875</v>
      </c>
      <c r="AC952" s="1" t="s">
        <v>39</v>
      </c>
      <c r="AD952" s="1" t="s">
        <v>39</v>
      </c>
      <c r="AE952" s="1" t="s">
        <v>39</v>
      </c>
      <c r="AF952" s="1" t="s">
        <v>39</v>
      </c>
      <c r="AG952" s="1" t="s">
        <v>39</v>
      </c>
      <c r="AH952" s="1" t="s">
        <v>39</v>
      </c>
      <c r="AI952" s="1" t="s">
        <v>39</v>
      </c>
      <c r="AJ952" s="1">
        <v>2.1599999999999999E-4</v>
      </c>
      <c r="AK952" s="1">
        <v>2.7269999999999999E-8</v>
      </c>
      <c r="AL952" s="1">
        <v>51</v>
      </c>
      <c r="AM952" s="1">
        <v>34.200000000000003</v>
      </c>
    </row>
    <row r="953" spans="1:39">
      <c r="A953" s="1" t="s">
        <v>1391</v>
      </c>
      <c r="B953" s="1" t="s">
        <v>68</v>
      </c>
      <c r="C953" s="1">
        <v>3</v>
      </c>
      <c r="D953" s="1" t="s">
        <v>1393</v>
      </c>
      <c r="E953" s="1" t="s">
        <v>1394</v>
      </c>
      <c r="F953" s="1" t="s">
        <v>1395</v>
      </c>
      <c r="G953" s="1" t="s">
        <v>1396</v>
      </c>
      <c r="H953" s="1">
        <v>1</v>
      </c>
      <c r="I953" s="1">
        <v>1774.8098399999999</v>
      </c>
      <c r="J953" s="1">
        <v>0.61499999999999999</v>
      </c>
      <c r="K953" s="1">
        <v>144.5</v>
      </c>
      <c r="L953" s="1">
        <v>81.3</v>
      </c>
      <c r="M953" s="1">
        <v>146.5</v>
      </c>
      <c r="N953" s="1">
        <v>88.8</v>
      </c>
      <c r="O953" s="1">
        <v>96.5</v>
      </c>
      <c r="P953" s="1">
        <v>42.4</v>
      </c>
      <c r="Q953" s="1">
        <v>20525.366992541702</v>
      </c>
      <c r="R953" s="1">
        <v>11544.326781260699</v>
      </c>
      <c r="S953" s="1">
        <v>20817.7109375</v>
      </c>
      <c r="T953" s="1">
        <v>12618.9007340921</v>
      </c>
      <c r="U953" s="1">
        <v>13707.4424019821</v>
      </c>
      <c r="V953" s="1">
        <v>6026.9085852995604</v>
      </c>
      <c r="W953" s="1">
        <v>12283.2587890625</v>
      </c>
      <c r="X953" s="1">
        <v>9342.7109375</v>
      </c>
      <c r="Y953" s="1">
        <v>20817.7109375</v>
      </c>
      <c r="Z953" s="1">
        <v>9114.611328125</v>
      </c>
      <c r="AA953" s="1">
        <v>7444.62890625</v>
      </c>
      <c r="AB953" s="1" t="s">
        <v>46</v>
      </c>
      <c r="AC953" s="1" t="s">
        <v>39</v>
      </c>
      <c r="AD953" s="1" t="s">
        <v>66</v>
      </c>
      <c r="AE953" s="1" t="s">
        <v>39</v>
      </c>
      <c r="AF953" s="1" t="s">
        <v>39</v>
      </c>
      <c r="AG953" s="1" t="s">
        <v>66</v>
      </c>
      <c r="AH953" s="1" t="s">
        <v>59</v>
      </c>
      <c r="AI953" s="1" t="s">
        <v>39</v>
      </c>
      <c r="AJ953" s="1">
        <v>2.1599999999999999E-4</v>
      </c>
      <c r="AK953" s="1">
        <v>3.1149999999999998E-4</v>
      </c>
      <c r="AL953" s="1">
        <v>15</v>
      </c>
      <c r="AM953" s="1">
        <v>29.95</v>
      </c>
    </row>
    <row r="954" spans="1:39">
      <c r="A954" s="1" t="s">
        <v>3989</v>
      </c>
      <c r="B954" s="1" t="s">
        <v>93</v>
      </c>
      <c r="C954" s="1">
        <v>6</v>
      </c>
      <c r="D954" s="1" t="s">
        <v>3990</v>
      </c>
      <c r="E954" s="1" t="s">
        <v>3991</v>
      </c>
      <c r="F954" s="1" t="s">
        <v>3992</v>
      </c>
      <c r="G954" s="1" t="s">
        <v>3993</v>
      </c>
      <c r="H954" s="1">
        <v>1</v>
      </c>
      <c r="I954" s="1">
        <v>995.51313000000005</v>
      </c>
      <c r="J954" s="1">
        <v>0.61299999999999999</v>
      </c>
      <c r="K954" s="1">
        <v>166.9</v>
      </c>
      <c r="L954" s="1">
        <v>98.3</v>
      </c>
      <c r="M954" s="1">
        <v>105.9</v>
      </c>
      <c r="N954" s="1">
        <v>92</v>
      </c>
      <c r="O954" s="1">
        <v>60.2</v>
      </c>
      <c r="P954" s="1">
        <v>76.8</v>
      </c>
      <c r="Q954" s="1">
        <v>32093.571652989802</v>
      </c>
      <c r="R954" s="1">
        <v>18899.706172862701</v>
      </c>
      <c r="S954" s="1">
        <v>20366.208984375</v>
      </c>
      <c r="T954" s="1">
        <v>17690.824715219998</v>
      </c>
      <c r="U954" s="1">
        <v>11586.011920790999</v>
      </c>
      <c r="V954" s="1">
        <v>14767.651830413901</v>
      </c>
      <c r="W954" s="1">
        <v>19206.16796875</v>
      </c>
      <c r="X954" s="1">
        <v>15295.34765625</v>
      </c>
      <c r="Y954" s="1">
        <v>20366.208984375</v>
      </c>
      <c r="Z954" s="1">
        <v>12778.0537109375</v>
      </c>
      <c r="AA954" s="1">
        <v>6292.4619140625</v>
      </c>
      <c r="AB954" s="1">
        <v>9513.0693359375</v>
      </c>
      <c r="AC954" s="1" t="s">
        <v>39</v>
      </c>
      <c r="AD954" s="1" t="s">
        <v>39</v>
      </c>
      <c r="AE954" s="1" t="s">
        <v>39</v>
      </c>
      <c r="AF954" s="1" t="s">
        <v>39</v>
      </c>
      <c r="AG954" s="1" t="s">
        <v>39</v>
      </c>
      <c r="AH954" s="1" t="s">
        <v>39</v>
      </c>
      <c r="AI954" s="1" t="s">
        <v>39</v>
      </c>
      <c r="AJ954" s="1">
        <v>4.0840000000000001E-4</v>
      </c>
      <c r="AK954" s="1">
        <v>3.7309999999999999E-3</v>
      </c>
      <c r="AL954" s="1">
        <v>20</v>
      </c>
      <c r="AM954" s="1">
        <v>36.479999999999997</v>
      </c>
    </row>
    <row r="955" spans="1:39">
      <c r="A955" s="1" t="s">
        <v>3994</v>
      </c>
      <c r="B955" s="1" t="s">
        <v>68</v>
      </c>
      <c r="C955" s="1">
        <v>6</v>
      </c>
      <c r="D955" s="1" t="s">
        <v>3693</v>
      </c>
      <c r="E955" s="1" t="s">
        <v>3995</v>
      </c>
      <c r="F955" s="1" t="s">
        <v>3996</v>
      </c>
      <c r="G955" s="1" t="s">
        <v>3696</v>
      </c>
      <c r="H955" s="1">
        <v>1</v>
      </c>
      <c r="I955" s="1">
        <v>1489.7719300000001</v>
      </c>
      <c r="J955" s="1">
        <v>0.61199999999999999</v>
      </c>
      <c r="K955" s="1">
        <v>104.7</v>
      </c>
      <c r="L955" s="1">
        <v>126.8</v>
      </c>
      <c r="M955" s="1">
        <v>144</v>
      </c>
      <c r="N955" s="1">
        <v>83.5</v>
      </c>
      <c r="O955" s="1">
        <v>88.2</v>
      </c>
      <c r="P955" s="1">
        <v>52.7</v>
      </c>
      <c r="Q955" s="1">
        <v>31242.306394346899</v>
      </c>
      <c r="R955" s="1">
        <v>37839.085902223997</v>
      </c>
      <c r="S955" s="1">
        <v>42970.5703125</v>
      </c>
      <c r="T955" s="1">
        <v>24906.729399988599</v>
      </c>
      <c r="U955" s="1">
        <v>26313.206188048101</v>
      </c>
      <c r="V955" s="1">
        <v>15723.504748568999</v>
      </c>
      <c r="W955" s="1">
        <v>18696.734375</v>
      </c>
      <c r="X955" s="1">
        <v>30622.802734375</v>
      </c>
      <c r="Y955" s="1">
        <v>42970.5703125</v>
      </c>
      <c r="Z955" s="1">
        <v>17990.08984375</v>
      </c>
      <c r="AA955" s="1">
        <v>14290.9267578125</v>
      </c>
      <c r="AB955" s="1">
        <v>10128.8134765625</v>
      </c>
      <c r="AC955" s="1" t="s">
        <v>39</v>
      </c>
      <c r="AD955" s="1" t="s">
        <v>39</v>
      </c>
      <c r="AE955" s="1" t="s">
        <v>39</v>
      </c>
      <c r="AF955" s="1" t="s">
        <v>39</v>
      </c>
      <c r="AG955" s="1" t="s">
        <v>39</v>
      </c>
      <c r="AH955" s="1" t="s">
        <v>39</v>
      </c>
      <c r="AI955" s="1" t="s">
        <v>39</v>
      </c>
      <c r="AJ955" s="1">
        <v>2.1599999999999999E-4</v>
      </c>
      <c r="AK955" s="1">
        <v>1.7469999999999999E-4</v>
      </c>
      <c r="AL955" s="1">
        <v>24</v>
      </c>
      <c r="AM955" s="1">
        <v>46.38</v>
      </c>
    </row>
    <row r="956" spans="1:39">
      <c r="A956" s="1" t="s">
        <v>3997</v>
      </c>
      <c r="B956" s="1" t="s">
        <v>188</v>
      </c>
      <c r="C956" s="1">
        <v>4</v>
      </c>
      <c r="D956" s="1" t="s">
        <v>3732</v>
      </c>
      <c r="E956" s="1" t="s">
        <v>3998</v>
      </c>
      <c r="F956" s="1" t="s">
        <v>3999</v>
      </c>
      <c r="G956" s="1" t="s">
        <v>3735</v>
      </c>
      <c r="H956" s="1">
        <v>1</v>
      </c>
      <c r="I956" s="1">
        <v>1229.6459400000001</v>
      </c>
      <c r="J956" s="1">
        <v>0.61099999999999999</v>
      </c>
      <c r="K956" s="1">
        <v>109.2</v>
      </c>
      <c r="L956" s="1">
        <v>125.5</v>
      </c>
      <c r="M956" s="1">
        <v>141.5</v>
      </c>
      <c r="N956" s="1">
        <v>78.2</v>
      </c>
      <c r="O956" s="1">
        <v>59.2</v>
      </c>
      <c r="P956" s="1">
        <v>86.4</v>
      </c>
      <c r="Q956" s="1">
        <v>16268.009376927001</v>
      </c>
      <c r="R956" s="1">
        <v>18695.403888549099</v>
      </c>
      <c r="S956" s="1">
        <v>21084.171875</v>
      </c>
      <c r="T956" s="1">
        <v>11647.19788648</v>
      </c>
      <c r="U956" s="1">
        <v>8820.6797585282402</v>
      </c>
      <c r="V956" s="1">
        <v>12878.768933958099</v>
      </c>
      <c r="W956" s="1">
        <v>9735.4736328125</v>
      </c>
      <c r="X956" s="1">
        <v>15130.0078125</v>
      </c>
      <c r="Y956" s="1">
        <v>21084.171875</v>
      </c>
      <c r="Z956" s="1">
        <v>8412.751953125</v>
      </c>
      <c r="AA956" s="1">
        <v>4790.58642578125</v>
      </c>
      <c r="AB956" s="1">
        <v>8296.283203125</v>
      </c>
      <c r="AC956" s="1" t="s">
        <v>39</v>
      </c>
      <c r="AD956" s="1" t="s">
        <v>39</v>
      </c>
      <c r="AE956" s="1" t="s">
        <v>39</v>
      </c>
      <c r="AF956" s="1" t="s">
        <v>39</v>
      </c>
      <c r="AG956" s="1" t="s">
        <v>66</v>
      </c>
      <c r="AH956" s="1" t="s">
        <v>66</v>
      </c>
      <c r="AI956" s="1" t="s">
        <v>39</v>
      </c>
      <c r="AJ956" s="1">
        <v>2.1599999999999999E-4</v>
      </c>
      <c r="AK956" s="1">
        <v>8.3889999999999998E-5</v>
      </c>
      <c r="AL956" s="1">
        <v>33</v>
      </c>
      <c r="AM956" s="1">
        <v>36.729999999999997</v>
      </c>
    </row>
    <row r="957" spans="1:39">
      <c r="A957" s="1" t="s">
        <v>4000</v>
      </c>
      <c r="B957" s="1" t="s">
        <v>68</v>
      </c>
      <c r="C957" s="1">
        <v>1</v>
      </c>
      <c r="D957" s="1" t="s">
        <v>4001</v>
      </c>
      <c r="E957" s="1" t="s">
        <v>4002</v>
      </c>
      <c r="F957" s="1" t="s">
        <v>4003</v>
      </c>
      <c r="G957" s="1" t="s">
        <v>4004</v>
      </c>
      <c r="H957" s="1">
        <v>1</v>
      </c>
      <c r="I957" s="1">
        <v>1840.9309000000001</v>
      </c>
      <c r="J957" s="1">
        <v>0.61099999999999999</v>
      </c>
      <c r="K957" s="1">
        <v>128.4</v>
      </c>
      <c r="L957" s="1">
        <v>76.599999999999994</v>
      </c>
      <c r="M957" s="1">
        <v>156.80000000000001</v>
      </c>
      <c r="N957" s="1">
        <v>74.3</v>
      </c>
      <c r="O957" s="1">
        <v>95.8</v>
      </c>
      <c r="P957" s="1">
        <v>68.2</v>
      </c>
      <c r="Q957" s="1">
        <v>13538.4914400526</v>
      </c>
      <c r="R957" s="1">
        <v>8082.3492278386802</v>
      </c>
      <c r="S957" s="1">
        <v>16537.9765625</v>
      </c>
      <c r="T957" s="1">
        <v>7833.9357583962701</v>
      </c>
      <c r="U957" s="1">
        <v>10101.6152843992</v>
      </c>
      <c r="V957" s="1">
        <v>7188.2330932598397</v>
      </c>
      <c r="W957" s="1">
        <v>8102.01318359375</v>
      </c>
      <c r="X957" s="1">
        <v>6540.96630859375</v>
      </c>
      <c r="Y957" s="1">
        <v>16537.9765625</v>
      </c>
      <c r="Z957" s="1">
        <v>5658.43896484375</v>
      </c>
      <c r="AA957" s="1">
        <v>5486.2734375</v>
      </c>
      <c r="AB957" s="1">
        <v>4630.537109375</v>
      </c>
      <c r="AC957" s="1" t="s">
        <v>66</v>
      </c>
      <c r="AD957" s="1" t="s">
        <v>66</v>
      </c>
      <c r="AE957" s="1" t="s">
        <v>39</v>
      </c>
      <c r="AF957" s="1" t="s">
        <v>66</v>
      </c>
      <c r="AG957" s="1" t="s">
        <v>66</v>
      </c>
      <c r="AH957" s="1" t="s">
        <v>66</v>
      </c>
      <c r="AI957" s="1" t="s">
        <v>39</v>
      </c>
      <c r="AJ957" s="1">
        <v>4.0840000000000001E-4</v>
      </c>
      <c r="AK957" s="1">
        <v>3.9550000000000002E-3</v>
      </c>
      <c r="AL957" s="1">
        <v>7</v>
      </c>
      <c r="AM957" s="1">
        <v>40.200000000000003</v>
      </c>
    </row>
    <row r="958" spans="1:39">
      <c r="A958" s="1" t="s">
        <v>215</v>
      </c>
      <c r="B958" s="1" t="s">
        <v>61</v>
      </c>
      <c r="C958" s="1">
        <v>4</v>
      </c>
      <c r="D958" s="1" t="s">
        <v>166</v>
      </c>
      <c r="E958" s="1" t="s">
        <v>216</v>
      </c>
      <c r="F958" s="1" t="s">
        <v>217</v>
      </c>
      <c r="G958" s="1" t="s">
        <v>169</v>
      </c>
      <c r="H958" s="1">
        <v>1</v>
      </c>
      <c r="I958" s="1">
        <v>1780.9335900000001</v>
      </c>
      <c r="J958" s="1">
        <v>0.61099999999999999</v>
      </c>
      <c r="K958" s="1">
        <v>104.2</v>
      </c>
      <c r="L958" s="1">
        <v>140.69999999999999</v>
      </c>
      <c r="M958" s="1">
        <v>121.7</v>
      </c>
      <c r="N958" s="1">
        <v>74.3</v>
      </c>
      <c r="O958" s="1">
        <v>143.6</v>
      </c>
      <c r="P958" s="1">
        <v>15.5</v>
      </c>
      <c r="Q958" s="1">
        <v>20033.442525879698</v>
      </c>
      <c r="R958" s="1">
        <v>27060.1047185159</v>
      </c>
      <c r="S958" s="1">
        <v>23392.92578125</v>
      </c>
      <c r="T958" s="1">
        <v>14288.3072204707</v>
      </c>
      <c r="U958" s="1">
        <v>27611.699244297499</v>
      </c>
      <c r="V958" s="1">
        <v>2989.86630552922</v>
      </c>
      <c r="W958" s="1">
        <v>11988.8701171875</v>
      </c>
      <c r="X958" s="1">
        <v>21899.478515625</v>
      </c>
      <c r="Y958" s="1">
        <v>23392.92578125</v>
      </c>
      <c r="Z958" s="1">
        <v>10320.4208984375</v>
      </c>
      <c r="AA958" s="1">
        <v>14996.1494140625</v>
      </c>
      <c r="AB958" s="1" t="s">
        <v>46</v>
      </c>
      <c r="AC958" s="1" t="s">
        <v>39</v>
      </c>
      <c r="AD958" s="1" t="s">
        <v>39</v>
      </c>
      <c r="AE958" s="1" t="s">
        <v>39</v>
      </c>
      <c r="AF958" s="1" t="s">
        <v>39</v>
      </c>
      <c r="AG958" s="1" t="s">
        <v>66</v>
      </c>
      <c r="AH958" s="1" t="s">
        <v>59</v>
      </c>
      <c r="AI958" s="1" t="s">
        <v>39</v>
      </c>
      <c r="AJ958" s="1">
        <v>2.1599999999999999E-4</v>
      </c>
      <c r="AK958" s="1">
        <v>4.7260000000000002E-6</v>
      </c>
      <c r="AL958" s="1">
        <v>28</v>
      </c>
      <c r="AM958" s="1">
        <v>51.79</v>
      </c>
    </row>
    <row r="959" spans="1:39">
      <c r="A959" s="1" t="s">
        <v>4005</v>
      </c>
      <c r="B959" s="1" t="s">
        <v>1012</v>
      </c>
      <c r="C959" s="1">
        <v>8</v>
      </c>
      <c r="D959" s="1" t="s">
        <v>3754</v>
      </c>
      <c r="E959" s="1" t="s">
        <v>4006</v>
      </c>
      <c r="F959" s="1" t="s">
        <v>4007</v>
      </c>
      <c r="G959" s="1" t="s">
        <v>3757</v>
      </c>
      <c r="H959" s="1">
        <v>1</v>
      </c>
      <c r="I959" s="1">
        <v>2213.1383099999998</v>
      </c>
      <c r="J959" s="1">
        <v>0.60799999999999998</v>
      </c>
      <c r="K959" s="1">
        <v>109.8</v>
      </c>
      <c r="L959" s="1">
        <v>105.3</v>
      </c>
      <c r="M959" s="1">
        <v>157.80000000000001</v>
      </c>
      <c r="N959" s="1">
        <v>66.8</v>
      </c>
      <c r="O959" s="1">
        <v>48.2</v>
      </c>
      <c r="P959" s="1">
        <v>112.1</v>
      </c>
      <c r="Q959" s="1">
        <v>45119.388974506903</v>
      </c>
      <c r="R959" s="1">
        <v>43267.581544271503</v>
      </c>
      <c r="S959" s="1">
        <v>64841.92578125</v>
      </c>
      <c r="T959" s="1">
        <v>27444.437525578502</v>
      </c>
      <c r="U959" s="1">
        <v>19820.809234534299</v>
      </c>
      <c r="V959" s="1">
        <v>46045.174280148902</v>
      </c>
      <c r="W959" s="1">
        <v>27001.375</v>
      </c>
      <c r="X959" s="1">
        <v>35016.03125</v>
      </c>
      <c r="Y959" s="1">
        <v>64841.92578125</v>
      </c>
      <c r="Z959" s="1">
        <v>19823.072265625</v>
      </c>
      <c r="AA959" s="1">
        <v>10764.8505859375</v>
      </c>
      <c r="AB959" s="1">
        <v>29661.515625</v>
      </c>
      <c r="AC959" s="1" t="s">
        <v>39</v>
      </c>
      <c r="AD959" s="1" t="s">
        <v>39</v>
      </c>
      <c r="AE959" s="1" t="s">
        <v>39</v>
      </c>
      <c r="AF959" s="1" t="s">
        <v>39</v>
      </c>
      <c r="AG959" s="1" t="s">
        <v>39</v>
      </c>
      <c r="AH959" s="1" t="s">
        <v>39</v>
      </c>
      <c r="AI959" s="1" t="s">
        <v>39</v>
      </c>
      <c r="AJ959" s="1">
        <v>2.1599999999999999E-4</v>
      </c>
      <c r="AK959" s="1">
        <v>7.2810000000000003E-6</v>
      </c>
      <c r="AL959" s="1">
        <v>23</v>
      </c>
      <c r="AM959" s="1">
        <v>41.76</v>
      </c>
    </row>
    <row r="960" spans="1:39">
      <c r="A960" s="1" t="s">
        <v>4008</v>
      </c>
      <c r="B960" s="1" t="s">
        <v>188</v>
      </c>
      <c r="C960" s="1">
        <v>6</v>
      </c>
      <c r="D960" s="1" t="s">
        <v>4009</v>
      </c>
      <c r="E960" s="1" t="s">
        <v>4010</v>
      </c>
      <c r="F960" s="1" t="s">
        <v>4011</v>
      </c>
      <c r="G960" s="1" t="s">
        <v>4012</v>
      </c>
      <c r="H960" s="1">
        <v>1</v>
      </c>
      <c r="I960" s="1">
        <v>1612.8549399999999</v>
      </c>
      <c r="J960" s="1">
        <v>0.60799999999999998</v>
      </c>
      <c r="K960" s="1">
        <v>104.1</v>
      </c>
      <c r="L960" s="1">
        <v>152.6</v>
      </c>
      <c r="M960" s="1">
        <v>121.5</v>
      </c>
      <c r="N960" s="1">
        <v>73.8</v>
      </c>
      <c r="O960" s="1">
        <v>72</v>
      </c>
      <c r="P960" s="1">
        <v>76</v>
      </c>
      <c r="Q960" s="1">
        <v>30641.4305488969</v>
      </c>
      <c r="R960" s="1">
        <v>44920.664900960197</v>
      </c>
      <c r="S960" s="1">
        <v>35765.64453125</v>
      </c>
      <c r="T960" s="1">
        <v>21744.3862545579</v>
      </c>
      <c r="U960" s="1">
        <v>21211.5878854527</v>
      </c>
      <c r="V960" s="1">
        <v>22384.4453107874</v>
      </c>
      <c r="W960" s="1">
        <v>18337.14453125</v>
      </c>
      <c r="X960" s="1">
        <v>36353.85546875</v>
      </c>
      <c r="Y960" s="1">
        <v>35765.64453125</v>
      </c>
      <c r="Z960" s="1">
        <v>15705.9345703125</v>
      </c>
      <c r="AA960" s="1">
        <v>11520.1943359375</v>
      </c>
      <c r="AB960" s="1">
        <v>14419.677734375</v>
      </c>
      <c r="AC960" s="1" t="s">
        <v>39</v>
      </c>
      <c r="AD960" s="1" t="s">
        <v>39</v>
      </c>
      <c r="AE960" s="1" t="s">
        <v>39</v>
      </c>
      <c r="AF960" s="1" t="s">
        <v>39</v>
      </c>
      <c r="AG960" s="1" t="s">
        <v>39</v>
      </c>
      <c r="AH960" s="1" t="s">
        <v>39</v>
      </c>
      <c r="AI960" s="1" t="s">
        <v>39</v>
      </c>
      <c r="AJ960" s="1">
        <v>2.1599999999999999E-4</v>
      </c>
      <c r="AK960" s="1">
        <v>4.826E-6</v>
      </c>
      <c r="AL960" s="1">
        <v>57</v>
      </c>
      <c r="AM960" s="1">
        <v>37.43</v>
      </c>
    </row>
    <row r="961" spans="1:39">
      <c r="A961" s="1" t="s">
        <v>73</v>
      </c>
      <c r="B961" s="1" t="s">
        <v>234</v>
      </c>
      <c r="C961" s="1">
        <v>5</v>
      </c>
      <c r="D961" s="1" t="s">
        <v>75</v>
      </c>
      <c r="E961" s="1" t="s">
        <v>76</v>
      </c>
      <c r="F961" s="1" t="s">
        <v>77</v>
      </c>
      <c r="G961" s="1" t="s">
        <v>78</v>
      </c>
      <c r="H961" s="1">
        <v>1</v>
      </c>
      <c r="I961" s="1">
        <v>2232.0717500000001</v>
      </c>
      <c r="J961" s="1">
        <v>0.60699999999999998</v>
      </c>
      <c r="K961" s="1">
        <v>112.3</v>
      </c>
      <c r="L961" s="1">
        <v>40.6</v>
      </c>
      <c r="M961" s="1">
        <v>153.1</v>
      </c>
      <c r="N961" s="1">
        <v>238.5</v>
      </c>
      <c r="O961" s="1">
        <v>30.9</v>
      </c>
      <c r="P961" s="1">
        <v>24.6</v>
      </c>
      <c r="Q961" s="1">
        <v>24852.350293067098</v>
      </c>
      <c r="R961" s="1">
        <v>8983.4221190650405</v>
      </c>
      <c r="S961" s="1">
        <v>33873.921875</v>
      </c>
      <c r="T961" s="1">
        <v>52773.286786962497</v>
      </c>
      <c r="U961" s="1">
        <v>6839.43334480046</v>
      </c>
      <c r="V961" s="1">
        <v>5449.8204610410003</v>
      </c>
      <c r="W961" s="1">
        <v>14872.7109375</v>
      </c>
      <c r="X961" s="1">
        <v>7270.19580078125</v>
      </c>
      <c r="Y961" s="1">
        <v>33873.921875</v>
      </c>
      <c r="Z961" s="1">
        <v>38118.05859375</v>
      </c>
      <c r="AA961" s="1" t="s">
        <v>46</v>
      </c>
      <c r="AB961" s="1" t="s">
        <v>46</v>
      </c>
      <c r="AC961" s="1" t="s">
        <v>39</v>
      </c>
      <c r="AD961" s="1" t="s">
        <v>39</v>
      </c>
      <c r="AE961" s="1" t="s">
        <v>39</v>
      </c>
      <c r="AF961" s="1" t="s">
        <v>39</v>
      </c>
      <c r="AG961" s="1" t="s">
        <v>59</v>
      </c>
      <c r="AH961" s="1" t="s">
        <v>59</v>
      </c>
      <c r="AI961" s="1" t="s">
        <v>39</v>
      </c>
      <c r="AJ961" s="1">
        <v>2.1599999999999999E-4</v>
      </c>
      <c r="AK961" s="1">
        <v>1.432E-6</v>
      </c>
      <c r="AL961" s="1">
        <v>37</v>
      </c>
      <c r="AM961" s="1">
        <v>62.52</v>
      </c>
    </row>
    <row r="962" spans="1:39">
      <c r="A962" s="1" t="s">
        <v>4013</v>
      </c>
      <c r="B962" s="1" t="s">
        <v>149</v>
      </c>
      <c r="C962" s="1">
        <v>4</v>
      </c>
      <c r="D962" s="1" t="s">
        <v>211</v>
      </c>
      <c r="E962" s="1" t="s">
        <v>4014</v>
      </c>
      <c r="F962" s="1" t="s">
        <v>4015</v>
      </c>
      <c r="G962" s="1" t="s">
        <v>214</v>
      </c>
      <c r="H962" s="1">
        <v>2</v>
      </c>
      <c r="I962" s="1">
        <v>2591.3398699999998</v>
      </c>
      <c r="J962" s="1">
        <v>0.60599999999999998</v>
      </c>
      <c r="K962" s="1">
        <v>89</v>
      </c>
      <c r="L962" s="1">
        <v>144.6</v>
      </c>
      <c r="M962" s="1">
        <v>155.1</v>
      </c>
      <c r="N962" s="1">
        <v>55.8</v>
      </c>
      <c r="O962" s="1">
        <v>94</v>
      </c>
      <c r="P962" s="1">
        <v>61.5</v>
      </c>
      <c r="Q962" s="1">
        <v>10769.368764790501</v>
      </c>
      <c r="R962" s="1">
        <v>17487.373174398399</v>
      </c>
      <c r="S962" s="1">
        <v>18759.197265625</v>
      </c>
      <c r="T962" s="1">
        <v>6746.5589616793404</v>
      </c>
      <c r="U962" s="1">
        <v>11366.9163459719</v>
      </c>
      <c r="V962" s="1">
        <v>7434.9734530448504</v>
      </c>
      <c r="W962" s="1">
        <v>6444.8515625</v>
      </c>
      <c r="X962" s="1">
        <v>14152.3603515625</v>
      </c>
      <c r="Y962" s="1">
        <v>18759.197265625</v>
      </c>
      <c r="Z962" s="1" t="s">
        <v>46</v>
      </c>
      <c r="AA962" s="1">
        <v>6173.46923828125</v>
      </c>
      <c r="AB962" s="1" t="s">
        <v>46</v>
      </c>
      <c r="AC962" s="1" t="s">
        <v>39</v>
      </c>
      <c r="AD962" s="1" t="s">
        <v>39</v>
      </c>
      <c r="AE962" s="1" t="s">
        <v>39</v>
      </c>
      <c r="AF962" s="1" t="s">
        <v>59</v>
      </c>
      <c r="AG962" s="1" t="s">
        <v>39</v>
      </c>
      <c r="AH962" s="1" t="s">
        <v>59</v>
      </c>
      <c r="AI962" s="1" t="s">
        <v>39</v>
      </c>
      <c r="AJ962" s="1">
        <v>2.1599999999999999E-4</v>
      </c>
      <c r="AK962" s="1">
        <v>1.131E-7</v>
      </c>
      <c r="AL962" s="1">
        <v>45</v>
      </c>
      <c r="AM962" s="1">
        <v>50.89</v>
      </c>
    </row>
    <row r="963" spans="1:39">
      <c r="A963" s="1" t="s">
        <v>4016</v>
      </c>
      <c r="B963" s="1" t="s">
        <v>61</v>
      </c>
      <c r="C963" s="1">
        <v>5</v>
      </c>
      <c r="D963" s="1" t="s">
        <v>3140</v>
      </c>
      <c r="E963" s="1" t="s">
        <v>4017</v>
      </c>
      <c r="F963" s="1" t="s">
        <v>4018</v>
      </c>
      <c r="G963" s="1" t="s">
        <v>3143</v>
      </c>
      <c r="H963" s="1">
        <v>1</v>
      </c>
      <c r="I963" s="1">
        <v>1385.7973500000001</v>
      </c>
      <c r="J963" s="1">
        <v>0.60599999999999998</v>
      </c>
      <c r="K963" s="1">
        <v>144.6</v>
      </c>
      <c r="L963" s="1">
        <v>102.9</v>
      </c>
      <c r="M963" s="1">
        <v>119.3</v>
      </c>
      <c r="N963" s="1">
        <v>99.5</v>
      </c>
      <c r="O963" s="1">
        <v>61.4</v>
      </c>
      <c r="P963" s="1">
        <v>72.2</v>
      </c>
      <c r="Q963" s="1">
        <v>35143.309483792502</v>
      </c>
      <c r="R963" s="1">
        <v>25011.465939741101</v>
      </c>
      <c r="S963" s="1">
        <v>28984.056640625</v>
      </c>
      <c r="T963" s="1">
        <v>24185.369451079601</v>
      </c>
      <c r="U963" s="1">
        <v>14912.745420142001</v>
      </c>
      <c r="V963" s="1">
        <v>17550.748273754401</v>
      </c>
      <c r="W963" s="1">
        <v>21031.26171875</v>
      </c>
      <c r="X963" s="1">
        <v>20241.53515625</v>
      </c>
      <c r="Y963" s="1">
        <v>28984.056640625</v>
      </c>
      <c r="Z963" s="1">
        <v>17469.052734375</v>
      </c>
      <c r="AA963" s="1">
        <v>8099.2392578125</v>
      </c>
      <c r="AB963" s="1">
        <v>11305.892578125</v>
      </c>
      <c r="AC963" s="1" t="s">
        <v>39</v>
      </c>
      <c r="AD963" s="1" t="s">
        <v>39</v>
      </c>
      <c r="AE963" s="1" t="s">
        <v>39</v>
      </c>
      <c r="AF963" s="1" t="s">
        <v>39</v>
      </c>
      <c r="AG963" s="1" t="s">
        <v>39</v>
      </c>
      <c r="AH963" s="1" t="s">
        <v>66</v>
      </c>
      <c r="AI963" s="1" t="s">
        <v>39</v>
      </c>
      <c r="AJ963" s="1">
        <v>2.1599999999999999E-4</v>
      </c>
      <c r="AK963" s="1">
        <v>3.6259999999999998E-4</v>
      </c>
      <c r="AL963" s="1">
        <v>17</v>
      </c>
      <c r="AM963" s="1">
        <v>47.7</v>
      </c>
    </row>
    <row r="964" spans="1:39">
      <c r="A964" s="1" t="s">
        <v>4019</v>
      </c>
      <c r="B964" s="1" t="s">
        <v>188</v>
      </c>
      <c r="C964" s="1">
        <v>1</v>
      </c>
      <c r="D964" s="1" t="s">
        <v>4009</v>
      </c>
      <c r="E964" s="1" t="s">
        <v>4020</v>
      </c>
      <c r="F964" s="1" t="s">
        <v>4021</v>
      </c>
      <c r="G964" s="1" t="s">
        <v>4012</v>
      </c>
      <c r="H964" s="1">
        <v>1</v>
      </c>
      <c r="I964" s="1">
        <v>1788.9069999999999</v>
      </c>
      <c r="J964" s="1">
        <v>0.60499999999999998</v>
      </c>
      <c r="K964" s="1">
        <v>114.7</v>
      </c>
      <c r="L964" s="1">
        <v>115</v>
      </c>
      <c r="M964" s="1">
        <v>159.19999999999999</v>
      </c>
      <c r="N964" s="1">
        <v>69.400000000000006</v>
      </c>
      <c r="O964" s="1">
        <v>69.8</v>
      </c>
      <c r="P964" s="1">
        <v>71.900000000000006</v>
      </c>
      <c r="Q964" s="1">
        <v>29894.573628594098</v>
      </c>
      <c r="R964" s="1">
        <v>29977.705158759101</v>
      </c>
      <c r="S964" s="1">
        <v>41492.2578125</v>
      </c>
      <c r="T964" s="1">
        <v>18085.516128089301</v>
      </c>
      <c r="U964" s="1">
        <v>18191.099287933601</v>
      </c>
      <c r="V964" s="1">
        <v>18740.7898715265</v>
      </c>
      <c r="W964" s="1">
        <v>17890.193359375</v>
      </c>
      <c r="X964" s="1">
        <v>24260.6640625</v>
      </c>
      <c r="Y964" s="1">
        <v>41492.2578125</v>
      </c>
      <c r="Z964" s="1">
        <v>13063.138671875</v>
      </c>
      <c r="AA964" s="1">
        <v>9879.7412109375</v>
      </c>
      <c r="AB964" s="1">
        <v>12072.4970703125</v>
      </c>
      <c r="AC964" s="1" t="s">
        <v>66</v>
      </c>
      <c r="AD964" s="1" t="s">
        <v>66</v>
      </c>
      <c r="AE964" s="1" t="s">
        <v>39</v>
      </c>
      <c r="AF964" s="1" t="s">
        <v>66</v>
      </c>
      <c r="AG964" s="1" t="s">
        <v>66</v>
      </c>
      <c r="AH964" s="1" t="s">
        <v>66</v>
      </c>
      <c r="AI964" s="1" t="s">
        <v>39</v>
      </c>
      <c r="AJ964" s="1">
        <v>4.0840000000000001E-4</v>
      </c>
      <c r="AK964" s="1">
        <v>3.5430000000000001E-3</v>
      </c>
      <c r="AL964" s="1">
        <v>8</v>
      </c>
      <c r="AM964" s="1">
        <v>31.9</v>
      </c>
    </row>
    <row r="965" spans="1:39">
      <c r="A965" s="1" t="s">
        <v>4022</v>
      </c>
      <c r="B965" s="1" t="s">
        <v>149</v>
      </c>
      <c r="C965" s="1">
        <v>2</v>
      </c>
      <c r="D965" s="1" t="s">
        <v>4023</v>
      </c>
      <c r="E965" s="1" t="s">
        <v>4024</v>
      </c>
      <c r="F965" s="1" t="s">
        <v>4025</v>
      </c>
      <c r="G965" s="1" t="s">
        <v>4026</v>
      </c>
      <c r="H965" s="1">
        <v>0</v>
      </c>
      <c r="I965" s="1">
        <v>1092.6234099999999</v>
      </c>
      <c r="J965" s="1">
        <v>0.60499999999999998</v>
      </c>
      <c r="K965" s="1">
        <v>128.5</v>
      </c>
      <c r="L965" s="1">
        <v>128.4</v>
      </c>
      <c r="M965" s="1">
        <v>122.8</v>
      </c>
      <c r="N965" s="1">
        <v>77.7</v>
      </c>
      <c r="O965" s="1">
        <v>96.9</v>
      </c>
      <c r="P965" s="1">
        <v>45.7</v>
      </c>
      <c r="Q965" s="1">
        <v>14122.7004954111</v>
      </c>
      <c r="R965" s="1">
        <v>14109.8222958714</v>
      </c>
      <c r="S965" s="1">
        <v>13492.9599609375</v>
      </c>
      <c r="T965" s="1">
        <v>8534.0824989760404</v>
      </c>
      <c r="U965" s="1">
        <v>10653.080330548801</v>
      </c>
      <c r="V965" s="1">
        <v>5023.74140598337</v>
      </c>
      <c r="W965" s="1">
        <v>8451.62890625</v>
      </c>
      <c r="X965" s="1">
        <v>11418.94140625</v>
      </c>
      <c r="Y965" s="1">
        <v>13492.9599609375</v>
      </c>
      <c r="Z965" s="1">
        <v>6164.15380859375</v>
      </c>
      <c r="AA965" s="1">
        <v>5785.77880859375</v>
      </c>
      <c r="AB965" s="1">
        <v>3236.20849609375</v>
      </c>
      <c r="AC965" s="1" t="s">
        <v>39</v>
      </c>
      <c r="AD965" s="1" t="s">
        <v>66</v>
      </c>
      <c r="AE965" s="1" t="s">
        <v>39</v>
      </c>
      <c r="AF965" s="1" t="s">
        <v>66</v>
      </c>
      <c r="AG965" s="1" t="s">
        <v>66</v>
      </c>
      <c r="AH965" s="1" t="s">
        <v>66</v>
      </c>
      <c r="AI965" s="1" t="s">
        <v>39</v>
      </c>
      <c r="AJ965" s="1">
        <v>5.3050000000000005E-4</v>
      </c>
      <c r="AK965" s="1">
        <v>6.0159999999999996E-3</v>
      </c>
      <c r="AL965" s="1">
        <v>14</v>
      </c>
      <c r="AM965" s="1">
        <v>32.82</v>
      </c>
    </row>
    <row r="966" spans="1:39">
      <c r="A966" s="1" t="s">
        <v>4027</v>
      </c>
      <c r="B966" s="1" t="s">
        <v>149</v>
      </c>
      <c r="C966" s="1">
        <v>11</v>
      </c>
      <c r="D966" s="1" t="s">
        <v>4028</v>
      </c>
      <c r="E966" s="1" t="s">
        <v>4029</v>
      </c>
      <c r="F966" s="1" t="s">
        <v>4030</v>
      </c>
      <c r="G966" s="1" t="s">
        <v>4031</v>
      </c>
      <c r="H966" s="1">
        <v>1</v>
      </c>
      <c r="I966" s="1">
        <v>1337.6518100000001</v>
      </c>
      <c r="J966" s="1">
        <v>0.60399999999999998</v>
      </c>
      <c r="K966" s="1">
        <v>141.30000000000001</v>
      </c>
      <c r="L966" s="1">
        <v>151.4</v>
      </c>
      <c r="M966" s="1">
        <v>93.7</v>
      </c>
      <c r="N966" s="1">
        <v>65.099999999999994</v>
      </c>
      <c r="O966" s="1">
        <v>91.5</v>
      </c>
      <c r="P966" s="1">
        <v>57</v>
      </c>
      <c r="Q966" s="1">
        <v>177955.202400601</v>
      </c>
      <c r="R966" s="1">
        <v>190604.208807294</v>
      </c>
      <c r="S966" s="1">
        <v>117980.3046875</v>
      </c>
      <c r="T966" s="1">
        <v>81904.924746326898</v>
      </c>
      <c r="U966" s="1">
        <v>115196.4591242</v>
      </c>
      <c r="V966" s="1">
        <v>71748.2827337489</v>
      </c>
      <c r="W966" s="1">
        <v>106496.015625</v>
      </c>
      <c r="X966" s="1">
        <v>154254.125</v>
      </c>
      <c r="Y966" s="1">
        <v>117980.3046875</v>
      </c>
      <c r="Z966" s="1">
        <v>59159.79296875</v>
      </c>
      <c r="AA966" s="1">
        <v>62564.1796875</v>
      </c>
      <c r="AB966" s="1">
        <v>46219.01953125</v>
      </c>
      <c r="AC966" s="1" t="s">
        <v>39</v>
      </c>
      <c r="AD966" s="1" t="s">
        <v>39</v>
      </c>
      <c r="AE966" s="1" t="s">
        <v>39</v>
      </c>
      <c r="AF966" s="1" t="s">
        <v>39</v>
      </c>
      <c r="AG966" s="1" t="s">
        <v>39</v>
      </c>
      <c r="AH966" s="1" t="s">
        <v>39</v>
      </c>
      <c r="AI966" s="1" t="s">
        <v>39</v>
      </c>
      <c r="AJ966" s="1">
        <v>2.1599999999999999E-4</v>
      </c>
      <c r="AK966" s="1">
        <v>2.8779999999999999E-5</v>
      </c>
      <c r="AL966" s="1">
        <v>50</v>
      </c>
      <c r="AM966" s="1">
        <v>22.7</v>
      </c>
    </row>
    <row r="967" spans="1:39">
      <c r="A967" s="1" t="s">
        <v>4032</v>
      </c>
      <c r="B967" s="1" t="s">
        <v>4033</v>
      </c>
      <c r="C967" s="1">
        <v>2</v>
      </c>
      <c r="D967" s="1" t="s">
        <v>4034</v>
      </c>
      <c r="E967" s="1" t="s">
        <v>4035</v>
      </c>
      <c r="F967" s="1" t="s">
        <v>4036</v>
      </c>
      <c r="G967" s="1" t="s">
        <v>4037</v>
      </c>
      <c r="H967" s="1">
        <v>1</v>
      </c>
      <c r="I967" s="1">
        <v>1496.6872100000001</v>
      </c>
      <c r="J967" s="1">
        <v>0.60199999999999998</v>
      </c>
      <c r="K967" s="1">
        <v>75.099999999999994</v>
      </c>
      <c r="L967" s="1">
        <v>172.3</v>
      </c>
      <c r="M967" s="1">
        <v>120</v>
      </c>
      <c r="N967" s="1">
        <v>66.7</v>
      </c>
      <c r="O967" s="1">
        <v>62.2</v>
      </c>
      <c r="P967" s="1">
        <v>103.7</v>
      </c>
      <c r="Q967" s="1">
        <v>8217.6258426276509</v>
      </c>
      <c r="R967" s="1">
        <v>18848.460458482801</v>
      </c>
      <c r="S967" s="1">
        <v>13127.57421875</v>
      </c>
      <c r="T967" s="1">
        <v>7294.6037948406802</v>
      </c>
      <c r="U967" s="1">
        <v>6806.6739602359903</v>
      </c>
      <c r="V967" s="1">
        <v>11339.540904327199</v>
      </c>
      <c r="W967" s="1">
        <v>4917.779296875</v>
      </c>
      <c r="X967" s="1">
        <v>15253.875</v>
      </c>
      <c r="Y967" s="1">
        <v>13127.57421875</v>
      </c>
      <c r="Z967" s="1">
        <v>5268.88037109375</v>
      </c>
      <c r="AA967" s="1">
        <v>3696.7626953125</v>
      </c>
      <c r="AB967" s="1">
        <v>7304.73876953125</v>
      </c>
      <c r="AC967" s="1" t="s">
        <v>66</v>
      </c>
      <c r="AD967" s="1" t="s">
        <v>39</v>
      </c>
      <c r="AE967" s="1" t="s">
        <v>39</v>
      </c>
      <c r="AF967" s="1" t="s">
        <v>66</v>
      </c>
      <c r="AG967" s="1" t="s">
        <v>66</v>
      </c>
      <c r="AH967" s="1" t="s">
        <v>66</v>
      </c>
      <c r="AI967" s="1" t="s">
        <v>39</v>
      </c>
      <c r="AJ967" s="1">
        <v>2.1599999999999999E-4</v>
      </c>
      <c r="AK967" s="1">
        <v>9.9599999999999995E-5</v>
      </c>
      <c r="AL967" s="1">
        <v>26</v>
      </c>
      <c r="AM967" s="1">
        <v>32.29</v>
      </c>
    </row>
    <row r="968" spans="1:39">
      <c r="A968" s="1" t="s">
        <v>4038</v>
      </c>
      <c r="B968" s="1" t="s">
        <v>4039</v>
      </c>
      <c r="C968" s="1">
        <v>2</v>
      </c>
      <c r="D968" s="1" t="s">
        <v>4040</v>
      </c>
      <c r="E968" s="1" t="s">
        <v>4041</v>
      </c>
      <c r="F968" s="1" t="s">
        <v>4042</v>
      </c>
      <c r="G968" s="1" t="s">
        <v>4043</v>
      </c>
      <c r="H968" s="1">
        <v>1</v>
      </c>
      <c r="I968" s="1">
        <v>1263.6224299999999</v>
      </c>
      <c r="J968" s="1">
        <v>0.59899999999999998</v>
      </c>
      <c r="K968" s="1">
        <v>97.3</v>
      </c>
      <c r="L968" s="1">
        <v>128.9</v>
      </c>
      <c r="M968" s="1">
        <v>142.30000000000001</v>
      </c>
      <c r="N968" s="1">
        <v>72</v>
      </c>
      <c r="O968" s="1">
        <v>85.2</v>
      </c>
      <c r="P968" s="1">
        <v>74.3</v>
      </c>
      <c r="Q968" s="1">
        <v>22577.662669140002</v>
      </c>
      <c r="R968" s="1">
        <v>29896.123255731101</v>
      </c>
      <c r="S968" s="1">
        <v>33012.12890625</v>
      </c>
      <c r="T968" s="1">
        <v>16708.626129159202</v>
      </c>
      <c r="U968" s="1">
        <v>19768.0206660617</v>
      </c>
      <c r="V968" s="1">
        <v>17230.842059219802</v>
      </c>
      <c r="W968" s="1">
        <v>13511.4404296875</v>
      </c>
      <c r="X968" s="1">
        <v>24194.640625</v>
      </c>
      <c r="Y968" s="1">
        <v>33012.12890625</v>
      </c>
      <c r="Z968" s="1">
        <v>12068.61328125</v>
      </c>
      <c r="AA968" s="1">
        <v>10736.1806640625</v>
      </c>
      <c r="AB968" s="1">
        <v>11099.814453125</v>
      </c>
      <c r="AC968" s="1" t="s">
        <v>39</v>
      </c>
      <c r="AD968" s="1" t="s">
        <v>66</v>
      </c>
      <c r="AE968" s="1" t="s">
        <v>39</v>
      </c>
      <c r="AF968" s="1" t="s">
        <v>66</v>
      </c>
      <c r="AG968" s="1" t="s">
        <v>66</v>
      </c>
      <c r="AH968" s="1" t="s">
        <v>66</v>
      </c>
      <c r="AI968" s="1" t="s">
        <v>39</v>
      </c>
      <c r="AJ968" s="1">
        <v>5.3050000000000005E-4</v>
      </c>
      <c r="AK968" s="1">
        <v>6.1859999999999997E-3</v>
      </c>
      <c r="AL968" s="1">
        <v>7</v>
      </c>
      <c r="AM968" s="1">
        <v>44.89</v>
      </c>
    </row>
    <row r="969" spans="1:39">
      <c r="A969" s="1" t="s">
        <v>4044</v>
      </c>
      <c r="B969" s="1" t="s">
        <v>1753</v>
      </c>
      <c r="C969" s="1">
        <v>8</v>
      </c>
      <c r="D969" s="1" t="s">
        <v>4045</v>
      </c>
      <c r="E969" s="1" t="s">
        <v>4046</v>
      </c>
      <c r="F969" s="1" t="s">
        <v>4047</v>
      </c>
      <c r="G969" s="1" t="s">
        <v>4048</v>
      </c>
      <c r="H969" s="1">
        <v>0</v>
      </c>
      <c r="I969" s="1">
        <v>1752.86724</v>
      </c>
      <c r="J969" s="1">
        <v>0.59799999999999998</v>
      </c>
      <c r="K969" s="1">
        <v>128.80000000000001</v>
      </c>
      <c r="L969" s="1">
        <v>107</v>
      </c>
      <c r="M969" s="1">
        <v>141</v>
      </c>
      <c r="N969" s="1">
        <v>73.5</v>
      </c>
      <c r="O969" s="1">
        <v>84.4</v>
      </c>
      <c r="P969" s="1">
        <v>65.3</v>
      </c>
      <c r="Q969" s="1">
        <v>59817.062315170399</v>
      </c>
      <c r="R969" s="1">
        <v>49696.493251882501</v>
      </c>
      <c r="S969" s="1">
        <v>65526.2265625</v>
      </c>
      <c r="T969" s="1">
        <v>34160.636628112101</v>
      </c>
      <c r="U969" s="1">
        <v>39198.6174066073</v>
      </c>
      <c r="V969" s="1">
        <v>30348.864531118001</v>
      </c>
      <c r="W969" s="1">
        <v>35797.092285156301</v>
      </c>
      <c r="X969" s="1">
        <v>40218.88671875</v>
      </c>
      <c r="Y969" s="1">
        <v>65526.2265625</v>
      </c>
      <c r="Z969" s="1">
        <v>24674.171875</v>
      </c>
      <c r="AA969" s="1">
        <v>21289.103515625</v>
      </c>
      <c r="AB969" s="1">
        <v>19550.220703125</v>
      </c>
      <c r="AC969" s="1" t="s">
        <v>39</v>
      </c>
      <c r="AD969" s="1" t="s">
        <v>39</v>
      </c>
      <c r="AE969" s="1" t="s">
        <v>39</v>
      </c>
      <c r="AF969" s="1" t="s">
        <v>39</v>
      </c>
      <c r="AG969" s="1" t="s">
        <v>39</v>
      </c>
      <c r="AH969" s="1" t="s">
        <v>39</v>
      </c>
      <c r="AI969" s="1" t="s">
        <v>39</v>
      </c>
      <c r="AJ969" s="1">
        <v>2.1599999999999999E-4</v>
      </c>
      <c r="AK969" s="1">
        <v>4.5760000000000001E-4</v>
      </c>
      <c r="AL969" s="1">
        <v>16</v>
      </c>
      <c r="AM969" s="1">
        <v>33.71</v>
      </c>
    </row>
    <row r="970" spans="1:39">
      <c r="A970" s="1" t="s">
        <v>4049</v>
      </c>
      <c r="B970" s="1" t="s">
        <v>61</v>
      </c>
      <c r="C970" s="1">
        <v>3</v>
      </c>
      <c r="D970" s="1" t="s">
        <v>4050</v>
      </c>
      <c r="E970" s="1" t="s">
        <v>4051</v>
      </c>
      <c r="F970" s="1" t="s">
        <v>4052</v>
      </c>
      <c r="G970" s="1" t="s">
        <v>4053</v>
      </c>
      <c r="H970" s="1">
        <v>1</v>
      </c>
      <c r="I970" s="1">
        <v>1593.8165799999999</v>
      </c>
      <c r="J970" s="1">
        <v>0.59799999999999998</v>
      </c>
      <c r="K970" s="1">
        <v>121.8</v>
      </c>
      <c r="L970" s="1">
        <v>112.3</v>
      </c>
      <c r="M970" s="1">
        <v>137.80000000000001</v>
      </c>
      <c r="N970" s="1">
        <v>70.8</v>
      </c>
      <c r="O970" s="1">
        <v>90.2</v>
      </c>
      <c r="P970" s="1">
        <v>67.099999999999994</v>
      </c>
      <c r="Q970" s="1">
        <v>19163.7260609349</v>
      </c>
      <c r="R970" s="1">
        <v>17677.8745442502</v>
      </c>
      <c r="S970" s="1">
        <v>21684.423828125</v>
      </c>
      <c r="T970" s="1">
        <v>11145.978716818299</v>
      </c>
      <c r="U970" s="1">
        <v>14191.150610762999</v>
      </c>
      <c r="V970" s="1">
        <v>10568.085364025899</v>
      </c>
      <c r="W970" s="1">
        <v>11468.39453125</v>
      </c>
      <c r="X970" s="1">
        <v>14306.53125</v>
      </c>
      <c r="Y970" s="1">
        <v>21684.423828125</v>
      </c>
      <c r="Z970" s="1">
        <v>8050.72216796875</v>
      </c>
      <c r="AA970" s="1">
        <v>7707.3349609375</v>
      </c>
      <c r="AB970" s="1">
        <v>6807.7802734375</v>
      </c>
      <c r="AC970" s="1" t="s">
        <v>39</v>
      </c>
      <c r="AD970" s="1" t="s">
        <v>39</v>
      </c>
      <c r="AE970" s="1" t="s">
        <v>39</v>
      </c>
      <c r="AF970" s="1" t="s">
        <v>66</v>
      </c>
      <c r="AG970" s="1" t="s">
        <v>66</v>
      </c>
      <c r="AH970" s="1" t="s">
        <v>66</v>
      </c>
      <c r="AI970" s="1" t="s">
        <v>39</v>
      </c>
      <c r="AJ970" s="1">
        <v>2.1599999999999999E-4</v>
      </c>
      <c r="AK970" s="1">
        <v>4.7240000000000002E-5</v>
      </c>
      <c r="AL970" s="1">
        <v>24</v>
      </c>
      <c r="AM970" s="1">
        <v>25.01</v>
      </c>
    </row>
    <row r="971" spans="1:39">
      <c r="A971" s="1" t="s">
        <v>4054</v>
      </c>
      <c r="B971" s="1" t="s">
        <v>93</v>
      </c>
      <c r="C971" s="1">
        <v>6</v>
      </c>
      <c r="D971" s="1" t="s">
        <v>4023</v>
      </c>
      <c r="E971" s="1" t="s">
        <v>4055</v>
      </c>
      <c r="F971" s="1" t="s">
        <v>4056</v>
      </c>
      <c r="G971" s="1" t="s">
        <v>4026</v>
      </c>
      <c r="H971" s="1">
        <v>1</v>
      </c>
      <c r="I971" s="1">
        <v>1325.6558299999999</v>
      </c>
      <c r="J971" s="1">
        <v>0.59799999999999998</v>
      </c>
      <c r="K971" s="1">
        <v>145.69999999999999</v>
      </c>
      <c r="L971" s="1">
        <v>133.19999999999999</v>
      </c>
      <c r="M971" s="1">
        <v>93.4</v>
      </c>
      <c r="N971" s="1">
        <v>70.599999999999994</v>
      </c>
      <c r="O971" s="1">
        <v>87.1</v>
      </c>
      <c r="P971" s="1">
        <v>70</v>
      </c>
      <c r="Q971" s="1">
        <v>43311.085901275401</v>
      </c>
      <c r="R971" s="1">
        <v>39583.419162873499</v>
      </c>
      <c r="S971" s="1">
        <v>27757.087890625</v>
      </c>
      <c r="T971" s="1">
        <v>20992.895167291699</v>
      </c>
      <c r="U971" s="1">
        <v>25885.122148682702</v>
      </c>
      <c r="V971" s="1">
        <v>20815.683896714701</v>
      </c>
      <c r="W971" s="1">
        <v>25919.208984375</v>
      </c>
      <c r="X971" s="1">
        <v>32034.474609375</v>
      </c>
      <c r="Y971" s="1">
        <v>27757.087890625</v>
      </c>
      <c r="Z971" s="1">
        <v>15163.1337890625</v>
      </c>
      <c r="AA971" s="1">
        <v>14058.4306640625</v>
      </c>
      <c r="AB971" s="1">
        <v>13409.1083984375</v>
      </c>
      <c r="AC971" s="1" t="s">
        <v>39</v>
      </c>
      <c r="AD971" s="1" t="s">
        <v>39</v>
      </c>
      <c r="AE971" s="1" t="s">
        <v>39</v>
      </c>
      <c r="AF971" s="1" t="s">
        <v>39</v>
      </c>
      <c r="AG971" s="1" t="s">
        <v>39</v>
      </c>
      <c r="AH971" s="1" t="s">
        <v>39</v>
      </c>
      <c r="AI971" s="1" t="s">
        <v>39</v>
      </c>
      <c r="AJ971" s="1">
        <v>2.1599999999999999E-4</v>
      </c>
      <c r="AK971" s="1">
        <v>3.489E-6</v>
      </c>
      <c r="AL971" s="1">
        <v>40</v>
      </c>
      <c r="AM971" s="1">
        <v>36.4</v>
      </c>
    </row>
    <row r="972" spans="1:39">
      <c r="A972" s="1" t="s">
        <v>4057</v>
      </c>
      <c r="B972" s="1" t="s">
        <v>188</v>
      </c>
      <c r="C972" s="1">
        <v>3</v>
      </c>
      <c r="D972" s="1" t="s">
        <v>4058</v>
      </c>
      <c r="E972" s="1" t="s">
        <v>4059</v>
      </c>
      <c r="F972" s="1" t="s">
        <v>4060</v>
      </c>
      <c r="G972" s="1" t="s">
        <v>4061</v>
      </c>
      <c r="H972" s="1">
        <v>1</v>
      </c>
      <c r="I972" s="1">
        <v>1549.70253</v>
      </c>
      <c r="J972" s="1">
        <v>0.59699999999999998</v>
      </c>
      <c r="K972" s="1">
        <v>97.6</v>
      </c>
      <c r="L972" s="1">
        <v>127.6</v>
      </c>
      <c r="M972" s="1">
        <v>120.2</v>
      </c>
      <c r="N972" s="1">
        <v>71.7</v>
      </c>
      <c r="O972" s="1">
        <v>128.4</v>
      </c>
      <c r="P972" s="1">
        <v>54.5</v>
      </c>
      <c r="Q972" s="1">
        <v>9069.9542445362295</v>
      </c>
      <c r="R972" s="1">
        <v>11857.4254500098</v>
      </c>
      <c r="S972" s="1">
        <v>11168.2587890625</v>
      </c>
      <c r="T972" s="1">
        <v>6667.7818811520501</v>
      </c>
      <c r="U972" s="1">
        <v>11928.6260569104</v>
      </c>
      <c r="V972" s="1">
        <v>5068.0850419478702</v>
      </c>
      <c r="W972" s="1">
        <v>5427.84912109375</v>
      </c>
      <c r="X972" s="1">
        <v>9596.0986328125</v>
      </c>
      <c r="Y972" s="1">
        <v>11168.2587890625</v>
      </c>
      <c r="Z972" s="1">
        <v>4816.1279296875</v>
      </c>
      <c r="AA972" s="1">
        <v>6478.53857421875</v>
      </c>
      <c r="AB972" s="1" t="s">
        <v>46</v>
      </c>
      <c r="AC972" s="1" t="s">
        <v>39</v>
      </c>
      <c r="AD972" s="1" t="s">
        <v>39</v>
      </c>
      <c r="AE972" s="1" t="s">
        <v>39</v>
      </c>
      <c r="AF972" s="1" t="s">
        <v>66</v>
      </c>
      <c r="AG972" s="1" t="s">
        <v>66</v>
      </c>
      <c r="AH972" s="1" t="s">
        <v>59</v>
      </c>
      <c r="AI972" s="1" t="s">
        <v>39</v>
      </c>
      <c r="AJ972" s="1">
        <v>5.3050000000000005E-4</v>
      </c>
      <c r="AK972" s="1">
        <v>4.1749999999999999E-3</v>
      </c>
      <c r="AL972" s="1">
        <v>6</v>
      </c>
      <c r="AM972" s="1">
        <v>45</v>
      </c>
    </row>
    <row r="973" spans="1:39">
      <c r="A973" s="1" t="s">
        <v>4062</v>
      </c>
      <c r="B973" s="1" t="s">
        <v>48</v>
      </c>
      <c r="C973" s="1">
        <v>10</v>
      </c>
      <c r="D973" s="1" t="s">
        <v>4063</v>
      </c>
      <c r="E973" s="1" t="s">
        <v>4064</v>
      </c>
      <c r="F973" s="1" t="s">
        <v>4065</v>
      </c>
      <c r="G973" s="1" t="s">
        <v>4066</v>
      </c>
      <c r="H973" s="1">
        <v>1</v>
      </c>
      <c r="I973" s="1">
        <v>1438.7875200000001</v>
      </c>
      <c r="J973" s="1">
        <v>0.59699999999999998</v>
      </c>
      <c r="K973" s="1">
        <v>111.9</v>
      </c>
      <c r="L973" s="1">
        <v>130.6</v>
      </c>
      <c r="M973" s="1">
        <v>129.6</v>
      </c>
      <c r="N973" s="1">
        <v>93.7</v>
      </c>
      <c r="O973" s="1">
        <v>56.9</v>
      </c>
      <c r="P973" s="1">
        <v>77.3</v>
      </c>
      <c r="Q973" s="1">
        <v>8739.1616641632299</v>
      </c>
      <c r="R973" s="1">
        <v>10203.304339851</v>
      </c>
      <c r="S973" s="1">
        <v>10124.033203125</v>
      </c>
      <c r="T973" s="1">
        <v>7321.4941390382301</v>
      </c>
      <c r="U973" s="1">
        <v>4447.8029747683804</v>
      </c>
      <c r="V973" s="1">
        <v>6039.8145215268796</v>
      </c>
      <c r="W973" s="1">
        <v>5229.888671875</v>
      </c>
      <c r="X973" s="1">
        <v>8257.4345703125</v>
      </c>
      <c r="Y973" s="1">
        <v>10124.033203125</v>
      </c>
      <c r="Z973" s="1">
        <v>5288.30322265625</v>
      </c>
      <c r="AA973" s="1" t="s">
        <v>46</v>
      </c>
      <c r="AB973" s="1" t="s">
        <v>46</v>
      </c>
      <c r="AC973" s="1" t="s">
        <v>39</v>
      </c>
      <c r="AD973" s="1" t="s">
        <v>39</v>
      </c>
      <c r="AE973" s="1" t="s">
        <v>39</v>
      </c>
      <c r="AF973" s="1" t="s">
        <v>39</v>
      </c>
      <c r="AG973" s="1" t="s">
        <v>39</v>
      </c>
      <c r="AH973" s="1" t="s">
        <v>59</v>
      </c>
      <c r="AI973" s="1" t="s">
        <v>39</v>
      </c>
      <c r="AJ973" s="1">
        <v>2.1599999999999999E-4</v>
      </c>
      <c r="AK973" s="1">
        <v>3.0259999999999999E-6</v>
      </c>
      <c r="AL973" s="1">
        <v>19</v>
      </c>
      <c r="AM973" s="1">
        <v>47.16</v>
      </c>
    </row>
    <row r="974" spans="1:39">
      <c r="A974" s="1" t="s">
        <v>4067</v>
      </c>
      <c r="B974" s="1" t="s">
        <v>61</v>
      </c>
      <c r="C974" s="1">
        <v>5</v>
      </c>
      <c r="D974" s="1" t="s">
        <v>2869</v>
      </c>
      <c r="E974" s="1" t="s">
        <v>4068</v>
      </c>
      <c r="F974" s="1" t="s">
        <v>4069</v>
      </c>
      <c r="G974" s="1" t="s">
        <v>2872</v>
      </c>
      <c r="H974" s="1">
        <v>1</v>
      </c>
      <c r="I974" s="1">
        <v>1250.62718</v>
      </c>
      <c r="J974" s="1">
        <v>0.59599999999999997</v>
      </c>
      <c r="K974" s="1">
        <v>148.6</v>
      </c>
      <c r="L974" s="1">
        <v>90</v>
      </c>
      <c r="M974" s="1">
        <v>133.30000000000001</v>
      </c>
      <c r="N974" s="1">
        <v>97.6</v>
      </c>
      <c r="O974" s="1">
        <v>53.7</v>
      </c>
      <c r="P974" s="1">
        <v>76.900000000000006</v>
      </c>
      <c r="Q974" s="1">
        <v>41827.620011105602</v>
      </c>
      <c r="R974" s="1">
        <v>25341.2374453458</v>
      </c>
      <c r="S974" s="1">
        <v>37526.85546875</v>
      </c>
      <c r="T974" s="1">
        <v>27481.564020206901</v>
      </c>
      <c r="U974" s="1">
        <v>15108.7147542972</v>
      </c>
      <c r="V974" s="1">
        <v>21657.0719263516</v>
      </c>
      <c r="W974" s="1">
        <v>25031.439453125</v>
      </c>
      <c r="X974" s="1">
        <v>20508.416015625</v>
      </c>
      <c r="Y974" s="1">
        <v>37526.85546875</v>
      </c>
      <c r="Z974" s="1">
        <v>19849.888671875</v>
      </c>
      <c r="AA974" s="1">
        <v>8205.671875</v>
      </c>
      <c r="AB974" s="1">
        <v>13951.1162109375</v>
      </c>
      <c r="AC974" s="1" t="s">
        <v>39</v>
      </c>
      <c r="AD974" s="1" t="s">
        <v>39</v>
      </c>
      <c r="AE974" s="1" t="s">
        <v>39</v>
      </c>
      <c r="AF974" s="1" t="s">
        <v>39</v>
      </c>
      <c r="AG974" s="1" t="s">
        <v>66</v>
      </c>
      <c r="AH974" s="1" t="s">
        <v>39</v>
      </c>
      <c r="AI974" s="1" t="s">
        <v>39</v>
      </c>
      <c r="AJ974" s="1">
        <v>2.1599999999999999E-4</v>
      </c>
      <c r="AK974" s="1">
        <v>1.6569999999999999E-4</v>
      </c>
      <c r="AL974" s="1">
        <v>29</v>
      </c>
      <c r="AM974" s="1">
        <v>37.14</v>
      </c>
    </row>
    <row r="975" spans="1:39">
      <c r="A975" s="1" t="s">
        <v>4070</v>
      </c>
      <c r="B975" s="1" t="s">
        <v>87</v>
      </c>
      <c r="C975" s="1">
        <v>4</v>
      </c>
      <c r="D975" s="1" t="s">
        <v>4071</v>
      </c>
      <c r="E975" s="1" t="s">
        <v>4072</v>
      </c>
      <c r="F975" s="1" t="s">
        <v>4073</v>
      </c>
      <c r="G975" s="1" t="s">
        <v>4074</v>
      </c>
      <c r="H975" s="1">
        <v>1</v>
      </c>
      <c r="I975" s="1">
        <v>2518.2659699999999</v>
      </c>
      <c r="J975" s="1">
        <v>0.59599999999999997</v>
      </c>
      <c r="K975" s="1">
        <v>86.2</v>
      </c>
      <c r="L975" s="1">
        <v>96.9</v>
      </c>
      <c r="M975" s="1">
        <v>143.4</v>
      </c>
      <c r="N975" s="1">
        <v>166.2</v>
      </c>
      <c r="O975" s="1">
        <v>55.9</v>
      </c>
      <c r="P975" s="1">
        <v>51.4</v>
      </c>
      <c r="Q975" s="1">
        <v>7811.1338716876498</v>
      </c>
      <c r="R975" s="1">
        <v>8777.7538615792491</v>
      </c>
      <c r="S975" s="1">
        <v>12997.412109375</v>
      </c>
      <c r="T975" s="1">
        <v>15060.7248876298</v>
      </c>
      <c r="U975" s="1">
        <v>5069.1376731410501</v>
      </c>
      <c r="V975" s="1">
        <v>4656.6038131309497</v>
      </c>
      <c r="W975" s="1">
        <v>4674.51708984375</v>
      </c>
      <c r="X975" s="1">
        <v>7103.75048828125</v>
      </c>
      <c r="Y975" s="1">
        <v>12997.412109375</v>
      </c>
      <c r="Z975" s="1">
        <v>10878.3369140625</v>
      </c>
      <c r="AA975" s="1" t="s">
        <v>46</v>
      </c>
      <c r="AB975" s="1" t="s">
        <v>46</v>
      </c>
      <c r="AC975" s="1" t="s">
        <v>39</v>
      </c>
      <c r="AD975" s="1" t="s">
        <v>39</v>
      </c>
      <c r="AE975" s="1" t="s">
        <v>39</v>
      </c>
      <c r="AF975" s="1" t="s">
        <v>39</v>
      </c>
      <c r="AG975" s="1" t="s">
        <v>59</v>
      </c>
      <c r="AH975" s="1" t="s">
        <v>59</v>
      </c>
      <c r="AI975" s="1" t="s">
        <v>39</v>
      </c>
      <c r="AJ975" s="1">
        <v>2.1599999999999999E-4</v>
      </c>
      <c r="AK975" s="1">
        <v>4.8289999999999998E-6</v>
      </c>
      <c r="AL975" s="1">
        <v>25</v>
      </c>
      <c r="AM975" s="1">
        <v>43.3</v>
      </c>
    </row>
    <row r="976" spans="1:39">
      <c r="A976" s="1" t="s">
        <v>4075</v>
      </c>
      <c r="B976" s="1" t="s">
        <v>149</v>
      </c>
      <c r="C976" s="1">
        <v>4</v>
      </c>
      <c r="D976" s="1" t="s">
        <v>649</v>
      </c>
      <c r="E976" s="1" t="s">
        <v>4076</v>
      </c>
      <c r="F976" s="1" t="s">
        <v>4077</v>
      </c>
      <c r="G976" s="1" t="s">
        <v>652</v>
      </c>
      <c r="H976" s="1">
        <v>1</v>
      </c>
      <c r="I976" s="1">
        <v>1225.7085400000001</v>
      </c>
      <c r="J976" s="1">
        <v>0.59599999999999997</v>
      </c>
      <c r="K976" s="1">
        <v>172.3</v>
      </c>
      <c r="L976" s="1">
        <v>113</v>
      </c>
      <c r="M976" s="1">
        <v>103.7</v>
      </c>
      <c r="N976" s="1">
        <v>70.8</v>
      </c>
      <c r="O976" s="1">
        <v>78.400000000000006</v>
      </c>
      <c r="P976" s="1">
        <v>61.8</v>
      </c>
      <c r="Q976" s="1">
        <v>94685.5333543366</v>
      </c>
      <c r="R976" s="1">
        <v>62105.036989211301</v>
      </c>
      <c r="S976" s="1">
        <v>56972.41796875</v>
      </c>
      <c r="T976" s="1">
        <v>38918.192759585298</v>
      </c>
      <c r="U976" s="1">
        <v>43090.5543217999</v>
      </c>
      <c r="V976" s="1">
        <v>33962.262709897201</v>
      </c>
      <c r="W976" s="1">
        <v>56663.87890625</v>
      </c>
      <c r="X976" s="1">
        <v>50261</v>
      </c>
      <c r="Y976" s="1">
        <v>56972.41796875</v>
      </c>
      <c r="Z976" s="1">
        <v>28110.546875</v>
      </c>
      <c r="AA976" s="1">
        <v>23402.84765625</v>
      </c>
      <c r="AB976" s="1">
        <v>21877.91015625</v>
      </c>
      <c r="AC976" s="1" t="s">
        <v>39</v>
      </c>
      <c r="AD976" s="1" t="s">
        <v>39</v>
      </c>
      <c r="AE976" s="1" t="s">
        <v>39</v>
      </c>
      <c r="AF976" s="1" t="s">
        <v>66</v>
      </c>
      <c r="AG976" s="1" t="s">
        <v>66</v>
      </c>
      <c r="AH976" s="1" t="s">
        <v>39</v>
      </c>
      <c r="AI976" s="1" t="s">
        <v>39</v>
      </c>
      <c r="AJ976" s="1">
        <v>2.1599999999999999E-4</v>
      </c>
      <c r="AK976" s="1">
        <v>1.081E-5</v>
      </c>
      <c r="AL976" s="1">
        <v>55</v>
      </c>
      <c r="AM976" s="1">
        <v>41.38</v>
      </c>
    </row>
    <row r="977" spans="1:39">
      <c r="A977" s="1" t="s">
        <v>4078</v>
      </c>
      <c r="B977" s="1" t="s">
        <v>121</v>
      </c>
      <c r="C977" s="1">
        <v>1</v>
      </c>
      <c r="D977" s="1" t="s">
        <v>1221</v>
      </c>
      <c r="E977" s="1" t="s">
        <v>4079</v>
      </c>
      <c r="F977" s="1" t="s">
        <v>4080</v>
      </c>
      <c r="G977" s="1" t="s">
        <v>1224</v>
      </c>
      <c r="H977" s="1">
        <v>1</v>
      </c>
      <c r="I977" s="1">
        <v>1371.70893</v>
      </c>
      <c r="J977" s="1">
        <v>0.59399999999999997</v>
      </c>
      <c r="K977" s="1">
        <v>134.6</v>
      </c>
      <c r="L977" s="1">
        <v>112.8</v>
      </c>
      <c r="M977" s="1">
        <v>99.6</v>
      </c>
      <c r="N977" s="1">
        <v>131</v>
      </c>
      <c r="O977" s="1">
        <v>62.8</v>
      </c>
      <c r="P977" s="1">
        <v>59.2</v>
      </c>
      <c r="Q977" s="1">
        <v>27401.580182798301</v>
      </c>
      <c r="R977" s="1">
        <v>22956.1227908736</v>
      </c>
      <c r="S977" s="1">
        <v>20271.048828125</v>
      </c>
      <c r="T977" s="1">
        <v>26657.228749488801</v>
      </c>
      <c r="U977" s="1">
        <v>12773.6000749755</v>
      </c>
      <c r="V977" s="1">
        <v>12048.0472746177</v>
      </c>
      <c r="W977" s="1">
        <v>16398.279296875</v>
      </c>
      <c r="X977" s="1">
        <v>18578.166015625</v>
      </c>
      <c r="Y977" s="1">
        <v>20271.048828125</v>
      </c>
      <c r="Z977" s="1">
        <v>19254.47265625</v>
      </c>
      <c r="AA977" s="1">
        <v>6937.451171875</v>
      </c>
      <c r="AB977" s="1">
        <v>7761.146484375</v>
      </c>
      <c r="AC977" s="1" t="s">
        <v>66</v>
      </c>
      <c r="AD977" s="1" t="s">
        <v>66</v>
      </c>
      <c r="AE977" s="1" t="s">
        <v>39</v>
      </c>
      <c r="AF977" s="1" t="s">
        <v>66</v>
      </c>
      <c r="AG977" s="1" t="s">
        <v>66</v>
      </c>
      <c r="AH977" s="1" t="s">
        <v>66</v>
      </c>
      <c r="AI977" s="1" t="s">
        <v>39</v>
      </c>
      <c r="AJ977" s="1">
        <v>8.6479999999999999E-4</v>
      </c>
      <c r="AK977" s="1">
        <v>8.5959999999999995E-3</v>
      </c>
      <c r="AL977" s="1">
        <v>12</v>
      </c>
      <c r="AM977" s="1">
        <v>38.25</v>
      </c>
    </row>
    <row r="978" spans="1:39">
      <c r="A978" s="1" t="s">
        <v>4081</v>
      </c>
      <c r="B978" s="1" t="s">
        <v>4082</v>
      </c>
      <c r="C978" s="1">
        <v>1</v>
      </c>
      <c r="D978" s="1" t="s">
        <v>4083</v>
      </c>
      <c r="E978" s="1" t="s">
        <v>4084</v>
      </c>
      <c r="F978" s="1" t="s">
        <v>4085</v>
      </c>
      <c r="G978" s="1" t="s">
        <v>4086</v>
      </c>
      <c r="H978" s="1">
        <v>1</v>
      </c>
      <c r="I978" s="1">
        <v>2858.4829</v>
      </c>
      <c r="J978" s="1">
        <v>0.59299999999999997</v>
      </c>
      <c r="K978" s="1">
        <v>60.7</v>
      </c>
      <c r="L978" s="1">
        <v>160.9</v>
      </c>
      <c r="M978" s="1">
        <v>149.30000000000001</v>
      </c>
      <c r="N978" s="1">
        <v>95.5</v>
      </c>
      <c r="O978" s="1">
        <v>79.599999999999994</v>
      </c>
      <c r="P978" s="1">
        <v>54</v>
      </c>
      <c r="Q978" s="1">
        <v>4054.3387457075</v>
      </c>
      <c r="R978" s="1">
        <v>10746.524840586801</v>
      </c>
      <c r="S978" s="1">
        <v>9971.2783203125</v>
      </c>
      <c r="T978" s="1">
        <v>6377.7226005554003</v>
      </c>
      <c r="U978" s="1">
        <v>5313.7436636837801</v>
      </c>
      <c r="V978" s="1">
        <v>3606.8761304306099</v>
      </c>
      <c r="W978" s="1" t="s">
        <v>46</v>
      </c>
      <c r="X978" s="1">
        <v>8697.0576171875</v>
      </c>
      <c r="Y978" s="1">
        <v>9971.2783203125</v>
      </c>
      <c r="Z978" s="1" t="s">
        <v>46</v>
      </c>
      <c r="AA978" s="1" t="s">
        <v>46</v>
      </c>
      <c r="AB978" s="1" t="s">
        <v>46</v>
      </c>
      <c r="AC978" s="1" t="s">
        <v>59</v>
      </c>
      <c r="AD978" s="1" t="s">
        <v>66</v>
      </c>
      <c r="AE978" s="1" t="s">
        <v>39</v>
      </c>
      <c r="AF978" s="1" t="s">
        <v>59</v>
      </c>
      <c r="AG978" s="1" t="s">
        <v>59</v>
      </c>
      <c r="AH978" s="1" t="s">
        <v>59</v>
      </c>
      <c r="AI978" s="1" t="s">
        <v>39</v>
      </c>
      <c r="AJ978" s="1">
        <v>2.1599999999999999E-4</v>
      </c>
      <c r="AK978" s="1">
        <v>2.6059999999999999E-4</v>
      </c>
      <c r="AL978" s="1">
        <v>26</v>
      </c>
      <c r="AM978" s="1">
        <v>46.64</v>
      </c>
    </row>
    <row r="979" spans="1:39">
      <c r="A979" s="1" t="s">
        <v>4087</v>
      </c>
      <c r="B979" s="1" t="s">
        <v>188</v>
      </c>
      <c r="C979" s="1">
        <v>3</v>
      </c>
      <c r="D979" s="1" t="s">
        <v>4088</v>
      </c>
      <c r="E979" s="1" t="s">
        <v>4089</v>
      </c>
      <c r="F979" s="1" t="s">
        <v>4090</v>
      </c>
      <c r="G979" s="1" t="s">
        <v>4091</v>
      </c>
      <c r="H979" s="1">
        <v>1</v>
      </c>
      <c r="I979" s="1">
        <v>2055.9804199999999</v>
      </c>
      <c r="J979" s="1">
        <v>0.59299999999999997</v>
      </c>
      <c r="K979" s="1">
        <v>81.8</v>
      </c>
      <c r="L979" s="1">
        <v>123.7</v>
      </c>
      <c r="M979" s="1">
        <v>141.80000000000001</v>
      </c>
      <c r="N979" s="1">
        <v>48.4</v>
      </c>
      <c r="O979" s="1">
        <v>140.19999999999999</v>
      </c>
      <c r="P979" s="1">
        <v>64.099999999999994</v>
      </c>
      <c r="Q979" s="1">
        <v>6985.8663085674598</v>
      </c>
      <c r="R979" s="1">
        <v>10570.825937964401</v>
      </c>
      <c r="S979" s="1">
        <v>12118.4638671875</v>
      </c>
      <c r="T979" s="1">
        <v>4139.1319533211199</v>
      </c>
      <c r="U979" s="1">
        <v>11975.020588000099</v>
      </c>
      <c r="V979" s="1">
        <v>5476.8540325546001</v>
      </c>
      <c r="W979" s="1" t="s">
        <v>46</v>
      </c>
      <c r="X979" s="1">
        <v>8554.8662109375</v>
      </c>
      <c r="Y979" s="1">
        <v>12118.4638671875</v>
      </c>
      <c r="Z979" s="1" t="s">
        <v>46</v>
      </c>
      <c r="AA979" s="1">
        <v>6503.73583984375</v>
      </c>
      <c r="AB979" s="1" t="s">
        <v>46</v>
      </c>
      <c r="AC979" s="1" t="s">
        <v>59</v>
      </c>
      <c r="AD979" s="1" t="s">
        <v>39</v>
      </c>
      <c r="AE979" s="1" t="s">
        <v>39</v>
      </c>
      <c r="AF979" s="1" t="s">
        <v>59</v>
      </c>
      <c r="AG979" s="1" t="s">
        <v>39</v>
      </c>
      <c r="AH979" s="1" t="s">
        <v>59</v>
      </c>
      <c r="AI979" s="1" t="s">
        <v>39</v>
      </c>
      <c r="AJ979" s="1">
        <v>2.1599999999999999E-4</v>
      </c>
      <c r="AK979" s="1">
        <v>2.4600000000000002E-4</v>
      </c>
      <c r="AL979" s="1">
        <v>37</v>
      </c>
      <c r="AM979" s="1">
        <v>39.700000000000003</v>
      </c>
    </row>
    <row r="980" spans="1:39">
      <c r="A980" s="1" t="s">
        <v>4092</v>
      </c>
      <c r="B980" s="1" t="s">
        <v>68</v>
      </c>
      <c r="C980" s="1">
        <v>7</v>
      </c>
      <c r="D980" s="1" t="s">
        <v>4093</v>
      </c>
      <c r="E980" s="1" t="s">
        <v>4094</v>
      </c>
      <c r="F980" s="1" t="s">
        <v>4095</v>
      </c>
      <c r="G980" s="1" t="s">
        <v>4096</v>
      </c>
      <c r="H980" s="1">
        <v>1</v>
      </c>
      <c r="I980" s="1">
        <v>1941.9586200000001</v>
      </c>
      <c r="J980" s="1">
        <v>0.59099999999999997</v>
      </c>
      <c r="K980" s="1">
        <v>121.4</v>
      </c>
      <c r="L980" s="1">
        <v>144.9</v>
      </c>
      <c r="M980" s="1">
        <v>111.7</v>
      </c>
      <c r="N980" s="1">
        <v>71.8</v>
      </c>
      <c r="O980" s="1">
        <v>79.099999999999994</v>
      </c>
      <c r="P980" s="1">
        <v>71</v>
      </c>
      <c r="Q980" s="1">
        <v>57111.703758264201</v>
      </c>
      <c r="R980" s="1">
        <v>68157.779957585095</v>
      </c>
      <c r="S980" s="1">
        <v>52553.73828125</v>
      </c>
      <c r="T980" s="1">
        <v>33780.407783088303</v>
      </c>
      <c r="U980" s="1">
        <v>37214.063558628397</v>
      </c>
      <c r="V980" s="1">
        <v>33404.637119835897</v>
      </c>
      <c r="W980" s="1">
        <v>34178.08984375</v>
      </c>
      <c r="X980" s="1">
        <v>55159.42578125</v>
      </c>
      <c r="Y980" s="1">
        <v>52553.73828125</v>
      </c>
      <c r="Z980" s="1">
        <v>24399.533203125</v>
      </c>
      <c r="AA980" s="1">
        <v>20211.275390625</v>
      </c>
      <c r="AB980" s="1">
        <v>21518.697265625</v>
      </c>
      <c r="AC980" s="1" t="s">
        <v>39</v>
      </c>
      <c r="AD980" s="1" t="s">
        <v>39</v>
      </c>
      <c r="AE980" s="1" t="s">
        <v>39</v>
      </c>
      <c r="AF980" s="1" t="s">
        <v>39</v>
      </c>
      <c r="AG980" s="1" t="s">
        <v>39</v>
      </c>
      <c r="AH980" s="1" t="s">
        <v>39</v>
      </c>
      <c r="AI980" s="1" t="s">
        <v>39</v>
      </c>
      <c r="AJ980" s="1">
        <v>2.1599999999999999E-4</v>
      </c>
      <c r="AK980" s="1">
        <v>1.826E-6</v>
      </c>
      <c r="AL980" s="1">
        <v>55</v>
      </c>
      <c r="AM980" s="1">
        <v>37.56</v>
      </c>
    </row>
    <row r="981" spans="1:39">
      <c r="A981" s="1" t="s">
        <v>4097</v>
      </c>
      <c r="B981" s="1" t="s">
        <v>272</v>
      </c>
      <c r="C981" s="1">
        <v>3</v>
      </c>
      <c r="D981" s="1" t="s">
        <v>1588</v>
      </c>
      <c r="E981" s="1" t="s">
        <v>4098</v>
      </c>
      <c r="F981" s="1" t="s">
        <v>4099</v>
      </c>
      <c r="G981" s="1" t="s">
        <v>1591</v>
      </c>
      <c r="H981" s="1">
        <v>0</v>
      </c>
      <c r="I981" s="1">
        <v>1457.75694</v>
      </c>
      <c r="J981" s="1">
        <v>0.59099999999999997</v>
      </c>
      <c r="K981" s="1">
        <v>176.4</v>
      </c>
      <c r="L981" s="1">
        <v>138.5</v>
      </c>
      <c r="M981" s="1">
        <v>37.6</v>
      </c>
      <c r="N981" s="1">
        <v>81.900000000000006</v>
      </c>
      <c r="O981" s="1">
        <v>84.9</v>
      </c>
      <c r="P981" s="1">
        <v>80.7</v>
      </c>
      <c r="Q981" s="1">
        <v>15762.8523258569</v>
      </c>
      <c r="R981" s="1">
        <v>12380.7814186244</v>
      </c>
      <c r="S981" s="1">
        <v>3361.8607874776098</v>
      </c>
      <c r="T981" s="1">
        <v>7314.88922664662</v>
      </c>
      <c r="U981" s="1">
        <v>7582.6047728994399</v>
      </c>
      <c r="V981" s="1">
        <v>7213.5521847353302</v>
      </c>
      <c r="W981" s="1">
        <v>9433.166015625</v>
      </c>
      <c r="X981" s="1">
        <v>10019.6455078125</v>
      </c>
      <c r="Y981" s="1" t="s">
        <v>46</v>
      </c>
      <c r="Z981" s="1" t="s">
        <v>46</v>
      </c>
      <c r="AA981" s="1" t="s">
        <v>46</v>
      </c>
      <c r="AB981" s="1" t="s">
        <v>46</v>
      </c>
      <c r="AC981" s="1" t="s">
        <v>39</v>
      </c>
      <c r="AD981" s="1" t="s">
        <v>39</v>
      </c>
      <c r="AE981" s="1" t="s">
        <v>59</v>
      </c>
      <c r="AF981" s="1" t="s">
        <v>59</v>
      </c>
      <c r="AG981" s="1" t="s">
        <v>39</v>
      </c>
      <c r="AH981" s="1" t="s">
        <v>59</v>
      </c>
      <c r="AI981" s="1" t="s">
        <v>39</v>
      </c>
      <c r="AJ981" s="1">
        <v>2.1599999999999999E-4</v>
      </c>
      <c r="AK981" s="1">
        <v>3.1940000000000001E-4</v>
      </c>
      <c r="AL981" s="1">
        <v>19</v>
      </c>
      <c r="AM981" s="1">
        <v>38.89</v>
      </c>
    </row>
    <row r="982" spans="1:39">
      <c r="A982" s="1" t="s">
        <v>4100</v>
      </c>
      <c r="B982" s="1" t="s">
        <v>234</v>
      </c>
      <c r="C982" s="1">
        <v>13</v>
      </c>
      <c r="D982" s="1" t="s">
        <v>4101</v>
      </c>
      <c r="E982" s="1" t="s">
        <v>4102</v>
      </c>
      <c r="F982" s="1" t="s">
        <v>4103</v>
      </c>
      <c r="G982" s="1" t="s">
        <v>4104</v>
      </c>
      <c r="H982" s="1">
        <v>1</v>
      </c>
      <c r="I982" s="1">
        <v>1144.5489299999999</v>
      </c>
      <c r="J982" s="1">
        <v>0.58899999999999997</v>
      </c>
      <c r="K982" s="1">
        <v>130.4</v>
      </c>
      <c r="L982" s="1">
        <v>139.1</v>
      </c>
      <c r="M982" s="1">
        <v>82.1</v>
      </c>
      <c r="N982" s="1">
        <v>68.900000000000006</v>
      </c>
      <c r="O982" s="1">
        <v>131.19999999999999</v>
      </c>
      <c r="P982" s="1">
        <v>48.3</v>
      </c>
      <c r="Q982" s="1">
        <v>64870.283431264499</v>
      </c>
      <c r="R982" s="1">
        <v>69172.888681580705</v>
      </c>
      <c r="S982" s="1">
        <v>40822.837890625</v>
      </c>
      <c r="T982" s="1">
        <v>34272.372369511402</v>
      </c>
      <c r="U982" s="1">
        <v>65290.270918575501</v>
      </c>
      <c r="V982" s="1">
        <v>24050.3853777474</v>
      </c>
      <c r="W982" s="1">
        <v>38821.15625</v>
      </c>
      <c r="X982" s="1">
        <v>55980.943359375</v>
      </c>
      <c r="Y982" s="1">
        <v>40822.837890625</v>
      </c>
      <c r="Z982" s="1">
        <v>24754.878417968801</v>
      </c>
      <c r="AA982" s="1">
        <v>35459.703125</v>
      </c>
      <c r="AB982" s="1">
        <v>15492.8479003906</v>
      </c>
      <c r="AC982" s="1" t="s">
        <v>39</v>
      </c>
      <c r="AD982" s="1" t="s">
        <v>39</v>
      </c>
      <c r="AE982" s="1" t="s">
        <v>39</v>
      </c>
      <c r="AF982" s="1" t="s">
        <v>39</v>
      </c>
      <c r="AG982" s="1" t="s">
        <v>39</v>
      </c>
      <c r="AH982" s="1" t="s">
        <v>39</v>
      </c>
      <c r="AI982" s="1" t="s">
        <v>39</v>
      </c>
      <c r="AJ982" s="1">
        <v>2.1599999999999999E-4</v>
      </c>
      <c r="AK982" s="1">
        <v>3.0140000000000002E-3</v>
      </c>
      <c r="AL982" s="1">
        <v>9</v>
      </c>
      <c r="AM982" s="1">
        <v>17.78</v>
      </c>
    </row>
    <row r="983" spans="1:39">
      <c r="A983" s="1" t="s">
        <v>4105</v>
      </c>
      <c r="B983" s="1" t="s">
        <v>121</v>
      </c>
      <c r="C983" s="1">
        <v>11</v>
      </c>
      <c r="D983" s="1" t="s">
        <v>3654</v>
      </c>
      <c r="E983" s="1" t="s">
        <v>4106</v>
      </c>
      <c r="F983" s="1" t="s">
        <v>4107</v>
      </c>
      <c r="G983" s="1" t="s">
        <v>3657</v>
      </c>
      <c r="H983" s="1">
        <v>0</v>
      </c>
      <c r="I983" s="1">
        <v>2332.2441699999999</v>
      </c>
      <c r="J983" s="1">
        <v>0.58799999999999997</v>
      </c>
      <c r="K983" s="1">
        <v>147.5</v>
      </c>
      <c r="L983" s="1">
        <v>110.1</v>
      </c>
      <c r="M983" s="1">
        <v>121.8</v>
      </c>
      <c r="N983" s="1">
        <v>77.3</v>
      </c>
      <c r="O983" s="1">
        <v>64.7</v>
      </c>
      <c r="P983" s="1">
        <v>78.599999999999994</v>
      </c>
      <c r="Q983" s="1">
        <v>215102.064522853</v>
      </c>
      <c r="R983" s="1">
        <v>160626.38780628701</v>
      </c>
      <c r="S983" s="1">
        <v>177744.453125</v>
      </c>
      <c r="T983" s="1">
        <v>112689.332574575</v>
      </c>
      <c r="U983" s="1">
        <v>94400.402754217299</v>
      </c>
      <c r="V983" s="1">
        <v>114675.656965394</v>
      </c>
      <c r="W983" s="1">
        <v>128726.2890625</v>
      </c>
      <c r="X983" s="1">
        <v>129993.3671875</v>
      </c>
      <c r="Y983" s="1">
        <v>177744.453125</v>
      </c>
      <c r="Z983" s="1">
        <v>81395.3203125</v>
      </c>
      <c r="AA983" s="1">
        <v>51269.6640625</v>
      </c>
      <c r="AB983" s="1">
        <v>73872.1015625</v>
      </c>
      <c r="AC983" s="1" t="s">
        <v>39</v>
      </c>
      <c r="AD983" s="1" t="s">
        <v>39</v>
      </c>
      <c r="AE983" s="1" t="s">
        <v>39</v>
      </c>
      <c r="AF983" s="1" t="s">
        <v>39</v>
      </c>
      <c r="AG983" s="1" t="s">
        <v>39</v>
      </c>
      <c r="AH983" s="1" t="s">
        <v>39</v>
      </c>
      <c r="AI983" s="1" t="s">
        <v>39</v>
      </c>
      <c r="AJ983" s="1">
        <v>2.1599999999999999E-4</v>
      </c>
      <c r="AK983" s="1">
        <v>1.0860000000000001E-6</v>
      </c>
      <c r="AL983" s="1">
        <v>42</v>
      </c>
      <c r="AM983" s="1">
        <v>35.4</v>
      </c>
    </row>
    <row r="984" spans="1:39">
      <c r="A984" s="1" t="s">
        <v>4108</v>
      </c>
      <c r="B984" s="1" t="s">
        <v>115</v>
      </c>
      <c r="C984" s="1">
        <v>1</v>
      </c>
      <c r="D984" s="1" t="s">
        <v>2481</v>
      </c>
      <c r="E984" s="1" t="s">
        <v>4109</v>
      </c>
      <c r="F984" s="1" t="s">
        <v>4110</v>
      </c>
      <c r="G984" s="1" t="s">
        <v>2484</v>
      </c>
      <c r="H984" s="1">
        <v>1</v>
      </c>
      <c r="I984" s="1">
        <v>1487.7926600000001</v>
      </c>
      <c r="J984" s="1">
        <v>0.58799999999999997</v>
      </c>
      <c r="K984" s="1">
        <v>95.6</v>
      </c>
      <c r="L984" s="1">
        <v>145.69999999999999</v>
      </c>
      <c r="M984" s="1">
        <v>139.5</v>
      </c>
      <c r="N984" s="1">
        <v>87.4</v>
      </c>
      <c r="O984" s="1">
        <v>82</v>
      </c>
      <c r="P984" s="1">
        <v>49.8</v>
      </c>
      <c r="Q984" s="1">
        <v>5249.9124112913796</v>
      </c>
      <c r="R984" s="1">
        <v>7997.1007969980901</v>
      </c>
      <c r="S984" s="1">
        <v>7658.2136200208297</v>
      </c>
      <c r="T984" s="1">
        <v>4800.8782619950598</v>
      </c>
      <c r="U984" s="1">
        <v>4500.7043608094</v>
      </c>
      <c r="V984" s="1">
        <v>2736.5193889546499</v>
      </c>
      <c r="W984" s="1">
        <v>3141.7724609375</v>
      </c>
      <c r="X984" s="1">
        <v>6471.9755859375</v>
      </c>
      <c r="Y984" s="1" t="s">
        <v>46</v>
      </c>
      <c r="Z984" s="1">
        <v>3467.66650390625</v>
      </c>
      <c r="AA984" s="1" t="s">
        <v>46</v>
      </c>
      <c r="AB984" s="1" t="s">
        <v>46</v>
      </c>
      <c r="AC984" s="1" t="s">
        <v>66</v>
      </c>
      <c r="AD984" s="1" t="s">
        <v>39</v>
      </c>
      <c r="AE984" s="1" t="s">
        <v>59</v>
      </c>
      <c r="AF984" s="1" t="s">
        <v>66</v>
      </c>
      <c r="AG984" s="1" t="s">
        <v>59</v>
      </c>
      <c r="AH984" s="1" t="s">
        <v>59</v>
      </c>
      <c r="AI984" s="1" t="s">
        <v>39</v>
      </c>
      <c r="AJ984" s="1">
        <v>2.1599999999999999E-4</v>
      </c>
      <c r="AK984" s="1">
        <v>7.9359999999999999E-4</v>
      </c>
      <c r="AL984" s="1">
        <v>22</v>
      </c>
      <c r="AM984" s="1">
        <v>46.78</v>
      </c>
    </row>
    <row r="985" spans="1:39">
      <c r="A985" s="1" t="s">
        <v>4111</v>
      </c>
      <c r="B985" s="1" t="s">
        <v>149</v>
      </c>
      <c r="C985" s="1">
        <v>6</v>
      </c>
      <c r="D985" s="1" t="s">
        <v>4112</v>
      </c>
      <c r="E985" s="1" t="s">
        <v>4113</v>
      </c>
      <c r="F985" s="1" t="s">
        <v>4114</v>
      </c>
      <c r="G985" s="1" t="s">
        <v>4115</v>
      </c>
      <c r="H985" s="1">
        <v>1</v>
      </c>
      <c r="I985" s="1">
        <v>2192.17839</v>
      </c>
      <c r="J985" s="1">
        <v>0.58699999999999997</v>
      </c>
      <c r="K985" s="1">
        <v>74.7</v>
      </c>
      <c r="L985" s="1">
        <v>178.4</v>
      </c>
      <c r="M985" s="1">
        <v>122</v>
      </c>
      <c r="N985" s="1">
        <v>134.80000000000001</v>
      </c>
      <c r="O985" s="1">
        <v>46.2</v>
      </c>
      <c r="P985" s="1">
        <v>43.9</v>
      </c>
      <c r="Q985" s="1">
        <v>12389.315161749901</v>
      </c>
      <c r="R985" s="1">
        <v>29577.0961186118</v>
      </c>
      <c r="S985" s="1">
        <v>20227.908691406301</v>
      </c>
      <c r="T985" s="1">
        <v>22352.793643234199</v>
      </c>
      <c r="U985" s="1">
        <v>7662.47882311996</v>
      </c>
      <c r="V985" s="1">
        <v>7275.6453834958002</v>
      </c>
      <c r="W985" s="1">
        <v>7414.296875</v>
      </c>
      <c r="X985" s="1">
        <v>23936.455078125</v>
      </c>
      <c r="Y985" s="1">
        <v>20227.908691406301</v>
      </c>
      <c r="Z985" s="1">
        <v>16145.386230468799</v>
      </c>
      <c r="AA985" s="1">
        <v>4161.5576171875</v>
      </c>
      <c r="AB985" s="1" t="s">
        <v>46</v>
      </c>
      <c r="AC985" s="1" t="s">
        <v>39</v>
      </c>
      <c r="AD985" s="1" t="s">
        <v>39</v>
      </c>
      <c r="AE985" s="1" t="s">
        <v>66</v>
      </c>
      <c r="AF985" s="1" t="s">
        <v>39</v>
      </c>
      <c r="AG985" s="1" t="s">
        <v>39</v>
      </c>
      <c r="AH985" s="1" t="s">
        <v>39</v>
      </c>
      <c r="AI985" s="1" t="s">
        <v>39</v>
      </c>
      <c r="AJ985" s="1">
        <v>2.1599999999999999E-4</v>
      </c>
      <c r="AK985" s="1">
        <v>1.6670000000000001E-4</v>
      </c>
      <c r="AL985" s="1">
        <v>21</v>
      </c>
      <c r="AM985" s="1">
        <v>41.07</v>
      </c>
    </row>
    <row r="986" spans="1:39">
      <c r="A986" s="1" t="s">
        <v>4116</v>
      </c>
      <c r="B986" s="1" t="s">
        <v>149</v>
      </c>
      <c r="C986" s="1">
        <v>9</v>
      </c>
      <c r="D986" s="1" t="s">
        <v>4117</v>
      </c>
      <c r="E986" s="1" t="s">
        <v>4118</v>
      </c>
      <c r="F986" s="1" t="s">
        <v>4119</v>
      </c>
      <c r="G986" s="1" t="s">
        <v>4120</v>
      </c>
      <c r="H986" s="1">
        <v>1</v>
      </c>
      <c r="I986" s="1">
        <v>1670.9298200000001</v>
      </c>
      <c r="J986" s="1">
        <v>0.58699999999999997</v>
      </c>
      <c r="K986" s="1">
        <v>128.6</v>
      </c>
      <c r="L986" s="1">
        <v>144.4</v>
      </c>
      <c r="M986" s="1">
        <v>105</v>
      </c>
      <c r="N986" s="1">
        <v>84.3</v>
      </c>
      <c r="O986" s="1">
        <v>61.6</v>
      </c>
      <c r="P986" s="1">
        <v>76</v>
      </c>
      <c r="Q986" s="1">
        <v>62285.099227528597</v>
      </c>
      <c r="R986" s="1">
        <v>69907.128222213199</v>
      </c>
      <c r="S986" s="1">
        <v>50845.6044921875</v>
      </c>
      <c r="T986" s="1">
        <v>40829.0620712249</v>
      </c>
      <c r="U986" s="1">
        <v>29833.458213637299</v>
      </c>
      <c r="V986" s="1">
        <v>36802.567341964503</v>
      </c>
      <c r="W986" s="1">
        <v>37274.0712890625</v>
      </c>
      <c r="X986" s="1">
        <v>56575.15625</v>
      </c>
      <c r="Y986" s="1">
        <v>50845.6044921875</v>
      </c>
      <c r="Z986" s="1">
        <v>29490.7646484375</v>
      </c>
      <c r="AA986" s="1">
        <v>16202.8056640625</v>
      </c>
      <c r="AB986" s="1">
        <v>23707.5859375</v>
      </c>
      <c r="AC986" s="1" t="s">
        <v>39</v>
      </c>
      <c r="AD986" s="1" t="s">
        <v>39</v>
      </c>
      <c r="AE986" s="1" t="s">
        <v>39</v>
      </c>
      <c r="AF986" s="1" t="s">
        <v>39</v>
      </c>
      <c r="AG986" s="1" t="s">
        <v>39</v>
      </c>
      <c r="AH986" s="1" t="s">
        <v>39</v>
      </c>
      <c r="AI986" s="1" t="s">
        <v>39</v>
      </c>
      <c r="AJ986" s="1">
        <v>2.1599999999999999E-4</v>
      </c>
      <c r="AK986" s="1">
        <v>3.0410000000000002E-4</v>
      </c>
      <c r="AL986" s="1">
        <v>10</v>
      </c>
      <c r="AM986" s="1">
        <v>40.159999999999997</v>
      </c>
    </row>
    <row r="987" spans="1:39">
      <c r="A987" s="1" t="s">
        <v>4121</v>
      </c>
      <c r="B987" s="1" t="s">
        <v>93</v>
      </c>
      <c r="C987" s="1">
        <v>5</v>
      </c>
      <c r="D987" s="1" t="s">
        <v>1588</v>
      </c>
      <c r="E987" s="1" t="s">
        <v>4122</v>
      </c>
      <c r="F987" s="1" t="s">
        <v>4123</v>
      </c>
      <c r="G987" s="1" t="s">
        <v>1591</v>
      </c>
      <c r="H987" s="1">
        <v>1</v>
      </c>
      <c r="I987" s="1">
        <v>1480.8093100000001</v>
      </c>
      <c r="J987" s="1">
        <v>0.58599999999999997</v>
      </c>
      <c r="K987" s="1">
        <v>129.80000000000001</v>
      </c>
      <c r="L987" s="1">
        <v>114.5</v>
      </c>
      <c r="M987" s="1">
        <v>138.80000000000001</v>
      </c>
      <c r="N987" s="1">
        <v>78.400000000000006</v>
      </c>
      <c r="O987" s="1">
        <v>57.2</v>
      </c>
      <c r="P987" s="1">
        <v>81.3</v>
      </c>
      <c r="Q987" s="1">
        <v>104621.68500249401</v>
      </c>
      <c r="R987" s="1">
        <v>92263.306425001298</v>
      </c>
      <c r="S987" s="1">
        <v>111818.189453125</v>
      </c>
      <c r="T987" s="1">
        <v>63211.882071194603</v>
      </c>
      <c r="U987" s="1">
        <v>46063.997476662204</v>
      </c>
      <c r="V987" s="1">
        <v>65539.470598129104</v>
      </c>
      <c r="W987" s="1">
        <v>62610.09765625</v>
      </c>
      <c r="X987" s="1">
        <v>74667.79296875</v>
      </c>
      <c r="Y987" s="1">
        <v>111818.189453125</v>
      </c>
      <c r="Z987" s="1">
        <v>45657.8388671875</v>
      </c>
      <c r="AA987" s="1">
        <v>25017.75</v>
      </c>
      <c r="AB987" s="1">
        <v>42219.408691406301</v>
      </c>
      <c r="AC987" s="1" t="s">
        <v>39</v>
      </c>
      <c r="AD987" s="1" t="s">
        <v>39</v>
      </c>
      <c r="AE987" s="1" t="s">
        <v>39</v>
      </c>
      <c r="AF987" s="1" t="s">
        <v>39</v>
      </c>
      <c r="AG987" s="1" t="s">
        <v>66</v>
      </c>
      <c r="AH987" s="1" t="s">
        <v>39</v>
      </c>
      <c r="AI987" s="1" t="s">
        <v>39</v>
      </c>
      <c r="AJ987" s="1">
        <v>2.1599999999999999E-4</v>
      </c>
      <c r="AK987" s="1">
        <v>2.7760000000000003E-4</v>
      </c>
      <c r="AL987" s="1">
        <v>15</v>
      </c>
      <c r="AM987" s="1">
        <v>31.51</v>
      </c>
    </row>
    <row r="988" spans="1:39">
      <c r="A988" s="1" t="s">
        <v>4124</v>
      </c>
      <c r="B988" s="1" t="s">
        <v>121</v>
      </c>
      <c r="C988" s="1">
        <v>7</v>
      </c>
      <c r="D988" s="1" t="s">
        <v>2955</v>
      </c>
      <c r="E988" s="1" t="s">
        <v>4125</v>
      </c>
      <c r="F988" s="1" t="s">
        <v>4126</v>
      </c>
      <c r="G988" s="1" t="s">
        <v>2958</v>
      </c>
      <c r="H988" s="1">
        <v>1</v>
      </c>
      <c r="I988" s="1">
        <v>1720.83969</v>
      </c>
      <c r="J988" s="1">
        <v>0.58599999999999997</v>
      </c>
      <c r="K988" s="1">
        <v>129.5</v>
      </c>
      <c r="L988" s="1">
        <v>128</v>
      </c>
      <c r="M988" s="1">
        <v>109.5</v>
      </c>
      <c r="N988" s="1">
        <v>102.8</v>
      </c>
      <c r="O988" s="1">
        <v>75</v>
      </c>
      <c r="P988" s="1">
        <v>55.2</v>
      </c>
      <c r="Q988" s="1">
        <v>41550.191021683597</v>
      </c>
      <c r="R988" s="1">
        <v>41086.740213550896</v>
      </c>
      <c r="S988" s="1">
        <v>35150.10546875</v>
      </c>
      <c r="T988" s="1">
        <v>32985.354581585903</v>
      </c>
      <c r="U988" s="1">
        <v>24080.921151543102</v>
      </c>
      <c r="V988" s="1">
        <v>17727.854590218001</v>
      </c>
      <c r="W988" s="1">
        <v>24865.4140625</v>
      </c>
      <c r="X988" s="1">
        <v>33251.09765625</v>
      </c>
      <c r="Y988" s="1">
        <v>35150.10546875</v>
      </c>
      <c r="Z988" s="1">
        <v>23825.267578125</v>
      </c>
      <c r="AA988" s="1">
        <v>13078.5537109375</v>
      </c>
      <c r="AB988" s="1">
        <v>11419.9814453125</v>
      </c>
      <c r="AC988" s="1" t="s">
        <v>39</v>
      </c>
      <c r="AD988" s="1" t="s">
        <v>39</v>
      </c>
      <c r="AE988" s="1" t="s">
        <v>39</v>
      </c>
      <c r="AF988" s="1" t="s">
        <v>39</v>
      </c>
      <c r="AG988" s="1" t="s">
        <v>39</v>
      </c>
      <c r="AH988" s="1" t="s">
        <v>39</v>
      </c>
      <c r="AI988" s="1" t="s">
        <v>39</v>
      </c>
      <c r="AJ988" s="1">
        <v>2.1599999999999999E-4</v>
      </c>
      <c r="AK988" s="1">
        <v>1.2960000000000001E-4</v>
      </c>
      <c r="AL988" s="1">
        <v>24</v>
      </c>
      <c r="AM988" s="1">
        <v>45.18</v>
      </c>
    </row>
    <row r="989" spans="1:39">
      <c r="A989" s="1" t="s">
        <v>4127</v>
      </c>
      <c r="B989" s="1" t="s">
        <v>93</v>
      </c>
      <c r="C989" s="1">
        <v>1</v>
      </c>
      <c r="D989" s="1" t="s">
        <v>4128</v>
      </c>
      <c r="E989" s="1" t="s">
        <v>4129</v>
      </c>
      <c r="F989" s="1" t="s">
        <v>4130</v>
      </c>
      <c r="G989" s="1" t="s">
        <v>4131</v>
      </c>
      <c r="H989" s="1">
        <v>1</v>
      </c>
      <c r="I989" s="1">
        <v>1091.55539</v>
      </c>
      <c r="J989" s="1">
        <v>0.58599999999999997</v>
      </c>
      <c r="K989" s="1">
        <v>152.80000000000001</v>
      </c>
      <c r="L989" s="1">
        <v>109.6</v>
      </c>
      <c r="M989" s="1">
        <v>105.8</v>
      </c>
      <c r="N989" s="1">
        <v>62</v>
      </c>
      <c r="O989" s="1">
        <v>62.8</v>
      </c>
      <c r="P989" s="1">
        <v>107.1</v>
      </c>
      <c r="Q989" s="1">
        <v>12949.155961717401</v>
      </c>
      <c r="R989" s="1">
        <v>9288.0299130557905</v>
      </c>
      <c r="S989" s="1">
        <v>8963.0087890625</v>
      </c>
      <c r="T989" s="1">
        <v>5252.1270762363401</v>
      </c>
      <c r="U989" s="1">
        <v>5318.6510091951995</v>
      </c>
      <c r="V989" s="1">
        <v>9077.7140401821307</v>
      </c>
      <c r="W989" s="1">
        <v>7749.32958984375</v>
      </c>
      <c r="X989" s="1">
        <v>7516.7119140625</v>
      </c>
      <c r="Y989" s="1">
        <v>8963.0087890625</v>
      </c>
      <c r="Z989" s="1">
        <v>3793.60278320313</v>
      </c>
      <c r="AA989" s="1">
        <v>2888.60473632813</v>
      </c>
      <c r="AB989" s="1">
        <v>5847.70849609375</v>
      </c>
      <c r="AC989" s="1" t="s">
        <v>66</v>
      </c>
      <c r="AD989" s="1" t="s">
        <v>66</v>
      </c>
      <c r="AE989" s="1" t="s">
        <v>39</v>
      </c>
      <c r="AF989" s="1" t="s">
        <v>66</v>
      </c>
      <c r="AG989" s="1" t="s">
        <v>66</v>
      </c>
      <c r="AH989" s="1" t="s">
        <v>66</v>
      </c>
      <c r="AI989" s="1" t="s">
        <v>39</v>
      </c>
      <c r="AJ989" s="1">
        <v>5.3050000000000005E-4</v>
      </c>
      <c r="AK989" s="1">
        <v>4.1469999999999996E-3</v>
      </c>
      <c r="AL989" s="1">
        <v>30</v>
      </c>
      <c r="AM989" s="1">
        <v>31.66</v>
      </c>
    </row>
    <row r="990" spans="1:39">
      <c r="A990" s="1" t="s">
        <v>4132</v>
      </c>
      <c r="B990" s="1" t="s">
        <v>93</v>
      </c>
      <c r="C990" s="1">
        <v>6</v>
      </c>
      <c r="D990" s="1" t="s">
        <v>2656</v>
      </c>
      <c r="E990" s="1" t="s">
        <v>4133</v>
      </c>
      <c r="F990" s="1" t="s">
        <v>4134</v>
      </c>
      <c r="G990" s="1" t="s">
        <v>2659</v>
      </c>
      <c r="H990" s="1">
        <v>1</v>
      </c>
      <c r="I990" s="1">
        <v>1791.93497</v>
      </c>
      <c r="J990" s="1">
        <v>0.58499999999999996</v>
      </c>
      <c r="K990" s="1">
        <v>111.8</v>
      </c>
      <c r="L990" s="1">
        <v>119.2</v>
      </c>
      <c r="M990" s="1">
        <v>145.9</v>
      </c>
      <c r="N990" s="1">
        <v>85.4</v>
      </c>
      <c r="O990" s="1">
        <v>80.900000000000006</v>
      </c>
      <c r="P990" s="1">
        <v>56.9</v>
      </c>
      <c r="Q990" s="1">
        <v>10446.6970324021</v>
      </c>
      <c r="R990" s="1">
        <v>11134.730313386601</v>
      </c>
      <c r="S990" s="1">
        <v>13636.107421875</v>
      </c>
      <c r="T990" s="1">
        <v>7980.8544643428404</v>
      </c>
      <c r="U990" s="1">
        <v>7555.4245484609601</v>
      </c>
      <c r="V990" s="1">
        <v>5313.8995864860999</v>
      </c>
      <c r="W990" s="1">
        <v>6251.7509765625</v>
      </c>
      <c r="X990" s="1">
        <v>9011.228515625</v>
      </c>
      <c r="Y990" s="1">
        <v>13636.107421875</v>
      </c>
      <c r="Z990" s="1">
        <v>5764.55810546875</v>
      </c>
      <c r="AA990" s="1">
        <v>4103.41552734375</v>
      </c>
      <c r="AB990" s="1" t="s">
        <v>46</v>
      </c>
      <c r="AC990" s="1" t="s">
        <v>39</v>
      </c>
      <c r="AD990" s="1" t="s">
        <v>39</v>
      </c>
      <c r="AE990" s="1" t="s">
        <v>39</v>
      </c>
      <c r="AF990" s="1" t="s">
        <v>39</v>
      </c>
      <c r="AG990" s="1" t="s">
        <v>39</v>
      </c>
      <c r="AH990" s="1" t="s">
        <v>59</v>
      </c>
      <c r="AI990" s="1" t="s">
        <v>39</v>
      </c>
      <c r="AJ990" s="1">
        <v>2.1599999999999999E-4</v>
      </c>
      <c r="AK990" s="1">
        <v>9.6310000000000005E-4</v>
      </c>
      <c r="AL990" s="1">
        <v>10</v>
      </c>
      <c r="AM990" s="1">
        <v>47.27</v>
      </c>
    </row>
    <row r="991" spans="1:39">
      <c r="A991" s="1" t="s">
        <v>4135</v>
      </c>
      <c r="B991" s="1" t="s">
        <v>93</v>
      </c>
      <c r="C991" s="1">
        <v>4</v>
      </c>
      <c r="D991" s="1" t="s">
        <v>4136</v>
      </c>
      <c r="E991" s="1" t="s">
        <v>4137</v>
      </c>
      <c r="F991" s="1" t="s">
        <v>4138</v>
      </c>
      <c r="G991" s="1" t="s">
        <v>4139</v>
      </c>
      <c r="H991" s="1">
        <v>1</v>
      </c>
      <c r="I991" s="1">
        <v>1064.5015800000001</v>
      </c>
      <c r="J991" s="1">
        <v>0.58399999999999996</v>
      </c>
      <c r="K991" s="1">
        <v>110</v>
      </c>
      <c r="L991" s="1">
        <v>137.30000000000001</v>
      </c>
      <c r="M991" s="1">
        <v>130.6</v>
      </c>
      <c r="N991" s="1">
        <v>80.2</v>
      </c>
      <c r="O991" s="1">
        <v>70.2</v>
      </c>
      <c r="P991" s="1">
        <v>71.7</v>
      </c>
      <c r="Q991" s="1">
        <v>28010.376975925901</v>
      </c>
      <c r="R991" s="1">
        <v>34961.069723413399</v>
      </c>
      <c r="S991" s="1">
        <v>33264.3828125</v>
      </c>
      <c r="T991" s="1">
        <v>20422.973730285001</v>
      </c>
      <c r="U991" s="1">
        <v>17880.733144908801</v>
      </c>
      <c r="V991" s="1">
        <v>18255.864175430899</v>
      </c>
      <c r="W991" s="1">
        <v>16762.609375</v>
      </c>
      <c r="X991" s="1">
        <v>28293.65234375</v>
      </c>
      <c r="Y991" s="1">
        <v>33264.3828125</v>
      </c>
      <c r="Z991" s="1">
        <v>14751.48046875</v>
      </c>
      <c r="AA991" s="1">
        <v>9711.1787109375</v>
      </c>
      <c r="AB991" s="1">
        <v>11760.1162109375</v>
      </c>
      <c r="AC991" s="1" t="s">
        <v>66</v>
      </c>
      <c r="AD991" s="1" t="s">
        <v>39</v>
      </c>
      <c r="AE991" s="1" t="s">
        <v>66</v>
      </c>
      <c r="AF991" s="1" t="s">
        <v>39</v>
      </c>
      <c r="AG991" s="1" t="s">
        <v>39</v>
      </c>
      <c r="AH991" s="1" t="s">
        <v>39</v>
      </c>
      <c r="AI991" s="1" t="s">
        <v>39</v>
      </c>
      <c r="AJ991" s="1">
        <v>1.0139999999999999E-3</v>
      </c>
      <c r="AK991" s="1">
        <v>8.9149999999999993E-3</v>
      </c>
      <c r="AL991" s="1">
        <v>25</v>
      </c>
      <c r="AM991" s="1">
        <v>30.4</v>
      </c>
    </row>
    <row r="992" spans="1:39">
      <c r="A992" s="1" t="s">
        <v>4140</v>
      </c>
      <c r="B992" s="1" t="s">
        <v>61</v>
      </c>
      <c r="C992" s="1">
        <v>2</v>
      </c>
      <c r="D992" s="1" t="s">
        <v>4141</v>
      </c>
      <c r="E992" s="1" t="s">
        <v>4142</v>
      </c>
      <c r="F992" s="1" t="s">
        <v>4143</v>
      </c>
      <c r="G992" s="1" t="s">
        <v>4144</v>
      </c>
      <c r="H992" s="1">
        <v>1</v>
      </c>
      <c r="I992" s="1">
        <v>1793.92884</v>
      </c>
      <c r="J992" s="1">
        <v>0.58299999999999996</v>
      </c>
      <c r="K992" s="1">
        <v>70.3</v>
      </c>
      <c r="L992" s="1">
        <v>118</v>
      </c>
      <c r="M992" s="1">
        <v>206.8</v>
      </c>
      <c r="N992" s="1">
        <v>68.8</v>
      </c>
      <c r="O992" s="1">
        <v>81</v>
      </c>
      <c r="P992" s="1">
        <v>55.1</v>
      </c>
      <c r="Q992" s="1">
        <v>5752.5250170244499</v>
      </c>
      <c r="R992" s="1">
        <v>9662.8375058810998</v>
      </c>
      <c r="S992" s="1">
        <v>16933.353515625</v>
      </c>
      <c r="T992" s="1">
        <v>5635.06604720631</v>
      </c>
      <c r="U992" s="1">
        <v>6632.4693902500003</v>
      </c>
      <c r="V992" s="1">
        <v>4510.3363258231602</v>
      </c>
      <c r="W992" s="1">
        <v>3442.55737304688</v>
      </c>
      <c r="X992" s="1">
        <v>7820.0400390625</v>
      </c>
      <c r="Y992" s="1">
        <v>16933.353515625</v>
      </c>
      <c r="Z992" s="1">
        <v>4070.19897460938</v>
      </c>
      <c r="AA992" s="1" t="s">
        <v>46</v>
      </c>
      <c r="AB992" s="1" t="s">
        <v>46</v>
      </c>
      <c r="AC992" s="1" t="s">
        <v>66</v>
      </c>
      <c r="AD992" s="1" t="s">
        <v>39</v>
      </c>
      <c r="AE992" s="1" t="s">
        <v>39</v>
      </c>
      <c r="AF992" s="1" t="s">
        <v>66</v>
      </c>
      <c r="AG992" s="1" t="s">
        <v>59</v>
      </c>
      <c r="AH992" s="1" t="s">
        <v>59</v>
      </c>
      <c r="AI992" s="1" t="s">
        <v>39</v>
      </c>
      <c r="AJ992" s="1">
        <v>2.1599999999999999E-4</v>
      </c>
      <c r="AK992" s="1">
        <v>4.7380000000000002E-6</v>
      </c>
      <c r="AL992" s="1">
        <v>34</v>
      </c>
      <c r="AM992" s="1">
        <v>54.6</v>
      </c>
    </row>
    <row r="993" spans="1:39">
      <c r="A993" s="1" t="s">
        <v>4145</v>
      </c>
      <c r="B993" s="1" t="s">
        <v>68</v>
      </c>
      <c r="C993" s="1">
        <v>8</v>
      </c>
      <c r="D993" s="1" t="s">
        <v>1985</v>
      </c>
      <c r="E993" s="1" t="s">
        <v>4146</v>
      </c>
      <c r="F993" s="1" t="s">
        <v>4147</v>
      </c>
      <c r="G993" s="1" t="s">
        <v>1988</v>
      </c>
      <c r="H993" s="1">
        <v>1</v>
      </c>
      <c r="I993" s="1">
        <v>1202.6350399999999</v>
      </c>
      <c r="J993" s="1">
        <v>0.57999999999999996</v>
      </c>
      <c r="K993" s="1">
        <v>127.4</v>
      </c>
      <c r="L993" s="1">
        <v>115.5</v>
      </c>
      <c r="M993" s="1">
        <v>134.6</v>
      </c>
      <c r="N993" s="1">
        <v>85.6</v>
      </c>
      <c r="O993" s="1">
        <v>70</v>
      </c>
      <c r="P993" s="1">
        <v>67</v>
      </c>
      <c r="Q993" s="1">
        <v>596095.20920857403</v>
      </c>
      <c r="R993" s="1">
        <v>540540.43241132598</v>
      </c>
      <c r="S993" s="1">
        <v>630212.3125</v>
      </c>
      <c r="T993" s="1">
        <v>400434.85184392898</v>
      </c>
      <c r="U993" s="1">
        <v>327489.38952117501</v>
      </c>
      <c r="V993" s="1">
        <v>313565.11500012799</v>
      </c>
      <c r="W993" s="1">
        <v>356728.90625</v>
      </c>
      <c r="X993" s="1">
        <v>437454.09375</v>
      </c>
      <c r="Y993" s="1">
        <v>630212.3125</v>
      </c>
      <c r="Z993" s="1">
        <v>289233.4375</v>
      </c>
      <c r="AA993" s="1">
        <v>177862.28125</v>
      </c>
      <c r="AB993" s="1">
        <v>201993.296875</v>
      </c>
      <c r="AC993" s="1" t="s">
        <v>39</v>
      </c>
      <c r="AD993" s="1" t="s">
        <v>39</v>
      </c>
      <c r="AE993" s="1" t="s">
        <v>39</v>
      </c>
      <c r="AF993" s="1" t="s">
        <v>39</v>
      </c>
      <c r="AG993" s="1" t="s">
        <v>66</v>
      </c>
      <c r="AH993" s="1" t="s">
        <v>39</v>
      </c>
      <c r="AI993" s="1" t="s">
        <v>39</v>
      </c>
      <c r="AJ993" s="1">
        <v>2.1599999999999999E-4</v>
      </c>
      <c r="AK993" s="1">
        <v>1.6770000000000001E-4</v>
      </c>
      <c r="AL993" s="1">
        <v>37</v>
      </c>
      <c r="AM993" s="1">
        <v>39.42</v>
      </c>
    </row>
    <row r="994" spans="1:39">
      <c r="A994" s="1" t="s">
        <v>4148</v>
      </c>
      <c r="B994" s="1" t="s">
        <v>272</v>
      </c>
      <c r="C994" s="1">
        <v>6</v>
      </c>
      <c r="D994" s="1" t="s">
        <v>4149</v>
      </c>
      <c r="E994" s="1" t="s">
        <v>4150</v>
      </c>
      <c r="F994" s="1" t="s">
        <v>4151</v>
      </c>
      <c r="G994" s="1" t="s">
        <v>4152</v>
      </c>
      <c r="H994" s="1">
        <v>1</v>
      </c>
      <c r="I994" s="1">
        <v>1927.8789300000001</v>
      </c>
      <c r="J994" s="1">
        <v>0.57999999999999996</v>
      </c>
      <c r="K994" s="1">
        <v>151.6</v>
      </c>
      <c r="L994" s="1">
        <v>126.2</v>
      </c>
      <c r="M994" s="1">
        <v>124.5</v>
      </c>
      <c r="N994" s="1">
        <v>97.8</v>
      </c>
      <c r="O994" s="1">
        <v>73.099999999999994</v>
      </c>
      <c r="P994" s="1">
        <v>26.9</v>
      </c>
      <c r="Q994" s="1">
        <v>23054.6900753677</v>
      </c>
      <c r="R994" s="1">
        <v>19190.9142768438</v>
      </c>
      <c r="S994" s="1">
        <v>18931.203125</v>
      </c>
      <c r="T994" s="1">
        <v>14874.8720350767</v>
      </c>
      <c r="U994" s="1">
        <v>11126.294837932999</v>
      </c>
      <c r="V994" s="1">
        <v>4088.2799859883698</v>
      </c>
      <c r="W994" s="1">
        <v>13796.9140625</v>
      </c>
      <c r="X994" s="1">
        <v>15531.01953125</v>
      </c>
      <c r="Y994" s="1">
        <v>18931.203125</v>
      </c>
      <c r="Z994" s="1">
        <v>10744.095703125</v>
      </c>
      <c r="AA994" s="1">
        <v>6042.78564453125</v>
      </c>
      <c r="AB994" s="1" t="s">
        <v>46</v>
      </c>
      <c r="AC994" s="1" t="s">
        <v>39</v>
      </c>
      <c r="AD994" s="1" t="s">
        <v>39</v>
      </c>
      <c r="AE994" s="1" t="s">
        <v>39</v>
      </c>
      <c r="AF994" s="1" t="s">
        <v>39</v>
      </c>
      <c r="AG994" s="1" t="s">
        <v>39</v>
      </c>
      <c r="AH994" s="1" t="s">
        <v>39</v>
      </c>
      <c r="AI994" s="1" t="s">
        <v>39</v>
      </c>
      <c r="AJ994" s="1">
        <v>2.1599999999999999E-4</v>
      </c>
      <c r="AK994" s="1">
        <v>9.8069999999999994E-6</v>
      </c>
      <c r="AL994" s="1">
        <v>37</v>
      </c>
      <c r="AM994" s="1">
        <v>38.64</v>
      </c>
    </row>
    <row r="995" spans="1:39">
      <c r="A995" s="1" t="s">
        <v>4153</v>
      </c>
      <c r="B995" s="1" t="s">
        <v>4033</v>
      </c>
      <c r="C995" s="1">
        <v>4</v>
      </c>
      <c r="D995" s="1" t="s">
        <v>4154</v>
      </c>
      <c r="E995" s="1" t="s">
        <v>4155</v>
      </c>
      <c r="F995" s="1" t="s">
        <v>4156</v>
      </c>
      <c r="G995" s="1" t="s">
        <v>4157</v>
      </c>
      <c r="H995" s="1">
        <v>1</v>
      </c>
      <c r="I995" s="1">
        <v>1508.7348300000001</v>
      </c>
      <c r="J995" s="1">
        <v>0.57999999999999996</v>
      </c>
      <c r="K995" s="1">
        <v>123</v>
      </c>
      <c r="L995" s="1">
        <v>108.4</v>
      </c>
      <c r="M995" s="1">
        <v>141.4</v>
      </c>
      <c r="N995" s="1">
        <v>94.1</v>
      </c>
      <c r="O995" s="1">
        <v>71.3</v>
      </c>
      <c r="P995" s="1">
        <v>61.8</v>
      </c>
      <c r="Q995" s="1">
        <v>14300.7439476778</v>
      </c>
      <c r="R995" s="1">
        <v>12596.566565753201</v>
      </c>
      <c r="S995" s="1">
        <v>16431.23046875</v>
      </c>
      <c r="T995" s="1">
        <v>10932.9428075372</v>
      </c>
      <c r="U995" s="1">
        <v>8289.9836462345902</v>
      </c>
      <c r="V995" s="1">
        <v>7185.5368754103802</v>
      </c>
      <c r="W995" s="1">
        <v>8558.177734375</v>
      </c>
      <c r="X995" s="1">
        <v>10194.2783203125</v>
      </c>
      <c r="Y995" s="1">
        <v>16431.23046875</v>
      </c>
      <c r="Z995" s="1">
        <v>7896.8466796875</v>
      </c>
      <c r="AA995" s="1">
        <v>4502.36083984375</v>
      </c>
      <c r="AB995" s="1" t="s">
        <v>46</v>
      </c>
      <c r="AC995" s="1" t="s">
        <v>39</v>
      </c>
      <c r="AD995" s="1" t="s">
        <v>39</v>
      </c>
      <c r="AE995" s="1" t="s">
        <v>39</v>
      </c>
      <c r="AF995" s="1" t="s">
        <v>39</v>
      </c>
      <c r="AG995" s="1" t="s">
        <v>66</v>
      </c>
      <c r="AH995" s="1" t="s">
        <v>59</v>
      </c>
      <c r="AI995" s="1" t="s">
        <v>39</v>
      </c>
      <c r="AJ995" s="1">
        <v>2.1599999999999999E-4</v>
      </c>
      <c r="AK995" s="1">
        <v>1.214E-4</v>
      </c>
      <c r="AL995" s="1">
        <v>14</v>
      </c>
      <c r="AM995" s="1">
        <v>33.590000000000003</v>
      </c>
    </row>
    <row r="996" spans="1:39">
      <c r="A996" s="1" t="s">
        <v>4158</v>
      </c>
      <c r="B996" s="1" t="s">
        <v>121</v>
      </c>
      <c r="C996" s="1">
        <v>5</v>
      </c>
      <c r="D996" s="1" t="s">
        <v>3832</v>
      </c>
      <c r="E996" s="1" t="s">
        <v>4159</v>
      </c>
      <c r="F996" s="1" t="s">
        <v>4160</v>
      </c>
      <c r="G996" s="1" t="s">
        <v>3835</v>
      </c>
      <c r="H996" s="1">
        <v>1</v>
      </c>
      <c r="I996" s="1">
        <v>1428.7667799999999</v>
      </c>
      <c r="J996" s="1">
        <v>0.57499999999999996</v>
      </c>
      <c r="K996" s="1">
        <v>152.4</v>
      </c>
      <c r="L996" s="1">
        <v>120.4</v>
      </c>
      <c r="M996" s="1">
        <v>108.6</v>
      </c>
      <c r="N996" s="1">
        <v>66.2</v>
      </c>
      <c r="O996" s="1">
        <v>87.7</v>
      </c>
      <c r="P996" s="1">
        <v>64.599999999999994</v>
      </c>
      <c r="Q996" s="1">
        <v>63280.193165064797</v>
      </c>
      <c r="R996" s="1">
        <v>49980.2295308791</v>
      </c>
      <c r="S996" s="1">
        <v>45106.42578125</v>
      </c>
      <c r="T996" s="1">
        <v>27490.157465212698</v>
      </c>
      <c r="U996" s="1">
        <v>36404.725150764199</v>
      </c>
      <c r="V996" s="1">
        <v>26835.553774129701</v>
      </c>
      <c r="W996" s="1">
        <v>37869.578125</v>
      </c>
      <c r="X996" s="1">
        <v>40448.51171875</v>
      </c>
      <c r="Y996" s="1">
        <v>45106.42578125</v>
      </c>
      <c r="Z996" s="1">
        <v>19856.095703125</v>
      </c>
      <c r="AA996" s="1">
        <v>19771.716796875</v>
      </c>
      <c r="AB996" s="1">
        <v>17287.005859375</v>
      </c>
      <c r="AC996" s="1" t="s">
        <v>39</v>
      </c>
      <c r="AD996" s="1" t="s">
        <v>39</v>
      </c>
      <c r="AE996" s="1" t="s">
        <v>39</v>
      </c>
      <c r="AF996" s="1" t="s">
        <v>39</v>
      </c>
      <c r="AG996" s="1" t="s">
        <v>66</v>
      </c>
      <c r="AH996" s="1" t="s">
        <v>39</v>
      </c>
      <c r="AI996" s="1" t="s">
        <v>39</v>
      </c>
      <c r="AJ996" s="1">
        <v>2.1599999999999999E-4</v>
      </c>
      <c r="AK996" s="1">
        <v>5.2749999999999997E-4</v>
      </c>
      <c r="AL996" s="1">
        <v>46</v>
      </c>
      <c r="AM996" s="1">
        <v>43.47</v>
      </c>
    </row>
    <row r="997" spans="1:39">
      <c r="A997" s="1" t="s">
        <v>4161</v>
      </c>
      <c r="B997" s="1" t="s">
        <v>4162</v>
      </c>
      <c r="C997" s="1">
        <v>1</v>
      </c>
      <c r="D997" s="1" t="s">
        <v>4163</v>
      </c>
      <c r="E997" s="1" t="s">
        <v>4164</v>
      </c>
      <c r="F997" s="1" t="s">
        <v>4165</v>
      </c>
      <c r="G997" s="1" t="s">
        <v>4166</v>
      </c>
      <c r="H997" s="1">
        <v>1</v>
      </c>
      <c r="I997" s="1">
        <v>1178.6060500000001</v>
      </c>
      <c r="J997" s="1">
        <v>0.57299999999999995</v>
      </c>
      <c r="K997" s="1">
        <v>125.2</v>
      </c>
      <c r="L997" s="1">
        <v>148.6</v>
      </c>
      <c r="M997" s="1">
        <v>110.3</v>
      </c>
      <c r="N997" s="1">
        <v>83.6</v>
      </c>
      <c r="O997" s="1">
        <v>85.2</v>
      </c>
      <c r="P997" s="1">
        <v>47</v>
      </c>
      <c r="Q997" s="1">
        <v>7760.1690844214199</v>
      </c>
      <c r="R997" s="1">
        <v>9212.8368306640896</v>
      </c>
      <c r="S997" s="1">
        <v>6835.05322265625</v>
      </c>
      <c r="T997" s="1">
        <v>5184.5272915811302</v>
      </c>
      <c r="U997" s="1">
        <v>5281.9710051218699</v>
      </c>
      <c r="V997" s="1">
        <v>2913.08578134051</v>
      </c>
      <c r="W997" s="1">
        <v>4644.017578125</v>
      </c>
      <c r="X997" s="1">
        <v>7455.85888671875</v>
      </c>
      <c r="Y997" s="1">
        <v>6835.05322265625</v>
      </c>
      <c r="Z997" s="1" t="s">
        <v>46</v>
      </c>
      <c r="AA997" s="1" t="s">
        <v>46</v>
      </c>
      <c r="AB997" s="1" t="s">
        <v>46</v>
      </c>
      <c r="AC997" s="1" t="s">
        <v>66</v>
      </c>
      <c r="AD997" s="1" t="s">
        <v>66</v>
      </c>
      <c r="AE997" s="1" t="s">
        <v>39</v>
      </c>
      <c r="AF997" s="1" t="s">
        <v>59</v>
      </c>
      <c r="AG997" s="1" t="s">
        <v>59</v>
      </c>
      <c r="AH997" s="1" t="s">
        <v>59</v>
      </c>
      <c r="AI997" s="1" t="s">
        <v>39</v>
      </c>
      <c r="AJ997" s="1">
        <v>1.137E-3</v>
      </c>
      <c r="AK997" s="1">
        <v>1.17E-2</v>
      </c>
      <c r="AL997" s="1">
        <v>2</v>
      </c>
      <c r="AM997" s="1">
        <v>31.24</v>
      </c>
    </row>
    <row r="998" spans="1:39">
      <c r="A998" s="1" t="s">
        <v>4167</v>
      </c>
      <c r="B998" s="1" t="s">
        <v>272</v>
      </c>
      <c r="C998" s="1">
        <v>6</v>
      </c>
      <c r="D998" s="1" t="s">
        <v>4168</v>
      </c>
      <c r="E998" s="1" t="s">
        <v>4169</v>
      </c>
      <c r="F998" s="1" t="s">
        <v>4170</v>
      </c>
      <c r="G998" s="1" t="s">
        <v>4171</v>
      </c>
      <c r="H998" s="1">
        <v>1</v>
      </c>
      <c r="I998" s="1">
        <v>1867.0469800000001</v>
      </c>
      <c r="J998" s="1">
        <v>0.57099999999999995</v>
      </c>
      <c r="K998" s="1">
        <v>107.2</v>
      </c>
      <c r="L998" s="1">
        <v>133.9</v>
      </c>
      <c r="M998" s="1">
        <v>130.80000000000001</v>
      </c>
      <c r="N998" s="1">
        <v>74.599999999999994</v>
      </c>
      <c r="O998" s="1">
        <v>98.8</v>
      </c>
      <c r="P998" s="1">
        <v>54.7</v>
      </c>
      <c r="Q998" s="1">
        <v>14401.090638146199</v>
      </c>
      <c r="R998" s="1">
        <v>17984.055258762099</v>
      </c>
      <c r="S998" s="1">
        <v>17573.36328125</v>
      </c>
      <c r="T998" s="1">
        <v>10028.2812695626</v>
      </c>
      <c r="U998" s="1">
        <v>13276.7843849694</v>
      </c>
      <c r="V998" s="1">
        <v>7344.7788800518501</v>
      </c>
      <c r="W998" s="1">
        <v>8618.2294921875</v>
      </c>
      <c r="X998" s="1">
        <v>14554.3203125</v>
      </c>
      <c r="Y998" s="1">
        <v>17573.36328125</v>
      </c>
      <c r="Z998" s="1">
        <v>7243.4111328125</v>
      </c>
      <c r="AA998" s="1">
        <v>7210.73486328125</v>
      </c>
      <c r="AB998" s="1" t="s">
        <v>46</v>
      </c>
      <c r="AC998" s="1" t="s">
        <v>39</v>
      </c>
      <c r="AD998" s="1" t="s">
        <v>39</v>
      </c>
      <c r="AE998" s="1" t="s">
        <v>39</v>
      </c>
      <c r="AF998" s="1" t="s">
        <v>39</v>
      </c>
      <c r="AG998" s="1" t="s">
        <v>39</v>
      </c>
      <c r="AH998" s="1" t="s">
        <v>39</v>
      </c>
      <c r="AI998" s="1" t="s">
        <v>39</v>
      </c>
      <c r="AJ998" s="1">
        <v>2.1599999999999999E-4</v>
      </c>
      <c r="AK998" s="1">
        <v>4.9459999999999997E-5</v>
      </c>
      <c r="AL998" s="1">
        <v>30</v>
      </c>
      <c r="AM998" s="1">
        <v>45.02</v>
      </c>
    </row>
    <row r="999" spans="1:39">
      <c r="A999" s="1" t="s">
        <v>4172</v>
      </c>
      <c r="B999" s="1" t="s">
        <v>149</v>
      </c>
      <c r="C999" s="1">
        <v>2</v>
      </c>
      <c r="D999" s="1" t="s">
        <v>3791</v>
      </c>
      <c r="E999" s="1" t="s">
        <v>4173</v>
      </c>
      <c r="F999" s="1" t="s">
        <v>4174</v>
      </c>
      <c r="G999" s="1" t="s">
        <v>3794</v>
      </c>
      <c r="H999" s="1">
        <v>1</v>
      </c>
      <c r="I999" s="1">
        <v>1441.6207300000001</v>
      </c>
      <c r="J999" s="1">
        <v>0.56499999999999995</v>
      </c>
      <c r="K999" s="1">
        <v>114.9</v>
      </c>
      <c r="L999" s="1">
        <v>131.80000000000001</v>
      </c>
      <c r="M999" s="1">
        <v>140.9</v>
      </c>
      <c r="N999" s="1">
        <v>74.5</v>
      </c>
      <c r="O999" s="1">
        <v>111.2</v>
      </c>
      <c r="P999" s="1">
        <v>26.6</v>
      </c>
      <c r="Q999" s="1">
        <v>14162.4537311696</v>
      </c>
      <c r="R999" s="1">
        <v>16236.8766229005</v>
      </c>
      <c r="S999" s="1">
        <v>17366.849609375</v>
      </c>
      <c r="T999" s="1">
        <v>9179.8976026333494</v>
      </c>
      <c r="U999" s="1">
        <v>13705.1848896271</v>
      </c>
      <c r="V999" s="1">
        <v>3278.7960210023002</v>
      </c>
      <c r="W999" s="1">
        <v>8475.4189453125</v>
      </c>
      <c r="X999" s="1">
        <v>13140.345703125</v>
      </c>
      <c r="Y999" s="1">
        <v>17366.849609375</v>
      </c>
      <c r="Z999" s="1">
        <v>6630.625</v>
      </c>
      <c r="AA999" s="1">
        <v>7443.40283203125</v>
      </c>
      <c r="AB999" s="1" t="s">
        <v>46</v>
      </c>
      <c r="AC999" s="1" t="s">
        <v>39</v>
      </c>
      <c r="AD999" s="1" t="s">
        <v>66</v>
      </c>
      <c r="AE999" s="1" t="s">
        <v>39</v>
      </c>
      <c r="AF999" s="1" t="s">
        <v>66</v>
      </c>
      <c r="AG999" s="1" t="s">
        <v>66</v>
      </c>
      <c r="AH999" s="1" t="s">
        <v>59</v>
      </c>
      <c r="AI999" s="1" t="s">
        <v>39</v>
      </c>
      <c r="AJ999" s="1">
        <v>2.1519999999999998E-3</v>
      </c>
      <c r="AK999" s="1">
        <v>2.4299999999999999E-2</v>
      </c>
      <c r="AL999" s="1">
        <v>16</v>
      </c>
      <c r="AM999" s="1">
        <v>34.049999999999997</v>
      </c>
    </row>
    <row r="1000" spans="1:39">
      <c r="A1000" s="1" t="s">
        <v>4175</v>
      </c>
      <c r="B1000" s="1" t="s">
        <v>61</v>
      </c>
      <c r="C1000" s="1">
        <v>1</v>
      </c>
      <c r="D1000" s="1" t="s">
        <v>2319</v>
      </c>
      <c r="E1000" s="1" t="s">
        <v>4176</v>
      </c>
      <c r="F1000" s="1" t="s">
        <v>4177</v>
      </c>
      <c r="G1000" s="1" t="s">
        <v>2322</v>
      </c>
      <c r="H1000" s="1">
        <v>1</v>
      </c>
      <c r="I1000" s="1">
        <v>3261.6143299999999</v>
      </c>
      <c r="J1000" s="1">
        <v>0.56299999999999994</v>
      </c>
      <c r="K1000" s="1">
        <v>140</v>
      </c>
      <c r="L1000" s="1">
        <v>60.5</v>
      </c>
      <c r="M1000" s="1">
        <v>182.6</v>
      </c>
      <c r="N1000" s="1">
        <v>59.1</v>
      </c>
      <c r="O1000" s="1">
        <v>78.7</v>
      </c>
      <c r="P1000" s="1">
        <v>79</v>
      </c>
      <c r="Q1000" s="1">
        <v>7731.4390827634898</v>
      </c>
      <c r="R1000" s="1">
        <v>3343.9682546751901</v>
      </c>
      <c r="S1000" s="1">
        <v>10086.3154296875</v>
      </c>
      <c r="T1000" s="1">
        <v>3266.9996982134999</v>
      </c>
      <c r="U1000" s="1">
        <v>4349.7384679765601</v>
      </c>
      <c r="V1000" s="1">
        <v>4362.4678559981103</v>
      </c>
      <c r="W1000" s="1" t="s">
        <v>46</v>
      </c>
      <c r="X1000" s="1" t="s">
        <v>46</v>
      </c>
      <c r="Y1000" s="1">
        <v>10086.3154296875</v>
      </c>
      <c r="Z1000" s="1" t="s">
        <v>46</v>
      </c>
      <c r="AA1000" s="1" t="s">
        <v>46</v>
      </c>
      <c r="AB1000" s="1" t="s">
        <v>46</v>
      </c>
      <c r="AC1000" s="1" t="s">
        <v>59</v>
      </c>
      <c r="AD1000" s="1" t="s">
        <v>59</v>
      </c>
      <c r="AE1000" s="1" t="s">
        <v>39</v>
      </c>
      <c r="AF1000" s="1" t="s">
        <v>59</v>
      </c>
      <c r="AG1000" s="1" t="s">
        <v>59</v>
      </c>
      <c r="AH1000" s="1" t="s">
        <v>59</v>
      </c>
      <c r="AI1000" s="1" t="s">
        <v>39</v>
      </c>
      <c r="AJ1000" s="1">
        <v>2.1599999999999999E-4</v>
      </c>
      <c r="AK1000" s="1">
        <v>2.8930000000000002E-3</v>
      </c>
      <c r="AL1000" s="1">
        <v>12</v>
      </c>
      <c r="AM1000" s="1">
        <v>50.45</v>
      </c>
    </row>
    <row r="1001" spans="1:39">
      <c r="A1001" s="1" t="s">
        <v>4178</v>
      </c>
      <c r="B1001" s="1" t="s">
        <v>272</v>
      </c>
      <c r="C1001" s="1">
        <v>6</v>
      </c>
      <c r="D1001" s="1" t="s">
        <v>4179</v>
      </c>
      <c r="E1001" s="1" t="s">
        <v>4180</v>
      </c>
      <c r="F1001" s="1" t="s">
        <v>4181</v>
      </c>
      <c r="G1001" s="1" t="s">
        <v>4182</v>
      </c>
      <c r="H1001" s="1">
        <v>1</v>
      </c>
      <c r="I1001" s="1">
        <v>2571.3163399999999</v>
      </c>
      <c r="J1001" s="1">
        <v>0.56200000000000006</v>
      </c>
      <c r="K1001" s="1">
        <v>64.2</v>
      </c>
      <c r="L1001" s="1">
        <v>140.1</v>
      </c>
      <c r="M1001" s="1">
        <v>173</v>
      </c>
      <c r="N1001" s="1">
        <v>52.2</v>
      </c>
      <c r="O1001" s="1">
        <v>91.8</v>
      </c>
      <c r="P1001" s="1">
        <v>78.7</v>
      </c>
      <c r="Q1001" s="1">
        <v>27623.494001229599</v>
      </c>
      <c r="R1001" s="1">
        <v>60295.996179633003</v>
      </c>
      <c r="S1001" s="1">
        <v>74455.7265625</v>
      </c>
      <c r="T1001" s="1">
        <v>22475.751158319399</v>
      </c>
      <c r="U1001" s="1">
        <v>39530.0033181943</v>
      </c>
      <c r="V1001" s="1">
        <v>33888.826054140103</v>
      </c>
      <c r="W1001" s="1">
        <v>16531.08203125</v>
      </c>
      <c r="X1001" s="1">
        <v>48796.9609375</v>
      </c>
      <c r="Y1001" s="1">
        <v>74455.7265625</v>
      </c>
      <c r="Z1001" s="1">
        <v>16234.1982421875</v>
      </c>
      <c r="AA1001" s="1">
        <v>21469.08203125</v>
      </c>
      <c r="AB1001" s="1">
        <v>21830.603515625</v>
      </c>
      <c r="AC1001" s="1" t="s">
        <v>66</v>
      </c>
      <c r="AD1001" s="1" t="s">
        <v>39</v>
      </c>
      <c r="AE1001" s="1" t="s">
        <v>39</v>
      </c>
      <c r="AF1001" s="1" t="s">
        <v>39</v>
      </c>
      <c r="AG1001" s="1" t="s">
        <v>39</v>
      </c>
      <c r="AH1001" s="1" t="s">
        <v>66</v>
      </c>
      <c r="AI1001" s="1" t="s">
        <v>39</v>
      </c>
      <c r="AJ1001" s="1">
        <v>2.1599999999999999E-4</v>
      </c>
      <c r="AK1001" s="1">
        <v>3.121E-4</v>
      </c>
      <c r="AL1001" s="1">
        <v>20</v>
      </c>
      <c r="AM1001" s="1">
        <v>54.68</v>
      </c>
    </row>
    <row r="1002" spans="1:39">
      <c r="A1002" s="1" t="s">
        <v>4183</v>
      </c>
      <c r="B1002" s="1" t="s">
        <v>68</v>
      </c>
      <c r="C1002" s="1">
        <v>1</v>
      </c>
      <c r="D1002" s="1" t="s">
        <v>4184</v>
      </c>
      <c r="E1002" s="1" t="s">
        <v>4185</v>
      </c>
      <c r="F1002" s="1" t="s">
        <v>4186</v>
      </c>
      <c r="G1002" s="1" t="s">
        <v>4187</v>
      </c>
      <c r="H1002" s="1">
        <v>1</v>
      </c>
      <c r="I1002" s="1">
        <v>1410.6681900000001</v>
      </c>
      <c r="J1002" s="1">
        <v>0.56000000000000005</v>
      </c>
      <c r="K1002" s="1">
        <v>150.6</v>
      </c>
      <c r="L1002" s="1">
        <v>139.4</v>
      </c>
      <c r="M1002" s="1">
        <v>92.4</v>
      </c>
      <c r="N1002" s="1">
        <v>78.099999999999994</v>
      </c>
      <c r="O1002" s="1">
        <v>104.8</v>
      </c>
      <c r="P1002" s="1">
        <v>34.700000000000003</v>
      </c>
      <c r="Q1002" s="1">
        <v>17889.1078523908</v>
      </c>
      <c r="R1002" s="1">
        <v>16555.1169980866</v>
      </c>
      <c r="S1002" s="1">
        <v>10969.333984375</v>
      </c>
      <c r="T1002" s="1">
        <v>9274.8960009790208</v>
      </c>
      <c r="U1002" s="1">
        <v>12448.2350953843</v>
      </c>
      <c r="V1002" s="1">
        <v>4121.9892560769704</v>
      </c>
      <c r="W1002" s="1">
        <v>10705.6083984375</v>
      </c>
      <c r="X1002" s="1">
        <v>13397.89453125</v>
      </c>
      <c r="Y1002" s="1">
        <v>10969.333984375</v>
      </c>
      <c r="Z1002" s="1">
        <v>6699.2421875</v>
      </c>
      <c r="AA1002" s="1">
        <v>6760.74267578125</v>
      </c>
      <c r="AB1002" s="1" t="s">
        <v>46</v>
      </c>
      <c r="AC1002" s="1" t="s">
        <v>66</v>
      </c>
      <c r="AD1002" s="1" t="s">
        <v>66</v>
      </c>
      <c r="AE1002" s="1" t="s">
        <v>66</v>
      </c>
      <c r="AF1002" s="1" t="s">
        <v>39</v>
      </c>
      <c r="AG1002" s="1" t="s">
        <v>66</v>
      </c>
      <c r="AH1002" s="1" t="s">
        <v>59</v>
      </c>
      <c r="AI1002" s="1" t="s">
        <v>39</v>
      </c>
      <c r="AJ1002" s="1">
        <v>1.6169999999999999E-3</v>
      </c>
      <c r="AK1002" s="1">
        <v>2.051E-2</v>
      </c>
      <c r="AL1002" s="1">
        <v>6</v>
      </c>
      <c r="AM1002" s="1">
        <v>16.46</v>
      </c>
    </row>
    <row r="1003" spans="1:39">
      <c r="A1003" s="1" t="s">
        <v>4188</v>
      </c>
      <c r="B1003" s="1" t="s">
        <v>3238</v>
      </c>
      <c r="C1003" s="1">
        <v>10</v>
      </c>
      <c r="D1003" s="1" t="s">
        <v>4189</v>
      </c>
      <c r="E1003" s="1" t="s">
        <v>4190</v>
      </c>
      <c r="F1003" s="1" t="s">
        <v>4191</v>
      </c>
      <c r="G1003" s="1" t="s">
        <v>4192</v>
      </c>
      <c r="H1003" s="1">
        <v>1</v>
      </c>
      <c r="I1003" s="1">
        <v>1522.7318499999999</v>
      </c>
      <c r="J1003" s="1">
        <v>0.55800000000000005</v>
      </c>
      <c r="K1003" s="1">
        <v>157.9</v>
      </c>
      <c r="L1003" s="1">
        <v>125</v>
      </c>
      <c r="M1003" s="1">
        <v>102.5</v>
      </c>
      <c r="N1003" s="1">
        <v>69.7</v>
      </c>
      <c r="O1003" s="1">
        <v>67.5</v>
      </c>
      <c r="P1003" s="1">
        <v>77.5</v>
      </c>
      <c r="Q1003" s="1">
        <v>193961.18245502701</v>
      </c>
      <c r="R1003" s="1">
        <v>153577.53182918101</v>
      </c>
      <c r="S1003" s="1">
        <v>125922.1328125</v>
      </c>
      <c r="T1003" s="1">
        <v>85623.144535384796</v>
      </c>
      <c r="U1003" s="1">
        <v>82929.593190312793</v>
      </c>
      <c r="V1003" s="1">
        <v>95172.680956803597</v>
      </c>
      <c r="W1003" s="1">
        <v>116074.6796875</v>
      </c>
      <c r="X1003" s="1">
        <v>124288.796875</v>
      </c>
      <c r="Y1003" s="1">
        <v>125922.1328125</v>
      </c>
      <c r="Z1003" s="1">
        <v>61845.45703125</v>
      </c>
      <c r="AA1003" s="1">
        <v>45039.76953125</v>
      </c>
      <c r="AB1003" s="1">
        <v>61308.6171875</v>
      </c>
      <c r="AC1003" s="1" t="s">
        <v>39</v>
      </c>
      <c r="AD1003" s="1" t="s">
        <v>39</v>
      </c>
      <c r="AE1003" s="1" t="s">
        <v>39</v>
      </c>
      <c r="AF1003" s="1" t="s">
        <v>39</v>
      </c>
      <c r="AG1003" s="1" t="s">
        <v>39</v>
      </c>
      <c r="AH1003" s="1" t="s">
        <v>39</v>
      </c>
      <c r="AI1003" s="1" t="s">
        <v>39</v>
      </c>
      <c r="AJ1003" s="1">
        <v>2.1599999999999999E-4</v>
      </c>
      <c r="AK1003" s="1">
        <v>1.0170000000000001E-4</v>
      </c>
      <c r="AL1003" s="1">
        <v>31</v>
      </c>
      <c r="AM1003" s="1">
        <v>36.880000000000003</v>
      </c>
    </row>
    <row r="1004" spans="1:39">
      <c r="A1004" s="1" t="s">
        <v>4193</v>
      </c>
      <c r="B1004" s="1" t="s">
        <v>48</v>
      </c>
      <c r="C1004" s="1">
        <v>4</v>
      </c>
      <c r="D1004" s="1" t="s">
        <v>4194</v>
      </c>
      <c r="E1004" s="1" t="s">
        <v>4195</v>
      </c>
      <c r="F1004" s="1" t="s">
        <v>4196</v>
      </c>
      <c r="G1004" s="1" t="s">
        <v>4197</v>
      </c>
      <c r="H1004" s="1">
        <v>1</v>
      </c>
      <c r="I1004" s="1">
        <v>1305.7023899999999</v>
      </c>
      <c r="J1004" s="1">
        <v>0.55400000000000005</v>
      </c>
      <c r="K1004" s="1">
        <v>145.1</v>
      </c>
      <c r="L1004" s="1">
        <v>124.6</v>
      </c>
      <c r="M1004" s="1">
        <v>123.8</v>
      </c>
      <c r="N1004" s="1">
        <v>69.099999999999994</v>
      </c>
      <c r="O1004" s="1">
        <v>82.7</v>
      </c>
      <c r="P1004" s="1">
        <v>54.7</v>
      </c>
      <c r="Q1004" s="1">
        <v>21075.257652734999</v>
      </c>
      <c r="R1004" s="1">
        <v>18102.371221250301</v>
      </c>
      <c r="S1004" s="1">
        <v>17984.21875</v>
      </c>
      <c r="T1004" s="1">
        <v>10030.944750786801</v>
      </c>
      <c r="U1004" s="1">
        <v>12018.037391524</v>
      </c>
      <c r="V1004" s="1">
        <v>7947.6450038252397</v>
      </c>
      <c r="W1004" s="1">
        <v>12612.3369140625</v>
      </c>
      <c r="X1004" s="1">
        <v>14650.072265625</v>
      </c>
      <c r="Y1004" s="1">
        <v>17984.21875</v>
      </c>
      <c r="Z1004" s="1">
        <v>7245.3349609375</v>
      </c>
      <c r="AA1004" s="1">
        <v>6527.0986328125</v>
      </c>
      <c r="AB1004" s="1">
        <v>5119.7373046875</v>
      </c>
      <c r="AC1004" s="1" t="s">
        <v>39</v>
      </c>
      <c r="AD1004" s="1" t="s">
        <v>39</v>
      </c>
      <c r="AE1004" s="1" t="s">
        <v>39</v>
      </c>
      <c r="AF1004" s="1" t="s">
        <v>39</v>
      </c>
      <c r="AG1004" s="1" t="s">
        <v>66</v>
      </c>
      <c r="AH1004" s="1" t="s">
        <v>66</v>
      </c>
      <c r="AI1004" s="1" t="s">
        <v>39</v>
      </c>
      <c r="AJ1004" s="1">
        <v>2.1599999999999999E-4</v>
      </c>
      <c r="AK1004" s="1">
        <v>1.9069999999999999E-5</v>
      </c>
      <c r="AL1004" s="1">
        <v>32</v>
      </c>
      <c r="AM1004" s="1">
        <v>47</v>
      </c>
    </row>
    <row r="1005" spans="1:39">
      <c r="A1005" s="1" t="s">
        <v>4198</v>
      </c>
      <c r="B1005" s="1" t="s">
        <v>1012</v>
      </c>
      <c r="C1005" s="1">
        <v>1</v>
      </c>
      <c r="D1005" s="1" t="s">
        <v>4199</v>
      </c>
      <c r="E1005" s="1" t="s">
        <v>4200</v>
      </c>
      <c r="F1005" s="1" t="s">
        <v>4201</v>
      </c>
      <c r="G1005" s="1" t="s">
        <v>4202</v>
      </c>
      <c r="H1005" s="1">
        <v>1</v>
      </c>
      <c r="I1005" s="1">
        <v>2978.4611199999999</v>
      </c>
      <c r="J1005" s="1">
        <v>0.55300000000000005</v>
      </c>
      <c r="K1005" s="1">
        <v>99.5</v>
      </c>
      <c r="L1005" s="1">
        <v>92.8</v>
      </c>
      <c r="M1005" s="1">
        <v>213.3</v>
      </c>
      <c r="N1005" s="1">
        <v>51.4</v>
      </c>
      <c r="O1005" s="1">
        <v>81.2</v>
      </c>
      <c r="P1005" s="1">
        <v>61.8</v>
      </c>
      <c r="Q1005" s="1">
        <v>10255.8199804217</v>
      </c>
      <c r="R1005" s="1">
        <v>9569.1404344350995</v>
      </c>
      <c r="S1005" s="1">
        <v>21983.345703125</v>
      </c>
      <c r="T1005" s="1">
        <v>5294.5315150388496</v>
      </c>
      <c r="U1005" s="1">
        <v>8367.4574065553097</v>
      </c>
      <c r="V1005" s="1">
        <v>6373.00819652057</v>
      </c>
      <c r="W1005" s="1">
        <v>6137.52197265625</v>
      </c>
      <c r="X1005" s="1">
        <v>7744.2119140625</v>
      </c>
      <c r="Y1005" s="1">
        <v>21983.345703125</v>
      </c>
      <c r="Z1005" s="1" t="s">
        <v>46</v>
      </c>
      <c r="AA1005" s="1">
        <v>4544.4375</v>
      </c>
      <c r="AB1005" s="1" t="s">
        <v>46</v>
      </c>
      <c r="AC1005" s="1" t="s">
        <v>66</v>
      </c>
      <c r="AD1005" s="1" t="s">
        <v>66</v>
      </c>
      <c r="AE1005" s="1" t="s">
        <v>39</v>
      </c>
      <c r="AF1005" s="1" t="s">
        <v>59</v>
      </c>
      <c r="AG1005" s="1" t="s">
        <v>66</v>
      </c>
      <c r="AH1005" s="1" t="s">
        <v>59</v>
      </c>
      <c r="AI1005" s="1" t="s">
        <v>39</v>
      </c>
      <c r="AJ1005" s="1">
        <v>2.1599999999999999E-4</v>
      </c>
      <c r="AK1005" s="1">
        <v>6.232E-5</v>
      </c>
      <c r="AL1005" s="1">
        <v>8</v>
      </c>
      <c r="AM1005" s="1">
        <v>38.19</v>
      </c>
    </row>
    <row r="1006" spans="1:39">
      <c r="A1006" s="1" t="s">
        <v>4203</v>
      </c>
      <c r="B1006" s="1" t="s">
        <v>4082</v>
      </c>
      <c r="C1006" s="1">
        <v>1</v>
      </c>
      <c r="D1006" s="1" t="s">
        <v>1027</v>
      </c>
      <c r="E1006" s="1" t="s">
        <v>4204</v>
      </c>
      <c r="F1006" s="1" t="s">
        <v>4205</v>
      </c>
      <c r="G1006" s="1" t="s">
        <v>1030</v>
      </c>
      <c r="H1006" s="1">
        <v>1</v>
      </c>
      <c r="I1006" s="1">
        <v>3061.46837</v>
      </c>
      <c r="J1006" s="1">
        <v>0.55200000000000005</v>
      </c>
      <c r="K1006" s="1">
        <v>174.4</v>
      </c>
      <c r="L1006" s="1">
        <v>54</v>
      </c>
      <c r="M1006" s="1">
        <v>102.8</v>
      </c>
      <c r="N1006" s="1">
        <v>30.5</v>
      </c>
      <c r="O1006" s="1">
        <v>208.4</v>
      </c>
      <c r="P1006" s="1">
        <v>29.8</v>
      </c>
      <c r="Q1006" s="1">
        <v>19671.7339351597</v>
      </c>
      <c r="R1006" s="1">
        <v>6094.4690738888503</v>
      </c>
      <c r="S1006" s="1">
        <v>11594.6044921875</v>
      </c>
      <c r="T1006" s="1">
        <v>3442.1424809291698</v>
      </c>
      <c r="U1006" s="1">
        <v>23497.8194657044</v>
      </c>
      <c r="V1006" s="1">
        <v>3364.7207395608002</v>
      </c>
      <c r="W1006" s="1">
        <v>11772.408203125</v>
      </c>
      <c r="X1006" s="1" t="s">
        <v>46</v>
      </c>
      <c r="Y1006" s="1">
        <v>11594.6044921875</v>
      </c>
      <c r="Z1006" s="1" t="s">
        <v>46</v>
      </c>
      <c r="AA1006" s="1">
        <v>12761.8662109375</v>
      </c>
      <c r="AB1006" s="1" t="s">
        <v>46</v>
      </c>
      <c r="AC1006" s="1" t="s">
        <v>66</v>
      </c>
      <c r="AD1006" s="1" t="s">
        <v>59</v>
      </c>
      <c r="AE1006" s="1" t="s">
        <v>39</v>
      </c>
      <c r="AF1006" s="1" t="s">
        <v>59</v>
      </c>
      <c r="AG1006" s="1" t="s">
        <v>66</v>
      </c>
      <c r="AH1006" s="1" t="s">
        <v>59</v>
      </c>
      <c r="AI1006" s="1" t="s">
        <v>39</v>
      </c>
      <c r="AJ1006" s="1">
        <v>4.0840000000000001E-4</v>
      </c>
      <c r="AK1006" s="1">
        <v>3.408E-3</v>
      </c>
      <c r="AL1006" s="1">
        <v>1</v>
      </c>
      <c r="AM1006" s="1">
        <v>46.26</v>
      </c>
    </row>
    <row r="1007" spans="1:39">
      <c r="A1007" s="1" t="s">
        <v>4206</v>
      </c>
      <c r="B1007" s="1" t="s">
        <v>61</v>
      </c>
      <c r="C1007" s="1">
        <v>4</v>
      </c>
      <c r="D1007" s="1" t="s">
        <v>4207</v>
      </c>
      <c r="E1007" s="1" t="s">
        <v>4208</v>
      </c>
      <c r="F1007" s="1" t="s">
        <v>4209</v>
      </c>
      <c r="G1007" s="1" t="s">
        <v>4210</v>
      </c>
      <c r="H1007" s="1">
        <v>1</v>
      </c>
      <c r="I1007" s="1">
        <v>2055.9426899999999</v>
      </c>
      <c r="J1007" s="1">
        <v>0.55200000000000005</v>
      </c>
      <c r="K1007" s="1">
        <v>191.2</v>
      </c>
      <c r="L1007" s="1">
        <v>101.9</v>
      </c>
      <c r="M1007" s="1">
        <v>102.2</v>
      </c>
      <c r="N1007" s="1">
        <v>56.3</v>
      </c>
      <c r="O1007" s="1">
        <v>90.1</v>
      </c>
      <c r="P1007" s="1">
        <v>58.3</v>
      </c>
      <c r="Q1007" s="1">
        <v>24278.424272688</v>
      </c>
      <c r="R1007" s="1">
        <v>12941.433764277101</v>
      </c>
      <c r="S1007" s="1">
        <v>12972.77734375</v>
      </c>
      <c r="T1007" s="1">
        <v>7143.9695069998097</v>
      </c>
      <c r="U1007" s="1">
        <v>11437.6742093227</v>
      </c>
      <c r="V1007" s="1">
        <v>7396.0894533707497</v>
      </c>
      <c r="W1007" s="1">
        <v>14529.2490234375</v>
      </c>
      <c r="X1007" s="1">
        <v>10473.3759765625</v>
      </c>
      <c r="Y1007" s="1">
        <v>12972.77734375</v>
      </c>
      <c r="Z1007" s="1" t="s">
        <v>46</v>
      </c>
      <c r="AA1007" s="1">
        <v>6211.8984375</v>
      </c>
      <c r="AB1007" s="1" t="s">
        <v>46</v>
      </c>
      <c r="AC1007" s="1" t="s">
        <v>39</v>
      </c>
      <c r="AD1007" s="1" t="s">
        <v>39</v>
      </c>
      <c r="AE1007" s="1" t="s">
        <v>39</v>
      </c>
      <c r="AF1007" s="1" t="s">
        <v>39</v>
      </c>
      <c r="AG1007" s="1" t="s">
        <v>66</v>
      </c>
      <c r="AH1007" s="1" t="s">
        <v>59</v>
      </c>
      <c r="AI1007" s="1" t="s">
        <v>39</v>
      </c>
      <c r="AJ1007" s="1">
        <v>4.0840000000000001E-4</v>
      </c>
      <c r="AK1007" s="1">
        <v>3.7799999999999999E-3</v>
      </c>
      <c r="AL1007" s="1">
        <v>22</v>
      </c>
      <c r="AM1007" s="1">
        <v>39.159999999999997</v>
      </c>
    </row>
    <row r="1008" spans="1:39">
      <c r="A1008" s="1" t="s">
        <v>4211</v>
      </c>
      <c r="B1008" s="1" t="s">
        <v>121</v>
      </c>
      <c r="C1008" s="1">
        <v>3</v>
      </c>
      <c r="D1008" s="1" t="s">
        <v>4212</v>
      </c>
      <c r="E1008" s="1" t="s">
        <v>4213</v>
      </c>
      <c r="F1008" s="1" t="s">
        <v>4214</v>
      </c>
      <c r="G1008" s="1" t="s">
        <v>4215</v>
      </c>
      <c r="H1008" s="1">
        <v>1</v>
      </c>
      <c r="I1008" s="1">
        <v>2034.03647</v>
      </c>
      <c r="J1008" s="1">
        <v>0.55100000000000005</v>
      </c>
      <c r="K1008" s="1">
        <v>116.6</v>
      </c>
      <c r="L1008" s="1">
        <v>122.3</v>
      </c>
      <c r="M1008" s="1">
        <v>165.1</v>
      </c>
      <c r="N1008" s="1">
        <v>69.2</v>
      </c>
      <c r="O1008" s="1">
        <v>35.700000000000003</v>
      </c>
      <c r="P1008" s="1">
        <v>91</v>
      </c>
      <c r="Q1008" s="1">
        <v>17033.683035521801</v>
      </c>
      <c r="R1008" s="1">
        <v>17861.463993315301</v>
      </c>
      <c r="S1008" s="1">
        <v>24116.81640625</v>
      </c>
      <c r="T1008" s="1">
        <v>10098.267280776899</v>
      </c>
      <c r="U1008" s="1">
        <v>5219.4865351487397</v>
      </c>
      <c r="V1008" s="1">
        <v>13288.5828266022</v>
      </c>
      <c r="W1008" s="1">
        <v>10193.685546875</v>
      </c>
      <c r="X1008" s="1">
        <v>14455.1083984375</v>
      </c>
      <c r="Y1008" s="1">
        <v>24116.81640625</v>
      </c>
      <c r="Z1008" s="1">
        <v>7293.9619140625</v>
      </c>
      <c r="AA1008" s="1" t="s">
        <v>46</v>
      </c>
      <c r="AB1008" s="1">
        <v>8560.2783203125</v>
      </c>
      <c r="AC1008" s="1" t="s">
        <v>39</v>
      </c>
      <c r="AD1008" s="1" t="s">
        <v>39</v>
      </c>
      <c r="AE1008" s="1" t="s">
        <v>39</v>
      </c>
      <c r="AF1008" s="1" t="s">
        <v>66</v>
      </c>
      <c r="AG1008" s="1" t="s">
        <v>59</v>
      </c>
      <c r="AH1008" s="1" t="s">
        <v>66</v>
      </c>
      <c r="AI1008" s="1" t="s">
        <v>39</v>
      </c>
      <c r="AJ1008" s="1">
        <v>2.1599999999999999E-4</v>
      </c>
      <c r="AK1008" s="1">
        <v>1.303E-4</v>
      </c>
      <c r="AL1008" s="1">
        <v>15</v>
      </c>
      <c r="AM1008" s="1">
        <v>41.72</v>
      </c>
    </row>
    <row r="1009" spans="1:39">
      <c r="A1009" s="1" t="s">
        <v>4216</v>
      </c>
      <c r="B1009" s="1" t="s">
        <v>1012</v>
      </c>
      <c r="C1009" s="1">
        <v>3</v>
      </c>
      <c r="D1009" s="1" t="s">
        <v>4217</v>
      </c>
      <c r="E1009" s="1" t="s">
        <v>4218</v>
      </c>
      <c r="F1009" s="1" t="s">
        <v>4219</v>
      </c>
      <c r="G1009" s="1" t="s">
        <v>4220</v>
      </c>
      <c r="H1009" s="1">
        <v>1</v>
      </c>
      <c r="I1009" s="1">
        <v>2757.4352199999998</v>
      </c>
      <c r="J1009" s="1">
        <v>0.54900000000000004</v>
      </c>
      <c r="K1009" s="1">
        <v>100.4</v>
      </c>
      <c r="L1009" s="1">
        <v>182.2</v>
      </c>
      <c r="M1009" s="1">
        <v>106.2</v>
      </c>
      <c r="N1009" s="1">
        <v>95.6</v>
      </c>
      <c r="O1009" s="1">
        <v>60.5</v>
      </c>
      <c r="P1009" s="1">
        <v>55.1</v>
      </c>
      <c r="Q1009" s="1">
        <v>7168.9153584965397</v>
      </c>
      <c r="R1009" s="1">
        <v>13010.9294594491</v>
      </c>
      <c r="S1009" s="1">
        <v>7585.2012333451803</v>
      </c>
      <c r="T1009" s="1">
        <v>6828.4344156650996</v>
      </c>
      <c r="U1009" s="1">
        <v>4318.9261557495402</v>
      </c>
      <c r="V1009" s="1">
        <v>3936.4783121689702</v>
      </c>
      <c r="W1009" s="1" t="s">
        <v>46</v>
      </c>
      <c r="X1009" s="1">
        <v>10529.6181640625</v>
      </c>
      <c r="Y1009" s="1" t="s">
        <v>46</v>
      </c>
      <c r="Z1009" s="1">
        <v>4932.1669921875</v>
      </c>
      <c r="AA1009" s="1" t="s">
        <v>46</v>
      </c>
      <c r="AB1009" s="1" t="s">
        <v>46</v>
      </c>
      <c r="AC1009" s="1" t="s">
        <v>39</v>
      </c>
      <c r="AD1009" s="1" t="s">
        <v>39</v>
      </c>
      <c r="AE1009" s="1" t="s">
        <v>39</v>
      </c>
      <c r="AF1009" s="1" t="s">
        <v>66</v>
      </c>
      <c r="AG1009" s="1" t="s">
        <v>59</v>
      </c>
      <c r="AH1009" s="1" t="s">
        <v>59</v>
      </c>
      <c r="AI1009" s="1" t="s">
        <v>39</v>
      </c>
      <c r="AJ1009" s="1">
        <v>2.1599999999999999E-4</v>
      </c>
      <c r="AK1009" s="1">
        <v>5.6660000000000003E-5</v>
      </c>
      <c r="AL1009" s="1">
        <v>27</v>
      </c>
      <c r="AM1009" s="1">
        <v>44.59</v>
      </c>
    </row>
    <row r="1010" spans="1:39">
      <c r="A1010" s="1" t="s">
        <v>4221</v>
      </c>
      <c r="B1010" s="1" t="s">
        <v>68</v>
      </c>
      <c r="C1010" s="1">
        <v>2</v>
      </c>
      <c r="D1010" s="1" t="s">
        <v>4212</v>
      </c>
      <c r="E1010" s="1" t="s">
        <v>4222</v>
      </c>
      <c r="F1010" s="1" t="s">
        <v>4223</v>
      </c>
      <c r="G1010" s="1" t="s">
        <v>4215</v>
      </c>
      <c r="H1010" s="1">
        <v>1</v>
      </c>
      <c r="I1010" s="1">
        <v>1158.63735</v>
      </c>
      <c r="J1010" s="1">
        <v>0.54800000000000004</v>
      </c>
      <c r="K1010" s="1">
        <v>98.2</v>
      </c>
      <c r="L1010" s="1">
        <v>150.6</v>
      </c>
      <c r="M1010" s="1">
        <v>145.69999999999999</v>
      </c>
      <c r="N1010" s="1">
        <v>82.5</v>
      </c>
      <c r="O1010" s="1">
        <v>55</v>
      </c>
      <c r="P1010" s="1">
        <v>68</v>
      </c>
      <c r="Q1010" s="1">
        <v>11214.4692362613</v>
      </c>
      <c r="R1010" s="1">
        <v>17202.2142077957</v>
      </c>
      <c r="S1010" s="1">
        <v>16651.181640625</v>
      </c>
      <c r="T1010" s="1">
        <v>9431.0868664362097</v>
      </c>
      <c r="U1010" s="1">
        <v>6289.4429067000001</v>
      </c>
      <c r="V1010" s="1">
        <v>7765.66256739868</v>
      </c>
      <c r="W1010" s="1">
        <v>6711.21875</v>
      </c>
      <c r="X1010" s="1">
        <v>13921.583984375</v>
      </c>
      <c r="Y1010" s="1">
        <v>16651.181640625</v>
      </c>
      <c r="Z1010" s="1">
        <v>6812.05859375</v>
      </c>
      <c r="AA1010" s="1">
        <v>3415.85009765625</v>
      </c>
      <c r="AB1010" s="1">
        <v>5002.50732421875</v>
      </c>
      <c r="AC1010" s="1" t="s">
        <v>66</v>
      </c>
      <c r="AD1010" s="1" t="s">
        <v>39</v>
      </c>
      <c r="AE1010" s="1" t="s">
        <v>39</v>
      </c>
      <c r="AF1010" s="1" t="s">
        <v>66</v>
      </c>
      <c r="AG1010" s="1" t="s">
        <v>66</v>
      </c>
      <c r="AH1010" s="1" t="s">
        <v>66</v>
      </c>
      <c r="AI1010" s="1" t="s">
        <v>39</v>
      </c>
      <c r="AJ1010" s="1">
        <v>2.1599999999999999E-4</v>
      </c>
      <c r="AK1010" s="1">
        <v>9.77E-4</v>
      </c>
      <c r="AL1010" s="1">
        <v>21</v>
      </c>
      <c r="AM1010" s="1">
        <v>43.22</v>
      </c>
    </row>
    <row r="1011" spans="1:39">
      <c r="A1011" s="1" t="s">
        <v>4224</v>
      </c>
      <c r="B1011" s="1" t="s">
        <v>48</v>
      </c>
      <c r="C1011" s="1">
        <v>1</v>
      </c>
      <c r="D1011" s="1" t="s">
        <v>4225</v>
      </c>
      <c r="E1011" s="1" t="s">
        <v>4226</v>
      </c>
      <c r="F1011" s="1" t="s">
        <v>4227</v>
      </c>
      <c r="G1011" s="1" t="s">
        <v>4228</v>
      </c>
      <c r="H1011" s="1">
        <v>1</v>
      </c>
      <c r="I1011" s="1">
        <v>955.53935000000001</v>
      </c>
      <c r="J1011" s="1">
        <v>0.54700000000000004</v>
      </c>
      <c r="K1011" s="1">
        <v>162.19999999999999</v>
      </c>
      <c r="L1011" s="1">
        <v>109.8</v>
      </c>
      <c r="M1011" s="1">
        <v>120.2</v>
      </c>
      <c r="N1011" s="1">
        <v>69</v>
      </c>
      <c r="O1011" s="1">
        <v>60</v>
      </c>
      <c r="P1011" s="1">
        <v>78.7</v>
      </c>
      <c r="Q1011" s="1">
        <v>13550.7237070057</v>
      </c>
      <c r="R1011" s="1">
        <v>9171.5794934335809</v>
      </c>
      <c r="S1011" s="1">
        <v>10043.267578125</v>
      </c>
      <c r="T1011" s="1">
        <v>5767.9119053391996</v>
      </c>
      <c r="U1011" s="1">
        <v>5016.2440462249997</v>
      </c>
      <c r="V1011" s="1">
        <v>6573.9286782742402</v>
      </c>
      <c r="W1011" s="1">
        <v>8109.33349609375</v>
      </c>
      <c r="X1011" s="1">
        <v>7422.4697265625</v>
      </c>
      <c r="Y1011" s="1">
        <v>10043.267578125</v>
      </c>
      <c r="Z1011" s="1">
        <v>4166.1533203125</v>
      </c>
      <c r="AA1011" s="1" t="s">
        <v>46</v>
      </c>
      <c r="AB1011" s="1" t="s">
        <v>46</v>
      </c>
      <c r="AC1011" s="1" t="s">
        <v>66</v>
      </c>
      <c r="AD1011" s="1" t="s">
        <v>66</v>
      </c>
      <c r="AE1011" s="1" t="s">
        <v>39</v>
      </c>
      <c r="AF1011" s="1" t="s">
        <v>66</v>
      </c>
      <c r="AG1011" s="1" t="s">
        <v>59</v>
      </c>
      <c r="AH1011" s="1" t="s">
        <v>59</v>
      </c>
      <c r="AI1011" s="1" t="s">
        <v>39</v>
      </c>
      <c r="AJ1011" s="1">
        <v>1.206E-3</v>
      </c>
      <c r="AK1011" s="1">
        <v>1.264E-2</v>
      </c>
      <c r="AL1011" s="1">
        <v>12</v>
      </c>
      <c r="AM1011" s="1">
        <v>29.96</v>
      </c>
    </row>
    <row r="1012" spans="1:39">
      <c r="A1012" s="1" t="s">
        <v>4229</v>
      </c>
      <c r="B1012" s="1" t="s">
        <v>61</v>
      </c>
      <c r="C1012" s="1">
        <v>9</v>
      </c>
      <c r="D1012" s="1" t="s">
        <v>4230</v>
      </c>
      <c r="E1012" s="1" t="s">
        <v>4231</v>
      </c>
      <c r="F1012" s="1" t="s">
        <v>4232</v>
      </c>
      <c r="G1012" s="1" t="s">
        <v>4233</v>
      </c>
      <c r="H1012" s="1">
        <v>1</v>
      </c>
      <c r="I1012" s="1">
        <v>1546.82978</v>
      </c>
      <c r="J1012" s="1">
        <v>0.54600000000000004</v>
      </c>
      <c r="K1012" s="1">
        <v>107.5</v>
      </c>
      <c r="L1012" s="1">
        <v>116.5</v>
      </c>
      <c r="M1012" s="1">
        <v>160.19999999999999</v>
      </c>
      <c r="N1012" s="1">
        <v>53.8</v>
      </c>
      <c r="O1012" s="1">
        <v>87.5</v>
      </c>
      <c r="P1012" s="1">
        <v>74.400000000000006</v>
      </c>
      <c r="Q1012" s="1">
        <v>68204.509588047295</v>
      </c>
      <c r="R1012" s="1">
        <v>73876.694528300402</v>
      </c>
      <c r="S1012" s="1">
        <v>101608.3515625</v>
      </c>
      <c r="T1012" s="1">
        <v>34125.321841524499</v>
      </c>
      <c r="U1012" s="1">
        <v>55527.248323555898</v>
      </c>
      <c r="V1012" s="1">
        <v>47211.801709468702</v>
      </c>
      <c r="W1012" s="1">
        <v>40816.5</v>
      </c>
      <c r="X1012" s="1">
        <v>59787.6875</v>
      </c>
      <c r="Y1012" s="1">
        <v>101608.3515625</v>
      </c>
      <c r="Z1012" s="1">
        <v>24648.6640625</v>
      </c>
      <c r="AA1012" s="1">
        <v>30157.322265625</v>
      </c>
      <c r="AB1012" s="1">
        <v>30413.037109375</v>
      </c>
      <c r="AC1012" s="1" t="s">
        <v>39</v>
      </c>
      <c r="AD1012" s="1" t="s">
        <v>39</v>
      </c>
      <c r="AE1012" s="1" t="s">
        <v>39</v>
      </c>
      <c r="AF1012" s="1" t="s">
        <v>39</v>
      </c>
      <c r="AG1012" s="1" t="s">
        <v>39</v>
      </c>
      <c r="AH1012" s="1" t="s">
        <v>39</v>
      </c>
      <c r="AI1012" s="1" t="s">
        <v>39</v>
      </c>
      <c r="AJ1012" s="1">
        <v>2.1599999999999999E-4</v>
      </c>
      <c r="AK1012" s="1">
        <v>2.069E-5</v>
      </c>
      <c r="AL1012" s="1">
        <v>39</v>
      </c>
      <c r="AM1012" s="1">
        <v>53.76</v>
      </c>
    </row>
    <row r="1013" spans="1:39">
      <c r="A1013" s="1" t="s">
        <v>4234</v>
      </c>
      <c r="B1013" s="1" t="s">
        <v>61</v>
      </c>
      <c r="C1013" s="1">
        <v>7</v>
      </c>
      <c r="D1013" s="1" t="s">
        <v>3217</v>
      </c>
      <c r="E1013" s="1" t="s">
        <v>4235</v>
      </c>
      <c r="F1013" s="1" t="s">
        <v>4236</v>
      </c>
      <c r="G1013" s="1" t="s">
        <v>3220</v>
      </c>
      <c r="H1013" s="1">
        <v>0</v>
      </c>
      <c r="I1013" s="1">
        <v>1264.6394600000001</v>
      </c>
      <c r="J1013" s="1">
        <v>0.54600000000000004</v>
      </c>
      <c r="K1013" s="1">
        <v>136.4</v>
      </c>
      <c r="L1013" s="1">
        <v>119.3</v>
      </c>
      <c r="M1013" s="1">
        <v>133.5</v>
      </c>
      <c r="N1013" s="1">
        <v>87.2</v>
      </c>
      <c r="O1013" s="1">
        <v>50.7</v>
      </c>
      <c r="P1013" s="1">
        <v>72.900000000000006</v>
      </c>
      <c r="Q1013" s="1">
        <v>47140.173835354697</v>
      </c>
      <c r="R1013" s="1">
        <v>41232.952437342501</v>
      </c>
      <c r="S1013" s="1">
        <v>46128.2421875</v>
      </c>
      <c r="T1013" s="1">
        <v>30148.1008117532</v>
      </c>
      <c r="U1013" s="1">
        <v>17511.274300940899</v>
      </c>
      <c r="V1013" s="1">
        <v>25180.812562197301</v>
      </c>
      <c r="W1013" s="1">
        <v>28210.69921875</v>
      </c>
      <c r="X1013" s="1">
        <v>33369.42578125</v>
      </c>
      <c r="Y1013" s="1">
        <v>46128.2421875</v>
      </c>
      <c r="Z1013" s="1">
        <v>21775.923828125</v>
      </c>
      <c r="AA1013" s="1">
        <v>9510.5224609375</v>
      </c>
      <c r="AB1013" s="1">
        <v>16221.0498046875</v>
      </c>
      <c r="AC1013" s="1" t="s">
        <v>39</v>
      </c>
      <c r="AD1013" s="1" t="s">
        <v>39</v>
      </c>
      <c r="AE1013" s="1" t="s">
        <v>39</v>
      </c>
      <c r="AF1013" s="1" t="s">
        <v>39</v>
      </c>
      <c r="AG1013" s="1" t="s">
        <v>39</v>
      </c>
      <c r="AH1013" s="1" t="s">
        <v>39</v>
      </c>
      <c r="AI1013" s="1" t="s">
        <v>39</v>
      </c>
      <c r="AJ1013" s="1">
        <v>2.1599999999999999E-4</v>
      </c>
      <c r="AK1013" s="1">
        <v>1.9409999999999999E-5</v>
      </c>
      <c r="AL1013" s="1">
        <v>26</v>
      </c>
      <c r="AM1013" s="1">
        <v>41.29</v>
      </c>
    </row>
    <row r="1014" spans="1:39">
      <c r="A1014" s="1" t="s">
        <v>4237</v>
      </c>
      <c r="B1014" s="1" t="s">
        <v>48</v>
      </c>
      <c r="C1014" s="1">
        <v>4</v>
      </c>
      <c r="D1014" s="1" t="s">
        <v>1406</v>
      </c>
      <c r="E1014" s="1" t="s">
        <v>4238</v>
      </c>
      <c r="F1014" s="1" t="s">
        <v>4239</v>
      </c>
      <c r="G1014" s="1" t="s">
        <v>1409</v>
      </c>
      <c r="H1014" s="1">
        <v>1</v>
      </c>
      <c r="I1014" s="1">
        <v>1023.49279</v>
      </c>
      <c r="J1014" s="1">
        <v>0.54500000000000004</v>
      </c>
      <c r="K1014" s="1">
        <v>135.9</v>
      </c>
      <c r="L1014" s="1">
        <v>133.19999999999999</v>
      </c>
      <c r="M1014" s="1">
        <v>112.3</v>
      </c>
      <c r="N1014" s="1">
        <v>74</v>
      </c>
      <c r="O1014" s="1">
        <v>71.900000000000006</v>
      </c>
      <c r="P1014" s="1">
        <v>72.599999999999994</v>
      </c>
      <c r="Q1014" s="1">
        <v>17762.400430817699</v>
      </c>
      <c r="R1014" s="1">
        <v>17409.335320139598</v>
      </c>
      <c r="S1014" s="1">
        <v>14677.8291015625</v>
      </c>
      <c r="T1014" s="1">
        <v>9663.6446058680795</v>
      </c>
      <c r="U1014" s="1">
        <v>9397.1419665726098</v>
      </c>
      <c r="V1014" s="1">
        <v>9483.1475353032693</v>
      </c>
      <c r="W1014" s="1">
        <v>10629.78125</v>
      </c>
      <c r="X1014" s="1">
        <v>14089.205078125</v>
      </c>
      <c r="Y1014" s="1">
        <v>14677.8291015625</v>
      </c>
      <c r="Z1014" s="1">
        <v>6980.03466796875</v>
      </c>
      <c r="AA1014" s="1">
        <v>5103.66796875</v>
      </c>
      <c r="AB1014" s="1">
        <v>6108.8818359375</v>
      </c>
      <c r="AC1014" s="1" t="s">
        <v>39</v>
      </c>
      <c r="AD1014" s="1" t="s">
        <v>66</v>
      </c>
      <c r="AE1014" s="1" t="s">
        <v>39</v>
      </c>
      <c r="AF1014" s="1" t="s">
        <v>39</v>
      </c>
      <c r="AG1014" s="1" t="s">
        <v>39</v>
      </c>
      <c r="AH1014" s="1" t="s">
        <v>66</v>
      </c>
      <c r="AI1014" s="1" t="s">
        <v>39</v>
      </c>
      <c r="AJ1014" s="1">
        <v>4.0840000000000001E-4</v>
      </c>
      <c r="AK1014" s="1">
        <v>3.2539999999999999E-3</v>
      </c>
      <c r="AL1014" s="1">
        <v>17</v>
      </c>
      <c r="AM1014" s="1">
        <v>22.15</v>
      </c>
    </row>
    <row r="1015" spans="1:39">
      <c r="A1015" s="1" t="s">
        <v>4240</v>
      </c>
      <c r="B1015" s="1" t="s">
        <v>68</v>
      </c>
      <c r="C1015" s="1">
        <v>9</v>
      </c>
      <c r="D1015" s="1" t="s">
        <v>3470</v>
      </c>
      <c r="E1015" s="1" t="s">
        <v>4241</v>
      </c>
      <c r="F1015" s="1" t="s">
        <v>4242</v>
      </c>
      <c r="G1015" s="1" t="s">
        <v>3473</v>
      </c>
      <c r="H1015" s="1">
        <v>1</v>
      </c>
      <c r="I1015" s="1">
        <v>1110.5248200000001</v>
      </c>
      <c r="J1015" s="1">
        <v>0.54400000000000004</v>
      </c>
      <c r="K1015" s="1">
        <v>156</v>
      </c>
      <c r="L1015" s="1">
        <v>127.5</v>
      </c>
      <c r="M1015" s="1">
        <v>101.5</v>
      </c>
      <c r="N1015" s="1">
        <v>53.3</v>
      </c>
      <c r="O1015" s="1">
        <v>69.400000000000006</v>
      </c>
      <c r="P1015" s="1">
        <v>92.2</v>
      </c>
      <c r="Q1015" s="1">
        <v>117998.60885518001</v>
      </c>
      <c r="R1015" s="1">
        <v>96443.855251693007</v>
      </c>
      <c r="S1015" s="1">
        <v>76780.4765625</v>
      </c>
      <c r="T1015" s="1">
        <v>40320.965847123101</v>
      </c>
      <c r="U1015" s="1">
        <v>52490.411416732597</v>
      </c>
      <c r="V1015" s="1">
        <v>69769.922694880501</v>
      </c>
      <c r="W1015" s="1">
        <v>70615.421875</v>
      </c>
      <c r="X1015" s="1">
        <v>78051.0703125</v>
      </c>
      <c r="Y1015" s="1">
        <v>76780.4765625</v>
      </c>
      <c r="Z1015" s="1">
        <v>29123.767578125</v>
      </c>
      <c r="AA1015" s="1">
        <v>28507.990234375</v>
      </c>
      <c r="AB1015" s="1">
        <v>44944.59375</v>
      </c>
      <c r="AC1015" s="1" t="s">
        <v>39</v>
      </c>
      <c r="AD1015" s="1" t="s">
        <v>39</v>
      </c>
      <c r="AE1015" s="1" t="s">
        <v>39</v>
      </c>
      <c r="AF1015" s="1" t="s">
        <v>39</v>
      </c>
      <c r="AG1015" s="1" t="s">
        <v>39</v>
      </c>
      <c r="AH1015" s="1" t="s">
        <v>39</v>
      </c>
      <c r="AI1015" s="1" t="s">
        <v>39</v>
      </c>
      <c r="AJ1015" s="1">
        <v>2.1599999999999999E-4</v>
      </c>
      <c r="AK1015" s="1">
        <v>1.864E-3</v>
      </c>
      <c r="AL1015" s="1">
        <v>33</v>
      </c>
      <c r="AM1015" s="1">
        <v>22.77</v>
      </c>
    </row>
    <row r="1016" spans="1:39">
      <c r="A1016" s="1" t="s">
        <v>4243</v>
      </c>
      <c r="B1016" s="1" t="s">
        <v>61</v>
      </c>
      <c r="C1016" s="1">
        <v>1</v>
      </c>
      <c r="D1016" s="1" t="s">
        <v>4244</v>
      </c>
      <c r="E1016" s="1" t="s">
        <v>4245</v>
      </c>
      <c r="F1016" s="1" t="s">
        <v>4246</v>
      </c>
      <c r="G1016" s="1" t="s">
        <v>4247</v>
      </c>
      <c r="H1016" s="1">
        <v>1</v>
      </c>
      <c r="I1016" s="1">
        <v>1344.7456500000001</v>
      </c>
      <c r="J1016" s="1">
        <v>0.54400000000000004</v>
      </c>
      <c r="K1016" s="1">
        <v>76.8</v>
      </c>
      <c r="L1016" s="1">
        <v>180.5</v>
      </c>
      <c r="M1016" s="1">
        <v>120.3</v>
      </c>
      <c r="N1016" s="1">
        <v>93</v>
      </c>
      <c r="O1016" s="1">
        <v>65.5</v>
      </c>
      <c r="P1016" s="1">
        <v>64</v>
      </c>
      <c r="Q1016" s="1">
        <v>5358.7944036300296</v>
      </c>
      <c r="R1016" s="1">
        <v>12594.570700358499</v>
      </c>
      <c r="S1016" s="1">
        <v>8397.4697265625</v>
      </c>
      <c r="T1016" s="1">
        <v>6487.6852576914898</v>
      </c>
      <c r="U1016" s="1">
        <v>4569.3303937249702</v>
      </c>
      <c r="V1016" s="1">
        <v>4463.2772492988897</v>
      </c>
      <c r="W1016" s="1" t="s">
        <v>46</v>
      </c>
      <c r="X1016" s="1">
        <v>10192.6630859375</v>
      </c>
      <c r="Y1016" s="1">
        <v>8397.4697265625</v>
      </c>
      <c r="Z1016" s="1">
        <v>4686.04443359375</v>
      </c>
      <c r="AA1016" s="1" t="s">
        <v>46</v>
      </c>
      <c r="AB1016" s="1" t="s">
        <v>46</v>
      </c>
      <c r="AC1016" s="1" t="s">
        <v>59</v>
      </c>
      <c r="AD1016" s="1" t="s">
        <v>39</v>
      </c>
      <c r="AE1016" s="1" t="s">
        <v>66</v>
      </c>
      <c r="AF1016" s="1" t="s">
        <v>66</v>
      </c>
      <c r="AG1016" s="1" t="s">
        <v>59</v>
      </c>
      <c r="AH1016" s="1" t="s">
        <v>59</v>
      </c>
      <c r="AI1016" s="1" t="s">
        <v>39</v>
      </c>
      <c r="AJ1016" s="1">
        <v>2.1599999999999999E-4</v>
      </c>
      <c r="AK1016" s="1">
        <v>9.8400000000000007E-4</v>
      </c>
      <c r="AL1016" s="1">
        <v>9</v>
      </c>
      <c r="AM1016" s="1">
        <v>40.770000000000003</v>
      </c>
    </row>
    <row r="1017" spans="1:39">
      <c r="A1017" s="1" t="s">
        <v>4248</v>
      </c>
      <c r="B1017" s="1" t="s">
        <v>188</v>
      </c>
      <c r="C1017" s="1">
        <v>1</v>
      </c>
      <c r="D1017" s="1" t="s">
        <v>3817</v>
      </c>
      <c r="E1017" s="1" t="s">
        <v>4249</v>
      </c>
      <c r="F1017" s="1" t="s">
        <v>4250</v>
      </c>
      <c r="G1017" s="1" t="s">
        <v>3820</v>
      </c>
      <c r="H1017" s="1">
        <v>1</v>
      </c>
      <c r="I1017" s="1">
        <v>1798.9520199999999</v>
      </c>
      <c r="J1017" s="1">
        <v>0.54400000000000004</v>
      </c>
      <c r="K1017" s="1">
        <v>83.4</v>
      </c>
      <c r="L1017" s="1">
        <v>145</v>
      </c>
      <c r="M1017" s="1">
        <v>161</v>
      </c>
      <c r="N1017" s="1">
        <v>98.6</v>
      </c>
      <c r="O1017" s="1">
        <v>45.4</v>
      </c>
      <c r="P1017" s="1">
        <v>66.599999999999994</v>
      </c>
      <c r="Q1017" s="1">
        <v>13201.488895446601</v>
      </c>
      <c r="R1017" s="1">
        <v>22938.4423677999</v>
      </c>
      <c r="S1017" s="1">
        <v>25470.6484375</v>
      </c>
      <c r="T1017" s="1">
        <v>15602.9961446785</v>
      </c>
      <c r="U1017" s="1">
        <v>7175.3173581552501</v>
      </c>
      <c r="V1017" s="1">
        <v>10543.159772721699</v>
      </c>
      <c r="W1017" s="1">
        <v>7900.33642578125</v>
      </c>
      <c r="X1017" s="1">
        <v>18563.857421875</v>
      </c>
      <c r="Y1017" s="1">
        <v>25470.6484375</v>
      </c>
      <c r="Z1017" s="1">
        <v>11270.0185546875</v>
      </c>
      <c r="AA1017" s="1" t="s">
        <v>46</v>
      </c>
      <c r="AB1017" s="1">
        <v>6791.7236328125</v>
      </c>
      <c r="AC1017" s="1" t="s">
        <v>66</v>
      </c>
      <c r="AD1017" s="1" t="s">
        <v>39</v>
      </c>
      <c r="AE1017" s="1" t="s">
        <v>66</v>
      </c>
      <c r="AF1017" s="1" t="s">
        <v>66</v>
      </c>
      <c r="AG1017" s="1" t="s">
        <v>59</v>
      </c>
      <c r="AH1017" s="1" t="s">
        <v>66</v>
      </c>
      <c r="AI1017" s="1" t="s">
        <v>39</v>
      </c>
      <c r="AJ1017" s="1">
        <v>2.1599999999999999E-4</v>
      </c>
      <c r="AK1017" s="1">
        <v>2.5460000000000001E-4</v>
      </c>
      <c r="AL1017" s="1">
        <v>14</v>
      </c>
      <c r="AM1017" s="1">
        <v>37.71</v>
      </c>
    </row>
    <row r="1018" spans="1:39">
      <c r="A1018" s="1" t="s">
        <v>4251</v>
      </c>
      <c r="B1018" s="1" t="s">
        <v>121</v>
      </c>
      <c r="C1018" s="1">
        <v>3</v>
      </c>
      <c r="D1018" s="1" t="s">
        <v>3672</v>
      </c>
      <c r="E1018" s="1" t="s">
        <v>4252</v>
      </c>
      <c r="F1018" s="1" t="s">
        <v>4253</v>
      </c>
      <c r="G1018" s="1" t="s">
        <v>3675</v>
      </c>
      <c r="H1018" s="1">
        <v>1</v>
      </c>
      <c r="I1018" s="1">
        <v>1434.7231999999999</v>
      </c>
      <c r="J1018" s="1">
        <v>0.54300000000000004</v>
      </c>
      <c r="K1018" s="1">
        <v>142.9</v>
      </c>
      <c r="L1018" s="1">
        <v>136.19999999999999</v>
      </c>
      <c r="M1018" s="1">
        <v>98.3</v>
      </c>
      <c r="N1018" s="1">
        <v>106.3</v>
      </c>
      <c r="O1018" s="1">
        <v>42.4</v>
      </c>
      <c r="P1018" s="1">
        <v>74</v>
      </c>
      <c r="Q1018" s="1">
        <v>18124.357061102401</v>
      </c>
      <c r="R1018" s="1">
        <v>17273.8940120152</v>
      </c>
      <c r="S1018" s="1">
        <v>12463.337890625</v>
      </c>
      <c r="T1018" s="1">
        <v>13476.4930155484</v>
      </c>
      <c r="U1018" s="1">
        <v>5382.0573478439601</v>
      </c>
      <c r="V1018" s="1">
        <v>9382.1785765130207</v>
      </c>
      <c r="W1018" s="1">
        <v>10846.3916015625</v>
      </c>
      <c r="X1018" s="1">
        <v>13979.59375</v>
      </c>
      <c r="Y1018" s="1">
        <v>12463.337890625</v>
      </c>
      <c r="Z1018" s="1">
        <v>9734.048828125</v>
      </c>
      <c r="AA1018" s="1">
        <v>2923.04125976563</v>
      </c>
      <c r="AB1018" s="1">
        <v>6043.83935546875</v>
      </c>
      <c r="AC1018" s="1" t="s">
        <v>39</v>
      </c>
      <c r="AD1018" s="1" t="s">
        <v>66</v>
      </c>
      <c r="AE1018" s="1" t="s">
        <v>39</v>
      </c>
      <c r="AF1018" s="1" t="s">
        <v>39</v>
      </c>
      <c r="AG1018" s="1" t="s">
        <v>66</v>
      </c>
      <c r="AH1018" s="1" t="s">
        <v>66</v>
      </c>
      <c r="AI1018" s="1" t="s">
        <v>39</v>
      </c>
      <c r="AJ1018" s="1">
        <v>2.1599999999999999E-4</v>
      </c>
      <c r="AK1018" s="1">
        <v>5.1040000000000005E-4</v>
      </c>
      <c r="AL1018" s="1">
        <v>17</v>
      </c>
      <c r="AM1018" s="1">
        <v>43.68</v>
      </c>
    </row>
    <row r="1019" spans="1:39">
      <c r="A1019" s="1" t="s">
        <v>4254</v>
      </c>
      <c r="B1019" s="1" t="s">
        <v>272</v>
      </c>
      <c r="C1019" s="1">
        <v>4</v>
      </c>
      <c r="D1019" s="1" t="s">
        <v>771</v>
      </c>
      <c r="E1019" s="1" t="s">
        <v>4255</v>
      </c>
      <c r="F1019" s="1" t="s">
        <v>4256</v>
      </c>
      <c r="G1019" s="1" t="s">
        <v>774</v>
      </c>
      <c r="H1019" s="1">
        <v>1</v>
      </c>
      <c r="I1019" s="1">
        <v>1424.7089900000001</v>
      </c>
      <c r="J1019" s="1">
        <v>0.54300000000000004</v>
      </c>
      <c r="K1019" s="1">
        <v>110.5</v>
      </c>
      <c r="L1019" s="1">
        <v>160.19999999999999</v>
      </c>
      <c r="M1019" s="1">
        <v>106.2</v>
      </c>
      <c r="N1019" s="1">
        <v>80.900000000000006</v>
      </c>
      <c r="O1019" s="1">
        <v>55.3</v>
      </c>
      <c r="P1019" s="1">
        <v>86.9</v>
      </c>
      <c r="Q1019" s="1">
        <v>16357.990624534301</v>
      </c>
      <c r="R1019" s="1">
        <v>23724.0507052006</v>
      </c>
      <c r="S1019" s="1">
        <v>15717.177734375</v>
      </c>
      <c r="T1019" s="1">
        <v>11974.661410824099</v>
      </c>
      <c r="U1019" s="1">
        <v>8192.7406946858391</v>
      </c>
      <c r="V1019" s="1">
        <v>12872.6732155154</v>
      </c>
      <c r="W1019" s="1">
        <v>9789.322265625</v>
      </c>
      <c r="X1019" s="1">
        <v>19199.642578125</v>
      </c>
      <c r="Y1019" s="1">
        <v>15717.177734375</v>
      </c>
      <c r="Z1019" s="1">
        <v>8649.2783203125</v>
      </c>
      <c r="AA1019" s="1">
        <v>4449.54736328125</v>
      </c>
      <c r="AB1019" s="1">
        <v>8292.3564453125</v>
      </c>
      <c r="AC1019" s="1" t="s">
        <v>39</v>
      </c>
      <c r="AD1019" s="1" t="s">
        <v>39</v>
      </c>
      <c r="AE1019" s="1" t="s">
        <v>39</v>
      </c>
      <c r="AF1019" s="1" t="s">
        <v>39</v>
      </c>
      <c r="AG1019" s="1" t="s">
        <v>66</v>
      </c>
      <c r="AH1019" s="1" t="s">
        <v>66</v>
      </c>
      <c r="AI1019" s="1" t="s">
        <v>39</v>
      </c>
      <c r="AJ1019" s="1">
        <v>2.1599999999999999E-4</v>
      </c>
      <c r="AK1019" s="1">
        <v>3.1420000000000001E-5</v>
      </c>
      <c r="AL1019" s="1">
        <v>24</v>
      </c>
      <c r="AM1019" s="1">
        <v>31.7</v>
      </c>
    </row>
    <row r="1020" spans="1:39">
      <c r="A1020" s="1" t="s">
        <v>4257</v>
      </c>
      <c r="B1020" s="1" t="s">
        <v>68</v>
      </c>
      <c r="C1020" s="1">
        <v>4</v>
      </c>
      <c r="D1020" s="1" t="s">
        <v>3470</v>
      </c>
      <c r="E1020" s="1" t="s">
        <v>4258</v>
      </c>
      <c r="F1020" s="1" t="s">
        <v>4259</v>
      </c>
      <c r="G1020" s="1" t="s">
        <v>3473</v>
      </c>
      <c r="H1020" s="1">
        <v>0</v>
      </c>
      <c r="I1020" s="1">
        <v>2773.4116899999999</v>
      </c>
      <c r="J1020" s="1">
        <v>0.54200000000000004</v>
      </c>
      <c r="K1020" s="1">
        <v>50.8</v>
      </c>
      <c r="L1020" s="1">
        <v>159.69999999999999</v>
      </c>
      <c r="M1020" s="1">
        <v>166.2</v>
      </c>
      <c r="N1020" s="1">
        <v>55.1</v>
      </c>
      <c r="O1020" s="1">
        <v>140.6</v>
      </c>
      <c r="P1020" s="1">
        <v>27.6</v>
      </c>
      <c r="Q1020" s="1">
        <v>9231.9044982047999</v>
      </c>
      <c r="R1020" s="1">
        <v>28993.622850138301</v>
      </c>
      <c r="S1020" s="1">
        <v>30187.08203125</v>
      </c>
      <c r="T1020" s="1">
        <v>10007.5534367458</v>
      </c>
      <c r="U1020" s="1">
        <v>25529.728029239399</v>
      </c>
      <c r="V1020" s="1">
        <v>5008.0047340344099</v>
      </c>
      <c r="W1020" s="1">
        <v>5524.76708984375</v>
      </c>
      <c r="X1020" s="1">
        <v>23464.255859375</v>
      </c>
      <c r="Y1020" s="1">
        <v>30187.08203125</v>
      </c>
      <c r="Z1020" s="1">
        <v>7228.439453125</v>
      </c>
      <c r="AA1020" s="1">
        <v>13865.4130859375</v>
      </c>
      <c r="AB1020" s="1" t="s">
        <v>46</v>
      </c>
      <c r="AC1020" s="1" t="s">
        <v>39</v>
      </c>
      <c r="AD1020" s="1" t="s">
        <v>39</v>
      </c>
      <c r="AE1020" s="1" t="s">
        <v>39</v>
      </c>
      <c r="AF1020" s="1" t="s">
        <v>39</v>
      </c>
      <c r="AG1020" s="1" t="s">
        <v>66</v>
      </c>
      <c r="AH1020" s="1" t="s">
        <v>59</v>
      </c>
      <c r="AI1020" s="1" t="s">
        <v>39</v>
      </c>
      <c r="AJ1020" s="1">
        <v>2.1599999999999999E-4</v>
      </c>
      <c r="AK1020" s="1">
        <v>2.4649999999999997E-4</v>
      </c>
      <c r="AL1020" s="1">
        <v>9</v>
      </c>
      <c r="AM1020" s="1">
        <v>54.34</v>
      </c>
    </row>
    <row r="1021" spans="1:39">
      <c r="A1021" s="1" t="s">
        <v>4260</v>
      </c>
      <c r="B1021" s="1" t="s">
        <v>93</v>
      </c>
      <c r="C1021" s="1">
        <v>3</v>
      </c>
      <c r="D1021" s="1" t="s">
        <v>4261</v>
      </c>
      <c r="E1021" s="1" t="s">
        <v>4262</v>
      </c>
      <c r="F1021" s="1" t="s">
        <v>4263</v>
      </c>
      <c r="G1021" s="1" t="s">
        <v>4264</v>
      </c>
      <c r="H1021" s="1">
        <v>1</v>
      </c>
      <c r="I1021" s="1">
        <v>1423.6860899999999</v>
      </c>
      <c r="J1021" s="1">
        <v>0.54</v>
      </c>
      <c r="K1021" s="1">
        <v>95.1</v>
      </c>
      <c r="L1021" s="1">
        <v>128.9</v>
      </c>
      <c r="M1021" s="1">
        <v>160.5</v>
      </c>
      <c r="N1021" s="1">
        <v>69.2</v>
      </c>
      <c r="O1021" s="1">
        <v>76.599999999999994</v>
      </c>
      <c r="P1021" s="1">
        <v>69.599999999999994</v>
      </c>
      <c r="Q1021" s="1">
        <v>8706.9499734585897</v>
      </c>
      <c r="R1021" s="1">
        <v>11797.4396793698</v>
      </c>
      <c r="S1021" s="1">
        <v>14684.841796875</v>
      </c>
      <c r="T1021" s="1">
        <v>6333.0749046968103</v>
      </c>
      <c r="U1021" s="1">
        <v>7013.6197851684701</v>
      </c>
      <c r="V1021" s="1">
        <v>6371.69940430116</v>
      </c>
      <c r="W1021" s="1">
        <v>5210.61181640625</v>
      </c>
      <c r="X1021" s="1">
        <v>9547.552734375</v>
      </c>
      <c r="Y1021" s="1">
        <v>14684.841796875</v>
      </c>
      <c r="Z1021" s="1">
        <v>4574.36962890625</v>
      </c>
      <c r="AA1021" s="1">
        <v>3809.15673828125</v>
      </c>
      <c r="AB1021" s="1">
        <v>4104.5400390625</v>
      </c>
      <c r="AC1021" s="1" t="s">
        <v>39</v>
      </c>
      <c r="AD1021" s="1" t="s">
        <v>39</v>
      </c>
      <c r="AE1021" s="1" t="s">
        <v>39</v>
      </c>
      <c r="AF1021" s="1" t="s">
        <v>66</v>
      </c>
      <c r="AG1021" s="1" t="s">
        <v>66</v>
      </c>
      <c r="AH1021" s="1" t="s">
        <v>66</v>
      </c>
      <c r="AI1021" s="1" t="s">
        <v>39</v>
      </c>
      <c r="AJ1021" s="1">
        <v>2.1599999999999999E-4</v>
      </c>
      <c r="AK1021" s="1">
        <v>1.8029999999999998E-5</v>
      </c>
      <c r="AL1021" s="1">
        <v>14</v>
      </c>
      <c r="AM1021" s="1">
        <v>46.66</v>
      </c>
    </row>
    <row r="1022" spans="1:39">
      <c r="A1022" s="1" t="s">
        <v>4265</v>
      </c>
      <c r="B1022" s="1" t="s">
        <v>4266</v>
      </c>
      <c r="C1022" s="1">
        <v>3</v>
      </c>
      <c r="D1022" s="1" t="s">
        <v>4267</v>
      </c>
      <c r="E1022" s="1" t="s">
        <v>4268</v>
      </c>
      <c r="F1022" s="1" t="s">
        <v>4269</v>
      </c>
      <c r="G1022" s="1" t="s">
        <v>4270</v>
      </c>
      <c r="H1022" s="1">
        <v>2</v>
      </c>
      <c r="I1022" s="1">
        <v>2108.0150899999999</v>
      </c>
      <c r="J1022" s="1">
        <v>0.53700000000000003</v>
      </c>
      <c r="K1022" s="1">
        <v>181.1</v>
      </c>
      <c r="L1022" s="1">
        <v>109</v>
      </c>
      <c r="M1022" s="1">
        <v>111</v>
      </c>
      <c r="N1022" s="1">
        <v>97.2</v>
      </c>
      <c r="O1022" s="1">
        <v>70.7</v>
      </c>
      <c r="P1022" s="1">
        <v>31</v>
      </c>
      <c r="Q1022" s="1">
        <v>19897.241063600399</v>
      </c>
      <c r="R1022" s="1">
        <v>11975.1030734448</v>
      </c>
      <c r="S1022" s="1">
        <v>12195.4765625</v>
      </c>
      <c r="T1022" s="1">
        <v>10684.479893931701</v>
      </c>
      <c r="U1022" s="1">
        <v>7768.7976755940399</v>
      </c>
      <c r="V1022" s="1">
        <v>3410.8813881296801</v>
      </c>
      <c r="W1022" s="1">
        <v>11907.361328125</v>
      </c>
      <c r="X1022" s="1">
        <v>9691.333984375</v>
      </c>
      <c r="Y1022" s="1">
        <v>12195.4765625</v>
      </c>
      <c r="Z1022" s="1">
        <v>7717.38232421875</v>
      </c>
      <c r="AA1022" s="1">
        <v>4219.30029296875</v>
      </c>
      <c r="AB1022" s="1" t="s">
        <v>46</v>
      </c>
      <c r="AC1022" s="1" t="s">
        <v>66</v>
      </c>
      <c r="AD1022" s="1" t="s">
        <v>39</v>
      </c>
      <c r="AE1022" s="1" t="s">
        <v>39</v>
      </c>
      <c r="AF1022" s="1" t="s">
        <v>66</v>
      </c>
      <c r="AG1022" s="1" t="s">
        <v>39</v>
      </c>
      <c r="AH1022" s="1" t="s">
        <v>59</v>
      </c>
      <c r="AI1022" s="1" t="s">
        <v>39</v>
      </c>
      <c r="AJ1022" s="1">
        <v>2.2520000000000001E-3</v>
      </c>
      <c r="AK1022" s="1">
        <v>2.513E-2</v>
      </c>
      <c r="AL1022" s="1">
        <v>22</v>
      </c>
      <c r="AM1022" s="1">
        <v>37.17</v>
      </c>
    </row>
    <row r="1023" spans="1:39">
      <c r="A1023" s="1" t="s">
        <v>3216</v>
      </c>
      <c r="B1023" s="1" t="s">
        <v>149</v>
      </c>
      <c r="C1023" s="1">
        <v>8</v>
      </c>
      <c r="D1023" s="1" t="s">
        <v>3217</v>
      </c>
      <c r="E1023" s="1" t="s">
        <v>3218</v>
      </c>
      <c r="F1023" s="1" t="s">
        <v>3219</v>
      </c>
      <c r="G1023" s="1" t="s">
        <v>3220</v>
      </c>
      <c r="H1023" s="1">
        <v>0</v>
      </c>
      <c r="I1023" s="1">
        <v>1653.88149</v>
      </c>
      <c r="J1023" s="1">
        <v>0.53600000000000003</v>
      </c>
      <c r="K1023" s="1">
        <v>123.2</v>
      </c>
      <c r="L1023" s="1">
        <v>139.5</v>
      </c>
      <c r="M1023" s="1">
        <v>129.9</v>
      </c>
      <c r="N1023" s="1">
        <v>74.8</v>
      </c>
      <c r="O1023" s="1">
        <v>73</v>
      </c>
      <c r="P1023" s="1">
        <v>59.6</v>
      </c>
      <c r="Q1023" s="1">
        <v>35067.259247788599</v>
      </c>
      <c r="R1023" s="1">
        <v>39704.392256920997</v>
      </c>
      <c r="S1023" s="1">
        <v>36986.984375</v>
      </c>
      <c r="T1023" s="1">
        <v>21300.121642415201</v>
      </c>
      <c r="U1023" s="1">
        <v>20770.586308247199</v>
      </c>
      <c r="V1023" s="1">
        <v>16980.640180421</v>
      </c>
      <c r="W1023" s="1">
        <v>20985.75</v>
      </c>
      <c r="X1023" s="1">
        <v>32132.376953125</v>
      </c>
      <c r="Y1023" s="1">
        <v>36986.984375</v>
      </c>
      <c r="Z1023" s="1">
        <v>15385.04296875</v>
      </c>
      <c r="AA1023" s="1">
        <v>11280.6826171875</v>
      </c>
      <c r="AB1023" s="1">
        <v>10938.638671875</v>
      </c>
      <c r="AC1023" s="1" t="s">
        <v>39</v>
      </c>
      <c r="AD1023" s="1" t="s">
        <v>39</v>
      </c>
      <c r="AE1023" s="1" t="s">
        <v>39</v>
      </c>
      <c r="AF1023" s="1" t="s">
        <v>39</v>
      </c>
      <c r="AG1023" s="1" t="s">
        <v>39</v>
      </c>
      <c r="AH1023" s="1" t="s">
        <v>39</v>
      </c>
      <c r="AI1023" s="1" t="s">
        <v>39</v>
      </c>
      <c r="AJ1023" s="1">
        <v>4.0840000000000001E-4</v>
      </c>
      <c r="AK1023" s="1">
        <v>3.4740000000000001E-3</v>
      </c>
      <c r="AL1023" s="1">
        <v>6</v>
      </c>
      <c r="AM1023" s="1">
        <v>40.18</v>
      </c>
    </row>
    <row r="1024" spans="1:39">
      <c r="A1024" s="1" t="s">
        <v>4271</v>
      </c>
      <c r="B1024" s="1" t="s">
        <v>4272</v>
      </c>
      <c r="C1024" s="1">
        <v>3</v>
      </c>
      <c r="D1024" s="1" t="s">
        <v>2614</v>
      </c>
      <c r="E1024" s="1" t="s">
        <v>4273</v>
      </c>
      <c r="F1024" s="1" t="s">
        <v>4274</v>
      </c>
      <c r="G1024" s="1" t="s">
        <v>2617</v>
      </c>
      <c r="H1024" s="1">
        <v>1</v>
      </c>
      <c r="I1024" s="1">
        <v>2003.0452600000001</v>
      </c>
      <c r="J1024" s="1">
        <v>0.53500000000000003</v>
      </c>
      <c r="K1024" s="1">
        <v>69.099999999999994</v>
      </c>
      <c r="L1024" s="1">
        <v>179.4</v>
      </c>
      <c r="M1024" s="1">
        <v>147.4</v>
      </c>
      <c r="N1024" s="1">
        <v>61.7</v>
      </c>
      <c r="O1024" s="1">
        <v>46.5</v>
      </c>
      <c r="P1024" s="1">
        <v>96</v>
      </c>
      <c r="Q1024" s="1">
        <v>4570.3602137467096</v>
      </c>
      <c r="R1024" s="1">
        <v>11862.4042532859</v>
      </c>
      <c r="S1024" s="1">
        <v>9746.2236328125</v>
      </c>
      <c r="T1024" s="1">
        <v>4078.7175274597098</v>
      </c>
      <c r="U1024" s="1">
        <v>3078.67222942627</v>
      </c>
      <c r="V1024" s="1">
        <v>6346.3614028616403</v>
      </c>
      <c r="W1024" s="1" t="s">
        <v>46</v>
      </c>
      <c r="X1024" s="1">
        <v>9600.1279296875</v>
      </c>
      <c r="Y1024" s="1">
        <v>9746.2236328125</v>
      </c>
      <c r="Z1024" s="1" t="s">
        <v>46</v>
      </c>
      <c r="AA1024" s="1" t="s">
        <v>46</v>
      </c>
      <c r="AB1024" s="1" t="s">
        <v>46</v>
      </c>
      <c r="AC1024" s="1" t="s">
        <v>39</v>
      </c>
      <c r="AD1024" s="1" t="s">
        <v>39</v>
      </c>
      <c r="AE1024" s="1" t="s">
        <v>39</v>
      </c>
      <c r="AF1024" s="1" t="s">
        <v>59</v>
      </c>
      <c r="AG1024" s="1" t="s">
        <v>59</v>
      </c>
      <c r="AH1024" s="1" t="s">
        <v>59</v>
      </c>
      <c r="AI1024" s="1" t="s">
        <v>39</v>
      </c>
      <c r="AJ1024" s="1">
        <v>2.1599999999999999E-4</v>
      </c>
      <c r="AK1024" s="1">
        <v>2.6809999999999998E-3</v>
      </c>
      <c r="AL1024" s="1">
        <v>18</v>
      </c>
      <c r="AM1024" s="1">
        <v>39.94</v>
      </c>
    </row>
    <row r="1025" spans="1:39">
      <c r="A1025" s="1" t="s">
        <v>4275</v>
      </c>
      <c r="B1025" s="1" t="s">
        <v>68</v>
      </c>
      <c r="C1025" s="1">
        <v>3</v>
      </c>
      <c r="D1025" s="1" t="s">
        <v>2285</v>
      </c>
      <c r="E1025" s="1" t="s">
        <v>4276</v>
      </c>
      <c r="F1025" s="1" t="s">
        <v>4277</v>
      </c>
      <c r="G1025" s="1" t="s">
        <v>2288</v>
      </c>
      <c r="H1025" s="1">
        <v>1</v>
      </c>
      <c r="I1025" s="1">
        <v>1129.57104</v>
      </c>
      <c r="J1025" s="1">
        <v>0.53500000000000003</v>
      </c>
      <c r="K1025" s="1">
        <v>142.19999999999999</v>
      </c>
      <c r="L1025" s="1">
        <v>120.1</v>
      </c>
      <c r="M1025" s="1">
        <v>132.6</v>
      </c>
      <c r="N1025" s="1">
        <v>56.7</v>
      </c>
      <c r="O1025" s="1">
        <v>76</v>
      </c>
      <c r="P1025" s="1">
        <v>72.400000000000006</v>
      </c>
      <c r="Q1025" s="1">
        <v>31194.402121577801</v>
      </c>
      <c r="R1025" s="1">
        <v>26355.445978540502</v>
      </c>
      <c r="S1025" s="1">
        <v>29089.146484375</v>
      </c>
      <c r="T1025" s="1">
        <v>12436.4238777913</v>
      </c>
      <c r="U1025" s="1">
        <v>16678.5156633486</v>
      </c>
      <c r="V1025" s="1">
        <v>15890.341879076301</v>
      </c>
      <c r="W1025" s="1">
        <v>18668.06640625</v>
      </c>
      <c r="X1025" s="1">
        <v>21329.205078125</v>
      </c>
      <c r="Y1025" s="1">
        <v>29089.146484375</v>
      </c>
      <c r="Z1025" s="1">
        <v>8982.80859375</v>
      </c>
      <c r="AA1025" s="1">
        <v>9058.244140625</v>
      </c>
      <c r="AB1025" s="1">
        <v>10236.287109375</v>
      </c>
      <c r="AC1025" s="1" t="s">
        <v>39</v>
      </c>
      <c r="AD1025" s="1" t="s">
        <v>39</v>
      </c>
      <c r="AE1025" s="1" t="s">
        <v>66</v>
      </c>
      <c r="AF1025" s="1" t="s">
        <v>66</v>
      </c>
      <c r="AG1025" s="1" t="s">
        <v>39</v>
      </c>
      <c r="AH1025" s="1" t="s">
        <v>66</v>
      </c>
      <c r="AI1025" s="1" t="s">
        <v>39</v>
      </c>
      <c r="AJ1025" s="1">
        <v>2.1599999999999999E-4</v>
      </c>
      <c r="AK1025" s="1">
        <v>2.281E-3</v>
      </c>
      <c r="AL1025" s="1">
        <v>19</v>
      </c>
      <c r="AM1025" s="1">
        <v>43.07</v>
      </c>
    </row>
    <row r="1026" spans="1:39">
      <c r="A1026" s="1" t="s">
        <v>4278</v>
      </c>
      <c r="B1026" s="1" t="s">
        <v>188</v>
      </c>
      <c r="C1026" s="1">
        <v>4</v>
      </c>
      <c r="D1026" s="1" t="s">
        <v>4279</v>
      </c>
      <c r="E1026" s="1" t="s">
        <v>4280</v>
      </c>
      <c r="F1026" s="1" t="s">
        <v>4281</v>
      </c>
      <c r="G1026" s="1" t="s">
        <v>4282</v>
      </c>
      <c r="H1026" s="1">
        <v>1</v>
      </c>
      <c r="I1026" s="1">
        <v>1336.7769499999999</v>
      </c>
      <c r="J1026" s="1">
        <v>0.53300000000000003</v>
      </c>
      <c r="K1026" s="1">
        <v>140.4</v>
      </c>
      <c r="L1026" s="1">
        <v>137.6</v>
      </c>
      <c r="M1026" s="1">
        <v>104.1</v>
      </c>
      <c r="N1026" s="1">
        <v>70.900000000000006</v>
      </c>
      <c r="O1026" s="1">
        <v>74.900000000000006</v>
      </c>
      <c r="P1026" s="1">
        <v>72</v>
      </c>
      <c r="Q1026" s="1">
        <v>35541.775253423897</v>
      </c>
      <c r="R1026" s="1">
        <v>34826.043516676997</v>
      </c>
      <c r="S1026" s="1">
        <v>26343.369140625</v>
      </c>
      <c r="T1026" s="1">
        <v>17949.701570008201</v>
      </c>
      <c r="U1026" s="1">
        <v>18956.1667187434</v>
      </c>
      <c r="V1026" s="1">
        <v>18218.277196304502</v>
      </c>
      <c r="W1026" s="1">
        <v>21269.720703125</v>
      </c>
      <c r="X1026" s="1">
        <v>28184.376953125</v>
      </c>
      <c r="Y1026" s="1">
        <v>26343.369140625</v>
      </c>
      <c r="Z1026" s="1">
        <v>12965.0400390625</v>
      </c>
      <c r="AA1026" s="1">
        <v>10295.255859375</v>
      </c>
      <c r="AB1026" s="1">
        <v>11735.9033203125</v>
      </c>
      <c r="AC1026" s="1" t="s">
        <v>39</v>
      </c>
      <c r="AD1026" s="1" t="s">
        <v>39</v>
      </c>
      <c r="AE1026" s="1" t="s">
        <v>39</v>
      </c>
      <c r="AF1026" s="1" t="s">
        <v>39</v>
      </c>
      <c r="AG1026" s="1" t="s">
        <v>66</v>
      </c>
      <c r="AH1026" s="1" t="s">
        <v>66</v>
      </c>
      <c r="AI1026" s="1" t="s">
        <v>39</v>
      </c>
      <c r="AJ1026" s="1">
        <v>1.0139999999999999E-3</v>
      </c>
      <c r="AK1026" s="1">
        <v>8.8170000000000002E-3</v>
      </c>
      <c r="AL1026" s="1">
        <v>13</v>
      </c>
      <c r="AM1026" s="1">
        <v>42.24</v>
      </c>
    </row>
    <row r="1027" spans="1:39">
      <c r="A1027" s="1" t="s">
        <v>4283</v>
      </c>
      <c r="B1027" s="1" t="s">
        <v>61</v>
      </c>
      <c r="C1027" s="1">
        <v>3</v>
      </c>
      <c r="D1027" s="1" t="s">
        <v>1653</v>
      </c>
      <c r="E1027" s="1" t="s">
        <v>4284</v>
      </c>
      <c r="F1027" s="1" t="s">
        <v>4285</v>
      </c>
      <c r="G1027" s="1" t="s">
        <v>1656</v>
      </c>
      <c r="H1027" s="1">
        <v>1</v>
      </c>
      <c r="I1027" s="1">
        <v>1274.69255</v>
      </c>
      <c r="J1027" s="1">
        <v>0.53</v>
      </c>
      <c r="K1027" s="1">
        <v>142.69999999999999</v>
      </c>
      <c r="L1027" s="1">
        <v>115.7</v>
      </c>
      <c r="M1027" s="1">
        <v>125</v>
      </c>
      <c r="N1027" s="1">
        <v>66.2</v>
      </c>
      <c r="O1027" s="1">
        <v>56.1</v>
      </c>
      <c r="P1027" s="1">
        <v>94.3</v>
      </c>
      <c r="Q1027" s="1">
        <v>54523.250980527897</v>
      </c>
      <c r="R1027" s="1">
        <v>44193.653433915701</v>
      </c>
      <c r="S1027" s="1">
        <v>47746.0234375</v>
      </c>
      <c r="T1027" s="1">
        <v>25299.356276903902</v>
      </c>
      <c r="U1027" s="1">
        <v>21449.528428998401</v>
      </c>
      <c r="V1027" s="1">
        <v>36009.0961162409</v>
      </c>
      <c r="W1027" s="1">
        <v>32629.048828125</v>
      </c>
      <c r="X1027" s="1">
        <v>35765.4921875</v>
      </c>
      <c r="Y1027" s="1">
        <v>47746.0234375</v>
      </c>
      <c r="Z1027" s="1">
        <v>18273.68359375</v>
      </c>
      <c r="AA1027" s="1">
        <v>11649.421875</v>
      </c>
      <c r="AB1027" s="1">
        <v>23196.4453125</v>
      </c>
      <c r="AC1027" s="1" t="s">
        <v>39</v>
      </c>
      <c r="AD1027" s="1" t="s">
        <v>66</v>
      </c>
      <c r="AE1027" s="1" t="s">
        <v>39</v>
      </c>
      <c r="AF1027" s="1" t="s">
        <v>39</v>
      </c>
      <c r="AG1027" s="1" t="s">
        <v>66</v>
      </c>
      <c r="AH1027" s="1" t="s">
        <v>66</v>
      </c>
      <c r="AI1027" s="1" t="s">
        <v>39</v>
      </c>
      <c r="AJ1027" s="1">
        <v>2.1599999999999999E-4</v>
      </c>
      <c r="AK1027" s="1">
        <v>6.6049999999999995E-4</v>
      </c>
      <c r="AL1027" s="1">
        <v>16</v>
      </c>
      <c r="AM1027" s="1">
        <v>35.07</v>
      </c>
    </row>
    <row r="1028" spans="1:39">
      <c r="A1028" s="1" t="s">
        <v>4286</v>
      </c>
      <c r="B1028" s="1" t="s">
        <v>507</v>
      </c>
      <c r="C1028" s="1">
        <v>2</v>
      </c>
      <c r="D1028" s="1" t="s">
        <v>4287</v>
      </c>
      <c r="E1028" s="1" t="s">
        <v>4288</v>
      </c>
      <c r="F1028" s="1" t="s">
        <v>4289</v>
      </c>
      <c r="G1028" s="1" t="s">
        <v>4290</v>
      </c>
      <c r="H1028" s="1">
        <v>1</v>
      </c>
      <c r="I1028" s="1">
        <v>2553.3606</v>
      </c>
      <c r="J1028" s="1">
        <v>0.53</v>
      </c>
      <c r="K1028" s="1">
        <v>66.900000000000006</v>
      </c>
      <c r="L1028" s="1">
        <v>115</v>
      </c>
      <c r="M1028" s="1">
        <v>238</v>
      </c>
      <c r="N1028" s="1">
        <v>81.5</v>
      </c>
      <c r="O1028" s="1">
        <v>37.700000000000003</v>
      </c>
      <c r="P1028" s="1">
        <v>60.9</v>
      </c>
      <c r="Q1028" s="1">
        <v>6249.5147126916399</v>
      </c>
      <c r="R1028" s="1">
        <v>10743.6227509408</v>
      </c>
      <c r="S1028" s="1">
        <v>22222.396484375</v>
      </c>
      <c r="T1028" s="1">
        <v>7609.2246743495898</v>
      </c>
      <c r="U1028" s="1">
        <v>3518.9851671413999</v>
      </c>
      <c r="V1028" s="1">
        <v>5689.0896401561804</v>
      </c>
      <c r="W1028" s="1">
        <v>3739.97729492188</v>
      </c>
      <c r="X1028" s="1">
        <v>8694.708984375</v>
      </c>
      <c r="Y1028" s="1">
        <v>22222.396484375</v>
      </c>
      <c r="Z1028" s="1" t="s">
        <v>46</v>
      </c>
      <c r="AA1028" s="1" t="s">
        <v>46</v>
      </c>
      <c r="AB1028" s="1" t="s">
        <v>46</v>
      </c>
      <c r="AC1028" s="1" t="s">
        <v>66</v>
      </c>
      <c r="AD1028" s="1" t="s">
        <v>39</v>
      </c>
      <c r="AE1028" s="1" t="s">
        <v>39</v>
      </c>
      <c r="AF1028" s="1" t="s">
        <v>59</v>
      </c>
      <c r="AG1028" s="1" t="s">
        <v>59</v>
      </c>
      <c r="AH1028" s="1" t="s">
        <v>59</v>
      </c>
      <c r="AI1028" s="1" t="s">
        <v>39</v>
      </c>
      <c r="AJ1028" s="1">
        <v>2.1599999999999999E-4</v>
      </c>
      <c r="AK1028" s="1">
        <v>1.3550000000000001E-3</v>
      </c>
      <c r="AL1028" s="1">
        <v>17</v>
      </c>
      <c r="AM1028" s="1">
        <v>48.29</v>
      </c>
    </row>
    <row r="1029" spans="1:39">
      <c r="A1029" s="1" t="s">
        <v>4291</v>
      </c>
      <c r="B1029" s="1" t="s">
        <v>4292</v>
      </c>
      <c r="C1029" s="1">
        <v>4</v>
      </c>
      <c r="D1029" s="1" t="s">
        <v>4293</v>
      </c>
      <c r="E1029" s="1" t="s">
        <v>4294</v>
      </c>
      <c r="F1029" s="1" t="s">
        <v>4295</v>
      </c>
      <c r="G1029" s="1" t="s">
        <v>4296</v>
      </c>
      <c r="H1029" s="1">
        <v>1</v>
      </c>
      <c r="I1029" s="1">
        <v>2110.98623</v>
      </c>
      <c r="J1029" s="1">
        <v>0.53</v>
      </c>
      <c r="K1029" s="1">
        <v>119.2</v>
      </c>
      <c r="L1029" s="1">
        <v>70.099999999999994</v>
      </c>
      <c r="M1029" s="1">
        <v>197.3</v>
      </c>
      <c r="N1029" s="1">
        <v>84.1</v>
      </c>
      <c r="O1029" s="1">
        <v>37.1</v>
      </c>
      <c r="P1029" s="1">
        <v>92.2</v>
      </c>
      <c r="Q1029" s="1">
        <v>8923.1140063229304</v>
      </c>
      <c r="R1029" s="1">
        <v>5246.7008975538902</v>
      </c>
      <c r="S1029" s="1">
        <v>14773.7080078125</v>
      </c>
      <c r="T1029" s="1">
        <v>6298.6943645691299</v>
      </c>
      <c r="U1029" s="1">
        <v>2778.2830571357799</v>
      </c>
      <c r="V1029" s="1">
        <v>6903.1052677912603</v>
      </c>
      <c r="W1029" s="1">
        <v>5339.9736328125</v>
      </c>
      <c r="X1029" s="1" t="s">
        <v>46</v>
      </c>
      <c r="Y1029" s="1">
        <v>14773.7080078125</v>
      </c>
      <c r="Z1029" s="1">
        <v>4549.53662109375</v>
      </c>
      <c r="AA1029" s="1" t="s">
        <v>46</v>
      </c>
      <c r="AB1029" s="1" t="s">
        <v>46</v>
      </c>
      <c r="AC1029" s="1" t="s">
        <v>66</v>
      </c>
      <c r="AD1029" s="1" t="s">
        <v>59</v>
      </c>
      <c r="AE1029" s="1" t="s">
        <v>39</v>
      </c>
      <c r="AF1029" s="1" t="s">
        <v>39</v>
      </c>
      <c r="AG1029" s="1" t="s">
        <v>39</v>
      </c>
      <c r="AH1029" s="1" t="s">
        <v>59</v>
      </c>
      <c r="AI1029" s="1" t="s">
        <v>39</v>
      </c>
      <c r="AJ1029" s="1">
        <v>2.1599999999999999E-4</v>
      </c>
      <c r="AK1029" s="1">
        <v>1.9470000000000002E-5</v>
      </c>
      <c r="AL1029" s="1">
        <v>23</v>
      </c>
      <c r="AM1029" s="1">
        <v>47.14</v>
      </c>
    </row>
    <row r="1030" spans="1:39">
      <c r="A1030" s="1" t="s">
        <v>4297</v>
      </c>
      <c r="B1030" s="1" t="s">
        <v>121</v>
      </c>
      <c r="C1030" s="1">
        <v>2</v>
      </c>
      <c r="D1030" s="1" t="s">
        <v>4298</v>
      </c>
      <c r="E1030" s="1" t="s">
        <v>4299</v>
      </c>
      <c r="F1030" s="1" t="s">
        <v>4300</v>
      </c>
      <c r="G1030" s="1" t="s">
        <v>4301</v>
      </c>
      <c r="H1030" s="1">
        <v>1</v>
      </c>
      <c r="I1030" s="1">
        <v>1491.8062</v>
      </c>
      <c r="J1030" s="1">
        <v>0.52800000000000002</v>
      </c>
      <c r="K1030" s="1">
        <v>59.9</v>
      </c>
      <c r="L1030" s="1">
        <v>134.19999999999999</v>
      </c>
      <c r="M1030" s="1">
        <v>185.2</v>
      </c>
      <c r="N1030" s="1">
        <v>70.900000000000006</v>
      </c>
      <c r="O1030" s="1">
        <v>81.099999999999994</v>
      </c>
      <c r="P1030" s="1">
        <v>68.5</v>
      </c>
      <c r="Q1030" s="1">
        <v>5368.58239452628</v>
      </c>
      <c r="R1030" s="1">
        <v>12024.9224801484</v>
      </c>
      <c r="S1030" s="1">
        <v>16591.162109375</v>
      </c>
      <c r="T1030" s="1">
        <v>6355.0389884762899</v>
      </c>
      <c r="U1030" s="1">
        <v>7267.37563688721</v>
      </c>
      <c r="V1030" s="1">
        <v>6140.2637433686004</v>
      </c>
      <c r="W1030" s="1" t="s">
        <v>46</v>
      </c>
      <c r="X1030" s="1">
        <v>9731.65234375</v>
      </c>
      <c r="Y1030" s="1">
        <v>16591.162109375</v>
      </c>
      <c r="Z1030" s="1" t="s">
        <v>46</v>
      </c>
      <c r="AA1030" s="1" t="s">
        <v>46</v>
      </c>
      <c r="AB1030" s="1" t="s">
        <v>46</v>
      </c>
      <c r="AC1030" s="1" t="s">
        <v>59</v>
      </c>
      <c r="AD1030" s="1" t="s">
        <v>39</v>
      </c>
      <c r="AE1030" s="1" t="s">
        <v>39</v>
      </c>
      <c r="AF1030" s="1" t="s">
        <v>59</v>
      </c>
      <c r="AG1030" s="1" t="s">
        <v>59</v>
      </c>
      <c r="AH1030" s="1" t="s">
        <v>59</v>
      </c>
      <c r="AI1030" s="1" t="s">
        <v>39</v>
      </c>
      <c r="AJ1030" s="1">
        <v>2.1599999999999999E-4</v>
      </c>
      <c r="AK1030" s="1">
        <v>5.3870000000000003E-4</v>
      </c>
      <c r="AL1030" s="1">
        <v>21</v>
      </c>
      <c r="AM1030" s="1">
        <v>48.72</v>
      </c>
    </row>
    <row r="1031" spans="1:39">
      <c r="A1031" s="1" t="s">
        <v>2192</v>
      </c>
      <c r="B1031" s="1" t="s">
        <v>121</v>
      </c>
      <c r="C1031" s="1">
        <v>6</v>
      </c>
      <c r="D1031" s="1" t="s">
        <v>2194</v>
      </c>
      <c r="E1031" s="1" t="s">
        <v>2195</v>
      </c>
      <c r="F1031" s="1" t="s">
        <v>2196</v>
      </c>
      <c r="G1031" s="1" t="s">
        <v>2197</v>
      </c>
      <c r="H1031" s="1">
        <v>1</v>
      </c>
      <c r="I1031" s="1">
        <v>2184.08277</v>
      </c>
      <c r="J1031" s="1">
        <v>0.52800000000000002</v>
      </c>
      <c r="K1031" s="1">
        <v>103.5</v>
      </c>
      <c r="L1031" s="1">
        <v>142.1</v>
      </c>
      <c r="M1031" s="1">
        <v>119.4</v>
      </c>
      <c r="N1031" s="1">
        <v>57.7</v>
      </c>
      <c r="O1031" s="1">
        <v>122.6</v>
      </c>
      <c r="P1031" s="1">
        <v>54.6</v>
      </c>
      <c r="Q1031" s="1">
        <v>17414.7574784385</v>
      </c>
      <c r="R1031" s="1">
        <v>23913.152314557901</v>
      </c>
      <c r="S1031" s="1">
        <v>20094.6669921875</v>
      </c>
      <c r="T1031" s="1">
        <v>9714.0364538121194</v>
      </c>
      <c r="U1031" s="1">
        <v>20636.4230052969</v>
      </c>
      <c r="V1031" s="1">
        <v>9194.2057816119104</v>
      </c>
      <c r="W1031" s="1">
        <v>10421.736816406299</v>
      </c>
      <c r="X1031" s="1">
        <v>19352.6806640625</v>
      </c>
      <c r="Y1031" s="1">
        <v>20094.6669921875</v>
      </c>
      <c r="Z1031" s="1">
        <v>7016.4326171875</v>
      </c>
      <c r="AA1031" s="1">
        <v>11207.8173828125</v>
      </c>
      <c r="AB1031" s="1">
        <v>5922.75048828125</v>
      </c>
      <c r="AC1031" s="1" t="s">
        <v>39</v>
      </c>
      <c r="AD1031" s="1" t="s">
        <v>39</v>
      </c>
      <c r="AE1031" s="1" t="s">
        <v>39</v>
      </c>
      <c r="AF1031" s="1" t="s">
        <v>39</v>
      </c>
      <c r="AG1031" s="1" t="s">
        <v>66</v>
      </c>
      <c r="AH1031" s="1" t="s">
        <v>66</v>
      </c>
      <c r="AI1031" s="1" t="s">
        <v>39</v>
      </c>
      <c r="AJ1031" s="1">
        <v>2.1599999999999999E-4</v>
      </c>
      <c r="AK1031" s="1">
        <v>4.8640000000000001E-4</v>
      </c>
      <c r="AL1031" s="1">
        <v>10</v>
      </c>
      <c r="AM1031" s="1">
        <v>52.68</v>
      </c>
    </row>
    <row r="1032" spans="1:39">
      <c r="A1032" s="1" t="s">
        <v>4302</v>
      </c>
      <c r="B1032" s="1" t="s">
        <v>93</v>
      </c>
      <c r="C1032" s="1">
        <v>3</v>
      </c>
      <c r="D1032" s="1" t="s">
        <v>4303</v>
      </c>
      <c r="E1032" s="1" t="s">
        <v>4304</v>
      </c>
      <c r="F1032" s="1" t="s">
        <v>4305</v>
      </c>
      <c r="G1032" s="1" t="s">
        <v>4306</v>
      </c>
      <c r="H1032" s="1">
        <v>1</v>
      </c>
      <c r="I1032" s="1">
        <v>1637.90434</v>
      </c>
      <c r="J1032" s="1">
        <v>0.52400000000000002</v>
      </c>
      <c r="K1032" s="1">
        <v>146.1</v>
      </c>
      <c r="L1032" s="1">
        <v>166.1</v>
      </c>
      <c r="M1032" s="1">
        <v>83.2</v>
      </c>
      <c r="N1032" s="1">
        <v>77.5</v>
      </c>
      <c r="O1032" s="1">
        <v>83.5</v>
      </c>
      <c r="P1032" s="1">
        <v>43.6</v>
      </c>
      <c r="Q1032" s="1">
        <v>11654.428598202099</v>
      </c>
      <c r="R1032" s="1">
        <v>13252.181800747399</v>
      </c>
      <c r="S1032" s="1">
        <v>6637.8345229522101</v>
      </c>
      <c r="T1032" s="1">
        <v>6181.54107531929</v>
      </c>
      <c r="U1032" s="1">
        <v>6660.2768463058101</v>
      </c>
      <c r="V1032" s="1">
        <v>3480.58825871928</v>
      </c>
      <c r="W1032" s="1">
        <v>6974.50927734375</v>
      </c>
      <c r="X1032" s="1">
        <v>10724.861328125</v>
      </c>
      <c r="Y1032" s="1" t="s">
        <v>46</v>
      </c>
      <c r="Z1032" s="1">
        <v>4464.9169921875</v>
      </c>
      <c r="AA1032" s="1">
        <v>3617.25317382813</v>
      </c>
      <c r="AB1032" s="1" t="s">
        <v>46</v>
      </c>
      <c r="AC1032" s="1" t="s">
        <v>39</v>
      </c>
      <c r="AD1032" s="1" t="s">
        <v>39</v>
      </c>
      <c r="AE1032" s="1" t="s">
        <v>39</v>
      </c>
      <c r="AF1032" s="1" t="s">
        <v>66</v>
      </c>
      <c r="AG1032" s="1" t="s">
        <v>66</v>
      </c>
      <c r="AH1032" s="1" t="s">
        <v>59</v>
      </c>
      <c r="AI1032" s="1" t="s">
        <v>39</v>
      </c>
      <c r="AJ1032" s="1">
        <v>2.1599999999999999E-4</v>
      </c>
      <c r="AK1032" s="1">
        <v>9.9350000000000003E-4</v>
      </c>
      <c r="AL1032" s="1">
        <v>14</v>
      </c>
      <c r="AM1032" s="1">
        <v>40.909999999999997</v>
      </c>
    </row>
    <row r="1033" spans="1:39">
      <c r="A1033" s="1" t="s">
        <v>4307</v>
      </c>
      <c r="B1033" s="1" t="s">
        <v>1012</v>
      </c>
      <c r="C1033" s="1">
        <v>3</v>
      </c>
      <c r="D1033" s="1" t="s">
        <v>166</v>
      </c>
      <c r="E1033" s="1" t="s">
        <v>4308</v>
      </c>
      <c r="F1033" s="1" t="s">
        <v>4309</v>
      </c>
      <c r="G1033" s="1" t="s">
        <v>169</v>
      </c>
      <c r="H1033" s="1">
        <v>1</v>
      </c>
      <c r="I1033" s="1">
        <v>2403.22714</v>
      </c>
      <c r="J1033" s="1">
        <v>0.52300000000000002</v>
      </c>
      <c r="K1033" s="1">
        <v>113.1</v>
      </c>
      <c r="L1033" s="1">
        <v>76.400000000000006</v>
      </c>
      <c r="M1033" s="1">
        <v>157.4</v>
      </c>
      <c r="N1033" s="1">
        <v>154.19999999999999</v>
      </c>
      <c r="O1033" s="1">
        <v>58.9</v>
      </c>
      <c r="P1033" s="1">
        <v>40</v>
      </c>
      <c r="Q1033" s="1">
        <v>11642.802559527099</v>
      </c>
      <c r="R1033" s="1">
        <v>7872.4792754892096</v>
      </c>
      <c r="S1033" s="1">
        <v>16210.0498046875</v>
      </c>
      <c r="T1033" s="1">
        <v>15881.6638817818</v>
      </c>
      <c r="U1033" s="1">
        <v>6060.4617311109696</v>
      </c>
      <c r="V1033" s="1">
        <v>4118.2625310192298</v>
      </c>
      <c r="W1033" s="1">
        <v>6967.5517578125</v>
      </c>
      <c r="X1033" s="1">
        <v>6371.12060546875</v>
      </c>
      <c r="Y1033" s="1">
        <v>16210.0498046875</v>
      </c>
      <c r="Z1033" s="1">
        <v>11471.2998046875</v>
      </c>
      <c r="AA1033" s="1" t="s">
        <v>46</v>
      </c>
      <c r="AB1033" s="1" t="s">
        <v>46</v>
      </c>
      <c r="AC1033" s="1" t="s">
        <v>39</v>
      </c>
      <c r="AD1033" s="1" t="s">
        <v>66</v>
      </c>
      <c r="AE1033" s="1" t="s">
        <v>39</v>
      </c>
      <c r="AF1033" s="1" t="s">
        <v>39</v>
      </c>
      <c r="AG1033" s="1" t="s">
        <v>59</v>
      </c>
      <c r="AH1033" s="1" t="s">
        <v>59</v>
      </c>
      <c r="AI1033" s="1" t="s">
        <v>39</v>
      </c>
      <c r="AJ1033" s="1">
        <v>2.1599999999999999E-4</v>
      </c>
      <c r="AK1033" s="1">
        <v>7.391E-6</v>
      </c>
      <c r="AL1033" s="1">
        <v>35</v>
      </c>
      <c r="AM1033" s="1">
        <v>43.15</v>
      </c>
    </row>
    <row r="1034" spans="1:39">
      <c r="A1034" s="1" t="s">
        <v>4310</v>
      </c>
      <c r="B1034" s="1" t="s">
        <v>68</v>
      </c>
      <c r="C1034" s="1">
        <v>1</v>
      </c>
      <c r="D1034" s="1" t="s">
        <v>4311</v>
      </c>
      <c r="E1034" s="1" t="s">
        <v>4312</v>
      </c>
      <c r="F1034" s="1" t="s">
        <v>4313</v>
      </c>
      <c r="G1034" s="1" t="s">
        <v>4314</v>
      </c>
      <c r="H1034" s="1">
        <v>1</v>
      </c>
      <c r="I1034" s="1">
        <v>1045.53466</v>
      </c>
      <c r="J1034" s="1">
        <v>0.52300000000000002</v>
      </c>
      <c r="K1034" s="1">
        <v>138.6</v>
      </c>
      <c r="L1034" s="1">
        <v>140</v>
      </c>
      <c r="M1034" s="1">
        <v>117.6</v>
      </c>
      <c r="N1034" s="1">
        <v>63.4</v>
      </c>
      <c r="O1034" s="1">
        <v>73.2</v>
      </c>
      <c r="P1034" s="1">
        <v>67.2</v>
      </c>
      <c r="Q1034" s="1">
        <v>32312.541633429599</v>
      </c>
      <c r="R1034" s="1">
        <v>32640.599869985701</v>
      </c>
      <c r="S1034" s="1">
        <v>27427.541015625</v>
      </c>
      <c r="T1034" s="1">
        <v>14786.4309382222</v>
      </c>
      <c r="U1034" s="1">
        <v>17066.4122067891</v>
      </c>
      <c r="V1034" s="1">
        <v>15667.9535158874</v>
      </c>
      <c r="W1034" s="1">
        <v>19337.208984375</v>
      </c>
      <c r="X1034" s="1">
        <v>26415.71875</v>
      </c>
      <c r="Y1034" s="1">
        <v>27427.541015625</v>
      </c>
      <c r="Z1034" s="1">
        <v>10680.21484375</v>
      </c>
      <c r="AA1034" s="1">
        <v>9268.9140625</v>
      </c>
      <c r="AB1034" s="1">
        <v>10093.0283203125</v>
      </c>
      <c r="AC1034" s="1" t="s">
        <v>39</v>
      </c>
      <c r="AD1034" s="1" t="s">
        <v>66</v>
      </c>
      <c r="AE1034" s="1" t="s">
        <v>66</v>
      </c>
      <c r="AF1034" s="1" t="s">
        <v>66</v>
      </c>
      <c r="AG1034" s="1" t="s">
        <v>66</v>
      </c>
      <c r="AH1034" s="1" t="s">
        <v>66</v>
      </c>
      <c r="AI1034" s="1" t="s">
        <v>39</v>
      </c>
      <c r="AJ1034" s="1">
        <v>2.1599999999999999E-4</v>
      </c>
      <c r="AK1034" s="1">
        <v>2.8180000000000002E-3</v>
      </c>
      <c r="AL1034" s="1">
        <v>4</v>
      </c>
      <c r="AM1034" s="1">
        <v>18.940000000000001</v>
      </c>
    </row>
    <row r="1035" spans="1:39">
      <c r="A1035" s="1" t="s">
        <v>4315</v>
      </c>
      <c r="B1035" s="1" t="s">
        <v>272</v>
      </c>
      <c r="C1035" s="1">
        <v>1</v>
      </c>
      <c r="D1035" s="1" t="s">
        <v>2656</v>
      </c>
      <c r="E1035" s="1" t="s">
        <v>4316</v>
      </c>
      <c r="F1035" s="1" t="s">
        <v>4317</v>
      </c>
      <c r="G1035" s="1" t="s">
        <v>2659</v>
      </c>
      <c r="H1035" s="1">
        <v>1</v>
      </c>
      <c r="I1035" s="1">
        <v>1186.62889</v>
      </c>
      <c r="J1035" s="1">
        <v>0.52100000000000002</v>
      </c>
      <c r="K1035" s="1">
        <v>145.9</v>
      </c>
      <c r="L1035" s="1">
        <v>132.9</v>
      </c>
      <c r="M1035" s="1">
        <v>116.3</v>
      </c>
      <c r="N1035" s="1">
        <v>69.3</v>
      </c>
      <c r="O1035" s="1">
        <v>65</v>
      </c>
      <c r="P1035" s="1">
        <v>70.599999999999994</v>
      </c>
      <c r="Q1035" s="1">
        <v>46859.027516140901</v>
      </c>
      <c r="R1035" s="1">
        <v>42663.275978231497</v>
      </c>
      <c r="S1035" s="1">
        <v>37331.58984375</v>
      </c>
      <c r="T1035" s="1">
        <v>22244.809759904601</v>
      </c>
      <c r="U1035" s="1">
        <v>20875.2428188876</v>
      </c>
      <c r="V1035" s="1">
        <v>22667.096543792901</v>
      </c>
      <c r="W1035" s="1">
        <v>28042.44921875</v>
      </c>
      <c r="X1035" s="1">
        <v>34526.97265625</v>
      </c>
      <c r="Y1035" s="1">
        <v>37331.58984375</v>
      </c>
      <c r="Z1035" s="1">
        <v>16067.3896484375</v>
      </c>
      <c r="AA1035" s="1">
        <v>11337.5224609375</v>
      </c>
      <c r="AB1035" s="1">
        <v>14601.7568359375</v>
      </c>
      <c r="AC1035" s="1" t="s">
        <v>66</v>
      </c>
      <c r="AD1035" s="1" t="s">
        <v>66</v>
      </c>
      <c r="AE1035" s="1" t="s">
        <v>39</v>
      </c>
      <c r="AF1035" s="1" t="s">
        <v>66</v>
      </c>
      <c r="AG1035" s="1" t="s">
        <v>66</v>
      </c>
      <c r="AH1035" s="1" t="s">
        <v>66</v>
      </c>
      <c r="AI1035" s="1" t="s">
        <v>39</v>
      </c>
      <c r="AJ1035" s="1">
        <v>5.3050000000000005E-4</v>
      </c>
      <c r="AK1035" s="1">
        <v>5.0800000000000003E-3</v>
      </c>
      <c r="AL1035" s="1">
        <v>25</v>
      </c>
      <c r="AM1035" s="1">
        <v>34.74</v>
      </c>
    </row>
    <row r="1036" spans="1:39">
      <c r="A1036" s="1" t="s">
        <v>4318</v>
      </c>
      <c r="B1036" s="1" t="s">
        <v>48</v>
      </c>
      <c r="C1036" s="1">
        <v>3</v>
      </c>
      <c r="D1036" s="1" t="s">
        <v>4319</v>
      </c>
      <c r="E1036" s="1" t="s">
        <v>4320</v>
      </c>
      <c r="F1036" s="1" t="s">
        <v>4321</v>
      </c>
      <c r="G1036" s="1" t="s">
        <v>4322</v>
      </c>
      <c r="H1036" s="1">
        <v>1</v>
      </c>
      <c r="I1036" s="1">
        <v>1287.7129500000001</v>
      </c>
      <c r="J1036" s="1">
        <v>0.52100000000000002</v>
      </c>
      <c r="K1036" s="1">
        <v>122.5</v>
      </c>
      <c r="L1036" s="1">
        <v>124.6</v>
      </c>
      <c r="M1036" s="1">
        <v>156</v>
      </c>
      <c r="N1036" s="1">
        <v>65</v>
      </c>
      <c r="O1036" s="1">
        <v>42.1</v>
      </c>
      <c r="P1036" s="1">
        <v>89.8</v>
      </c>
      <c r="Q1036" s="1">
        <v>12496.098642105801</v>
      </c>
      <c r="R1036" s="1">
        <v>12714.100593068601</v>
      </c>
      <c r="S1036" s="1">
        <v>15919.9365234375</v>
      </c>
      <c r="T1036" s="1">
        <v>6627.6518720364802</v>
      </c>
      <c r="U1036" s="1">
        <v>4299.4678282490004</v>
      </c>
      <c r="V1036" s="1">
        <v>9158.6145779965209</v>
      </c>
      <c r="W1036" s="1">
        <v>7478.20068359375</v>
      </c>
      <c r="X1036" s="1">
        <v>10289.3974609375</v>
      </c>
      <c r="Y1036" s="1">
        <v>15919.9365234375</v>
      </c>
      <c r="Z1036" s="1">
        <v>4787.14208984375</v>
      </c>
      <c r="AA1036" s="1" t="s">
        <v>46</v>
      </c>
      <c r="AB1036" s="1">
        <v>5899.8232421875</v>
      </c>
      <c r="AC1036" s="1" t="s">
        <v>39</v>
      </c>
      <c r="AD1036" s="1" t="s">
        <v>39</v>
      </c>
      <c r="AE1036" s="1" t="s">
        <v>39</v>
      </c>
      <c r="AF1036" s="1" t="s">
        <v>66</v>
      </c>
      <c r="AG1036" s="1" t="s">
        <v>59</v>
      </c>
      <c r="AH1036" s="1" t="s">
        <v>66</v>
      </c>
      <c r="AI1036" s="1" t="s">
        <v>39</v>
      </c>
      <c r="AJ1036" s="1">
        <v>2.1599999999999999E-4</v>
      </c>
      <c r="AK1036" s="1">
        <v>7.4159999999999995E-5</v>
      </c>
      <c r="AL1036" s="1">
        <v>30</v>
      </c>
      <c r="AM1036" s="1">
        <v>51.28</v>
      </c>
    </row>
    <row r="1037" spans="1:39">
      <c r="A1037" s="1" t="s">
        <v>4323</v>
      </c>
      <c r="B1037" s="1" t="s">
        <v>61</v>
      </c>
      <c r="C1037" s="1">
        <v>4</v>
      </c>
      <c r="D1037" s="1" t="s">
        <v>4324</v>
      </c>
      <c r="E1037" s="1" t="s">
        <v>4325</v>
      </c>
      <c r="F1037" s="1" t="s">
        <v>4326</v>
      </c>
      <c r="G1037" s="1" t="s">
        <v>4327</v>
      </c>
      <c r="H1037" s="1">
        <v>1</v>
      </c>
      <c r="I1037" s="1">
        <v>1428.73442</v>
      </c>
      <c r="J1037" s="1">
        <v>0.52100000000000002</v>
      </c>
      <c r="K1037" s="1">
        <v>125.1</v>
      </c>
      <c r="L1037" s="1">
        <v>128.9</v>
      </c>
      <c r="M1037" s="1">
        <v>145.1</v>
      </c>
      <c r="N1037" s="1">
        <v>94.1</v>
      </c>
      <c r="O1037" s="1">
        <v>39.6</v>
      </c>
      <c r="P1037" s="1">
        <v>67.2</v>
      </c>
      <c r="Q1037" s="1">
        <v>9396.2584510758898</v>
      </c>
      <c r="R1037" s="1">
        <v>9680.4431141697496</v>
      </c>
      <c r="S1037" s="1">
        <v>10901.1884765625</v>
      </c>
      <c r="T1037" s="1">
        <v>7068.5371078746102</v>
      </c>
      <c r="U1037" s="1">
        <v>2971.20084486938</v>
      </c>
      <c r="V1037" s="1">
        <v>5044.2710610642198</v>
      </c>
      <c r="W1037" s="1">
        <v>5623.12353515625</v>
      </c>
      <c r="X1037" s="1">
        <v>7834.2880859375</v>
      </c>
      <c r="Y1037" s="1">
        <v>10901.1884765625</v>
      </c>
      <c r="Z1037" s="1">
        <v>5105.5927734375</v>
      </c>
      <c r="AA1037" s="1" t="s">
        <v>46</v>
      </c>
      <c r="AB1037" s="1">
        <v>3249.43334960938</v>
      </c>
      <c r="AC1037" s="1" t="s">
        <v>39</v>
      </c>
      <c r="AD1037" s="1" t="s">
        <v>39</v>
      </c>
      <c r="AE1037" s="1" t="s">
        <v>39</v>
      </c>
      <c r="AF1037" s="1" t="s">
        <v>39</v>
      </c>
      <c r="AG1037" s="1" t="s">
        <v>59</v>
      </c>
      <c r="AH1037" s="1" t="s">
        <v>66</v>
      </c>
      <c r="AI1037" s="1" t="s">
        <v>39</v>
      </c>
      <c r="AJ1037" s="1">
        <v>2.1599999999999999E-4</v>
      </c>
      <c r="AK1037" s="1">
        <v>3.1809999999999998E-4</v>
      </c>
      <c r="AL1037" s="1">
        <v>19</v>
      </c>
      <c r="AM1037" s="1">
        <v>45.47</v>
      </c>
    </row>
    <row r="1038" spans="1:39">
      <c r="A1038" s="1" t="s">
        <v>4328</v>
      </c>
      <c r="B1038" s="1" t="s">
        <v>68</v>
      </c>
      <c r="C1038" s="1">
        <v>9</v>
      </c>
      <c r="D1038" s="1" t="s">
        <v>211</v>
      </c>
      <c r="E1038" s="1" t="s">
        <v>4329</v>
      </c>
      <c r="F1038" s="1" t="s">
        <v>4330</v>
      </c>
      <c r="G1038" s="1" t="s">
        <v>214</v>
      </c>
      <c r="H1038" s="1">
        <v>1</v>
      </c>
      <c r="I1038" s="1">
        <v>869.50256999999999</v>
      </c>
      <c r="J1038" s="1">
        <v>0.52100000000000002</v>
      </c>
      <c r="K1038" s="1">
        <v>131</v>
      </c>
      <c r="L1038" s="1">
        <v>119.7</v>
      </c>
      <c r="M1038" s="1">
        <v>139.19999999999999</v>
      </c>
      <c r="N1038" s="1">
        <v>79.5</v>
      </c>
      <c r="O1038" s="1">
        <v>62.4</v>
      </c>
      <c r="P1038" s="1">
        <v>68.099999999999994</v>
      </c>
      <c r="Q1038" s="1">
        <v>2209589.28769826</v>
      </c>
      <c r="R1038" s="1">
        <v>2019308.1587588801</v>
      </c>
      <c r="S1038" s="1">
        <v>2348051</v>
      </c>
      <c r="T1038" s="1">
        <v>1340905.3670950299</v>
      </c>
      <c r="U1038" s="1">
        <v>1051480.1000890599</v>
      </c>
      <c r="V1038" s="1">
        <v>1148747.34246142</v>
      </c>
      <c r="W1038" s="1">
        <v>1322312.875</v>
      </c>
      <c r="X1038" s="1">
        <v>1634206.375</v>
      </c>
      <c r="Y1038" s="1">
        <v>2348051</v>
      </c>
      <c r="Z1038" s="1">
        <v>968533.75</v>
      </c>
      <c r="AA1038" s="1">
        <v>571067.8125</v>
      </c>
      <c r="AB1038" s="1">
        <v>740003.4375</v>
      </c>
      <c r="AC1038" s="1" t="s">
        <v>39</v>
      </c>
      <c r="AD1038" s="1" t="s">
        <v>39</v>
      </c>
      <c r="AE1038" s="1" t="s">
        <v>39</v>
      </c>
      <c r="AF1038" s="1" t="s">
        <v>39</v>
      </c>
      <c r="AG1038" s="1" t="s">
        <v>39</v>
      </c>
      <c r="AH1038" s="1" t="s">
        <v>39</v>
      </c>
      <c r="AI1038" s="1" t="s">
        <v>39</v>
      </c>
      <c r="AJ1038" s="1">
        <v>2.8700000000000002E-3</v>
      </c>
      <c r="AK1038" s="1">
        <v>3.4770000000000002E-2</v>
      </c>
      <c r="AL1038" s="1">
        <v>23</v>
      </c>
      <c r="AM1038" s="1">
        <v>25.31</v>
      </c>
    </row>
    <row r="1039" spans="1:39">
      <c r="A1039" s="1" t="s">
        <v>4331</v>
      </c>
      <c r="B1039" s="1" t="s">
        <v>68</v>
      </c>
      <c r="C1039" s="1">
        <v>4</v>
      </c>
      <c r="D1039" s="1" t="s">
        <v>1616</v>
      </c>
      <c r="E1039" s="1" t="s">
        <v>4332</v>
      </c>
      <c r="F1039" s="1" t="s">
        <v>4333</v>
      </c>
      <c r="G1039" s="1" t="s">
        <v>1619</v>
      </c>
      <c r="H1039" s="1">
        <v>1</v>
      </c>
      <c r="I1039" s="1">
        <v>1498.8701799999999</v>
      </c>
      <c r="J1039" s="1">
        <v>0.51500000000000001</v>
      </c>
      <c r="K1039" s="1">
        <v>105.7</v>
      </c>
      <c r="L1039" s="1">
        <v>143.19999999999999</v>
      </c>
      <c r="M1039" s="1">
        <v>146.30000000000001</v>
      </c>
      <c r="N1039" s="1">
        <v>73.7</v>
      </c>
      <c r="O1039" s="1">
        <v>77.3</v>
      </c>
      <c r="P1039" s="1">
        <v>53.9</v>
      </c>
      <c r="Q1039" s="1">
        <v>26608.166888939901</v>
      </c>
      <c r="R1039" s="1">
        <v>36056.727423727199</v>
      </c>
      <c r="S1039" s="1">
        <v>36834.01171875</v>
      </c>
      <c r="T1039" s="1">
        <v>18555.323119566401</v>
      </c>
      <c r="U1039" s="1">
        <v>19459.930915423502</v>
      </c>
      <c r="V1039" s="1">
        <v>13571.023339671499</v>
      </c>
      <c r="W1039" s="1">
        <v>15923.466796875</v>
      </c>
      <c r="X1039" s="1">
        <v>29180.357421875</v>
      </c>
      <c r="Y1039" s="1">
        <v>36834.01171875</v>
      </c>
      <c r="Z1039" s="1">
        <v>13402.4794921875</v>
      </c>
      <c r="AA1039" s="1">
        <v>10568.8544921875</v>
      </c>
      <c r="AB1039" s="1">
        <v>8742.2216796875</v>
      </c>
      <c r="AC1039" s="1" t="s">
        <v>39</v>
      </c>
      <c r="AD1039" s="1" t="s">
        <v>66</v>
      </c>
      <c r="AE1039" s="1" t="s">
        <v>39</v>
      </c>
      <c r="AF1039" s="1" t="s">
        <v>39</v>
      </c>
      <c r="AG1039" s="1" t="s">
        <v>39</v>
      </c>
      <c r="AH1039" s="1" t="s">
        <v>66</v>
      </c>
      <c r="AI1039" s="1" t="s">
        <v>39</v>
      </c>
      <c r="AJ1039" s="1">
        <v>2.1599999999999999E-4</v>
      </c>
      <c r="AK1039" s="1">
        <v>1.026E-3</v>
      </c>
      <c r="AL1039" s="1">
        <v>13</v>
      </c>
      <c r="AM1039" s="1">
        <v>54.88</v>
      </c>
    </row>
    <row r="1040" spans="1:39">
      <c r="A1040" s="1" t="s">
        <v>4334</v>
      </c>
      <c r="B1040" s="1" t="s">
        <v>61</v>
      </c>
      <c r="C1040" s="1">
        <v>3</v>
      </c>
      <c r="D1040" s="1" t="s">
        <v>4335</v>
      </c>
      <c r="E1040" s="1" t="s">
        <v>4336</v>
      </c>
      <c r="F1040" s="1" t="s">
        <v>4337</v>
      </c>
      <c r="G1040" s="1" t="s">
        <v>4338</v>
      </c>
      <c r="H1040" s="1">
        <v>1</v>
      </c>
      <c r="I1040" s="1">
        <v>915.49680999999998</v>
      </c>
      <c r="J1040" s="1">
        <v>0.51400000000000001</v>
      </c>
      <c r="K1040" s="1">
        <v>89.5</v>
      </c>
      <c r="L1040" s="1">
        <v>138.5</v>
      </c>
      <c r="M1040" s="1">
        <v>160.5</v>
      </c>
      <c r="N1040" s="1">
        <v>70.400000000000006</v>
      </c>
      <c r="O1040" s="1">
        <v>82.5</v>
      </c>
      <c r="P1040" s="1">
        <v>58.6</v>
      </c>
      <c r="Q1040" s="1">
        <v>18020.102115651</v>
      </c>
      <c r="R1040" s="1">
        <v>27878.006495877002</v>
      </c>
      <c r="S1040" s="1">
        <v>32319.12890625</v>
      </c>
      <c r="T1040" s="1">
        <v>14168.099039938499</v>
      </c>
      <c r="U1040" s="1">
        <v>16614.123966857998</v>
      </c>
      <c r="V1040" s="1">
        <v>11807.084479641</v>
      </c>
      <c r="W1040" s="1">
        <v>10784.0009765625</v>
      </c>
      <c r="X1040" s="1">
        <v>22561.3984375</v>
      </c>
      <c r="Y1040" s="1">
        <v>32319.12890625</v>
      </c>
      <c r="Z1040" s="1">
        <v>10233.5947265625</v>
      </c>
      <c r="AA1040" s="1">
        <v>9023.2724609375</v>
      </c>
      <c r="AB1040" s="1">
        <v>7605.92236328125</v>
      </c>
      <c r="AC1040" s="1" t="s">
        <v>39</v>
      </c>
      <c r="AD1040" s="1" t="s">
        <v>39</v>
      </c>
      <c r="AE1040" s="1" t="s">
        <v>39</v>
      </c>
      <c r="AF1040" s="1" t="s">
        <v>66</v>
      </c>
      <c r="AG1040" s="1" t="s">
        <v>66</v>
      </c>
      <c r="AH1040" s="1" t="s">
        <v>66</v>
      </c>
      <c r="AI1040" s="1" t="s">
        <v>39</v>
      </c>
      <c r="AJ1040" s="1">
        <v>5.3050000000000005E-4</v>
      </c>
      <c r="AK1040" s="1">
        <v>7.1789999999999996E-3</v>
      </c>
      <c r="AL1040" s="1">
        <v>9</v>
      </c>
      <c r="AM1040" s="1">
        <v>19.97</v>
      </c>
    </row>
    <row r="1041" spans="1:39">
      <c r="A1041" s="1" t="s">
        <v>4339</v>
      </c>
      <c r="B1041" s="1" t="s">
        <v>121</v>
      </c>
      <c r="C1041" s="1">
        <v>1</v>
      </c>
      <c r="D1041" s="1" t="s">
        <v>4340</v>
      </c>
      <c r="E1041" s="1" t="s">
        <v>4341</v>
      </c>
      <c r="F1041" s="1" t="s">
        <v>4342</v>
      </c>
      <c r="G1041" s="1" t="s">
        <v>4343</v>
      </c>
      <c r="H1041" s="1">
        <v>1</v>
      </c>
      <c r="I1041" s="1">
        <v>1312.7293299999999</v>
      </c>
      <c r="J1041" s="1">
        <v>0.51300000000000001</v>
      </c>
      <c r="K1041" s="1">
        <v>190.3</v>
      </c>
      <c r="L1041" s="1">
        <v>87.9</v>
      </c>
      <c r="M1041" s="1">
        <v>100.1</v>
      </c>
      <c r="N1041" s="1">
        <v>81.900000000000006</v>
      </c>
      <c r="O1041" s="1">
        <v>42.1</v>
      </c>
      <c r="P1041" s="1">
        <v>97.7</v>
      </c>
      <c r="Q1041" s="1">
        <v>14889.658411488799</v>
      </c>
      <c r="R1041" s="1">
        <v>6877.2031181987704</v>
      </c>
      <c r="S1041" s="1">
        <v>7832.95556640625</v>
      </c>
      <c r="T1041" s="1">
        <v>6411.4961744685797</v>
      </c>
      <c r="U1041" s="1">
        <v>3293.89755766484</v>
      </c>
      <c r="V1041" s="1">
        <v>7642.1981184391798</v>
      </c>
      <c r="W1041" s="1">
        <v>8910.609375</v>
      </c>
      <c r="X1041" s="1" t="s">
        <v>46</v>
      </c>
      <c r="Y1041" s="1">
        <v>7832.95556640625</v>
      </c>
      <c r="Z1041" s="1">
        <v>4631.01318359375</v>
      </c>
      <c r="AA1041" s="1" t="s">
        <v>46</v>
      </c>
      <c r="AB1041" s="1">
        <v>4922.9736328125</v>
      </c>
      <c r="AC1041" s="1" t="s">
        <v>66</v>
      </c>
      <c r="AD1041" s="1" t="s">
        <v>59</v>
      </c>
      <c r="AE1041" s="1" t="s">
        <v>39</v>
      </c>
      <c r="AF1041" s="1" t="s">
        <v>66</v>
      </c>
      <c r="AG1041" s="1" t="s">
        <v>59</v>
      </c>
      <c r="AH1041" s="1" t="s">
        <v>66</v>
      </c>
      <c r="AI1041" s="1" t="s">
        <v>39</v>
      </c>
      <c r="AJ1041" s="1">
        <v>1.137E-3</v>
      </c>
      <c r="AK1041" s="1">
        <v>9.9190000000000007E-3</v>
      </c>
      <c r="AL1041" s="1">
        <v>10</v>
      </c>
      <c r="AM1041" s="1">
        <v>32.869999999999997</v>
      </c>
    </row>
    <row r="1042" spans="1:39">
      <c r="A1042" s="1" t="s">
        <v>4344</v>
      </c>
      <c r="B1042" s="1" t="s">
        <v>149</v>
      </c>
      <c r="C1042" s="1">
        <v>1</v>
      </c>
      <c r="D1042" s="1" t="s">
        <v>4345</v>
      </c>
      <c r="E1042" s="1" t="s">
        <v>4346</v>
      </c>
      <c r="F1042" s="1" t="s">
        <v>4347</v>
      </c>
      <c r="G1042" s="1" t="s">
        <v>4348</v>
      </c>
      <c r="H1042" s="1">
        <v>1</v>
      </c>
      <c r="I1042" s="1">
        <v>2547.2296500000002</v>
      </c>
      <c r="J1042" s="1">
        <v>0.51100000000000001</v>
      </c>
      <c r="K1042" s="1">
        <v>133.6</v>
      </c>
      <c r="L1042" s="1">
        <v>117.1</v>
      </c>
      <c r="M1042" s="1">
        <v>140.6</v>
      </c>
      <c r="N1042" s="1">
        <v>90</v>
      </c>
      <c r="O1042" s="1">
        <v>50.4</v>
      </c>
      <c r="P1042" s="1">
        <v>68.3</v>
      </c>
      <c r="Q1042" s="1">
        <v>11123.305721123599</v>
      </c>
      <c r="R1042" s="1">
        <v>9753.9769976994194</v>
      </c>
      <c r="S1042" s="1">
        <v>11706.248046875</v>
      </c>
      <c r="T1042" s="1">
        <v>7497.9709717290898</v>
      </c>
      <c r="U1042" s="1">
        <v>4200.2370233001602</v>
      </c>
      <c r="V1042" s="1">
        <v>5686.44182939036</v>
      </c>
      <c r="W1042" s="1">
        <v>6656.66259765625</v>
      </c>
      <c r="X1042" s="1">
        <v>7893.79833984375</v>
      </c>
      <c r="Y1042" s="1">
        <v>11706.248046875</v>
      </c>
      <c r="Z1042" s="1" t="s">
        <v>46</v>
      </c>
      <c r="AA1042" s="1" t="s">
        <v>46</v>
      </c>
      <c r="AB1042" s="1" t="s">
        <v>46</v>
      </c>
      <c r="AC1042" s="1" t="s">
        <v>39</v>
      </c>
      <c r="AD1042" s="1" t="s">
        <v>66</v>
      </c>
      <c r="AE1042" s="1" t="s">
        <v>66</v>
      </c>
      <c r="AF1042" s="1" t="s">
        <v>59</v>
      </c>
      <c r="AG1042" s="1" t="s">
        <v>59</v>
      </c>
      <c r="AH1042" s="1" t="s">
        <v>59</v>
      </c>
      <c r="AI1042" s="1" t="s">
        <v>39</v>
      </c>
      <c r="AJ1042" s="1">
        <v>1.206E-3</v>
      </c>
      <c r="AK1042" s="1">
        <v>1.738E-2</v>
      </c>
      <c r="AL1042" s="1">
        <v>6</v>
      </c>
      <c r="AM1042" s="1">
        <v>37.229999999999997</v>
      </c>
    </row>
    <row r="1043" spans="1:39">
      <c r="A1043" s="1" t="s">
        <v>4349</v>
      </c>
      <c r="B1043" s="1" t="s">
        <v>149</v>
      </c>
      <c r="C1043" s="1">
        <v>2</v>
      </c>
      <c r="D1043" s="1" t="s">
        <v>4350</v>
      </c>
      <c r="E1043" s="1" t="s">
        <v>4351</v>
      </c>
      <c r="F1043" s="1" t="s">
        <v>4352</v>
      </c>
      <c r="G1043" s="1" t="s">
        <v>4353</v>
      </c>
      <c r="H1043" s="1">
        <v>1</v>
      </c>
      <c r="I1043" s="1">
        <v>1891.9880800000001</v>
      </c>
      <c r="J1043" s="1">
        <v>0.51100000000000001</v>
      </c>
      <c r="K1043" s="1">
        <v>57.4</v>
      </c>
      <c r="L1043" s="1">
        <v>91.4</v>
      </c>
      <c r="M1043" s="1">
        <v>247.8</v>
      </c>
      <c r="N1043" s="1">
        <v>34.9</v>
      </c>
      <c r="O1043" s="1">
        <v>139.30000000000001</v>
      </c>
      <c r="P1043" s="1">
        <v>29.3</v>
      </c>
      <c r="Q1043" s="1">
        <v>5403.7948517507202</v>
      </c>
      <c r="R1043" s="1">
        <v>8604.8436197351293</v>
      </c>
      <c r="S1043" s="1">
        <v>23335.806640625</v>
      </c>
      <c r="T1043" s="1">
        <v>3283.9085768506402</v>
      </c>
      <c r="U1043" s="1">
        <v>13114.1230228283</v>
      </c>
      <c r="V1043" s="1">
        <v>2758.7494038064201</v>
      </c>
      <c r="W1043" s="1">
        <v>3233.8623046875</v>
      </c>
      <c r="X1043" s="1">
        <v>6963.81591796875</v>
      </c>
      <c r="Y1043" s="1">
        <v>23335.806640625</v>
      </c>
      <c r="Z1043" s="1" t="s">
        <v>46</v>
      </c>
      <c r="AA1043" s="1">
        <v>7122.39208984375</v>
      </c>
      <c r="AB1043" s="1" t="s">
        <v>46</v>
      </c>
      <c r="AC1043" s="1" t="s">
        <v>39</v>
      </c>
      <c r="AD1043" s="1" t="s">
        <v>66</v>
      </c>
      <c r="AE1043" s="1" t="s">
        <v>39</v>
      </c>
      <c r="AF1043" s="1" t="s">
        <v>59</v>
      </c>
      <c r="AG1043" s="1" t="s">
        <v>66</v>
      </c>
      <c r="AH1043" s="1" t="s">
        <v>59</v>
      </c>
      <c r="AI1043" s="1" t="s">
        <v>39</v>
      </c>
      <c r="AJ1043" s="1">
        <v>2.1599999999999999E-4</v>
      </c>
      <c r="AK1043" s="1">
        <v>7.5529999999999998E-4</v>
      </c>
      <c r="AL1043" s="1">
        <v>18</v>
      </c>
      <c r="AM1043" s="1">
        <v>41.75</v>
      </c>
    </row>
    <row r="1044" spans="1:39">
      <c r="A1044" s="1" t="s">
        <v>4354</v>
      </c>
      <c r="B1044" s="1" t="s">
        <v>68</v>
      </c>
      <c r="C1044" s="1">
        <v>4</v>
      </c>
      <c r="D1044" s="1" t="s">
        <v>122</v>
      </c>
      <c r="E1044" s="1" t="s">
        <v>4355</v>
      </c>
      <c r="F1044" s="1" t="s">
        <v>4356</v>
      </c>
      <c r="G1044" s="1" t="s">
        <v>125</v>
      </c>
      <c r="H1044" s="1">
        <v>1</v>
      </c>
      <c r="I1044" s="1">
        <v>1381.7184299999999</v>
      </c>
      <c r="J1044" s="1">
        <v>0.50700000000000001</v>
      </c>
      <c r="K1044" s="1">
        <v>145.19999999999999</v>
      </c>
      <c r="L1044" s="1">
        <v>107.7</v>
      </c>
      <c r="M1044" s="1">
        <v>120.7</v>
      </c>
      <c r="N1044" s="1">
        <v>114.9</v>
      </c>
      <c r="O1044" s="1">
        <v>61.2</v>
      </c>
      <c r="P1044" s="1">
        <v>50.3</v>
      </c>
      <c r="Q1044" s="1">
        <v>18211.7387887982</v>
      </c>
      <c r="R1044" s="1">
        <v>13511.3305626439</v>
      </c>
      <c r="S1044" s="1">
        <v>15139.2060546875</v>
      </c>
      <c r="T1044" s="1">
        <v>14410.164866532599</v>
      </c>
      <c r="U1044" s="1">
        <v>7673.1577286366501</v>
      </c>
      <c r="V1044" s="1">
        <v>6304.1369616682196</v>
      </c>
      <c r="W1044" s="1">
        <v>10898.6845703125</v>
      </c>
      <c r="X1044" s="1">
        <v>10934.587890625</v>
      </c>
      <c r="Y1044" s="1">
        <v>15139.2060546875</v>
      </c>
      <c r="Z1044" s="1">
        <v>10408.4384765625</v>
      </c>
      <c r="AA1044" s="1">
        <v>4167.357421875</v>
      </c>
      <c r="AB1044" s="1" t="s">
        <v>46</v>
      </c>
      <c r="AC1044" s="1" t="s">
        <v>39</v>
      </c>
      <c r="AD1044" s="1" t="s">
        <v>39</v>
      </c>
      <c r="AE1044" s="1" t="s">
        <v>39</v>
      </c>
      <c r="AF1044" s="1" t="s">
        <v>39</v>
      </c>
      <c r="AG1044" s="1" t="s">
        <v>66</v>
      </c>
      <c r="AH1044" s="1" t="s">
        <v>59</v>
      </c>
      <c r="AI1044" s="1" t="s">
        <v>39</v>
      </c>
      <c r="AJ1044" s="1">
        <v>2.1599999999999999E-4</v>
      </c>
      <c r="AK1044" s="1">
        <v>3.1359999999999998E-5</v>
      </c>
      <c r="AL1044" s="1">
        <v>32</v>
      </c>
      <c r="AM1044" s="1">
        <v>45.27</v>
      </c>
    </row>
    <row r="1045" spans="1:39">
      <c r="A1045" s="1" t="s">
        <v>4357</v>
      </c>
      <c r="B1045" s="1" t="s">
        <v>93</v>
      </c>
      <c r="C1045" s="1">
        <v>1</v>
      </c>
      <c r="D1045" s="1" t="s">
        <v>4358</v>
      </c>
      <c r="E1045" s="1" t="s">
        <v>4359</v>
      </c>
      <c r="F1045" s="1" t="s">
        <v>4360</v>
      </c>
      <c r="G1045" s="1" t="s">
        <v>4361</v>
      </c>
      <c r="H1045" s="1">
        <v>1</v>
      </c>
      <c r="I1045" s="1">
        <v>1331.7391700000001</v>
      </c>
      <c r="J1045" s="1">
        <v>0.50600000000000001</v>
      </c>
      <c r="K1045" s="1">
        <v>169.9</v>
      </c>
      <c r="L1045" s="1">
        <v>100.9</v>
      </c>
      <c r="M1045" s="1">
        <v>128.69999999999999</v>
      </c>
      <c r="N1045" s="1">
        <v>65.099999999999994</v>
      </c>
      <c r="O1045" s="1">
        <v>57.6</v>
      </c>
      <c r="P1045" s="1">
        <v>77.8</v>
      </c>
      <c r="Q1045" s="1">
        <v>19529.4555035456</v>
      </c>
      <c r="R1045" s="1">
        <v>11592.5907644493</v>
      </c>
      <c r="S1045" s="1">
        <v>14787.865234375</v>
      </c>
      <c r="T1045" s="1">
        <v>7483.4040530124703</v>
      </c>
      <c r="U1045" s="1">
        <v>6618.6625594182096</v>
      </c>
      <c r="V1045" s="1">
        <v>8937.2426732049807</v>
      </c>
      <c r="W1045" s="1">
        <v>11687.2626953125</v>
      </c>
      <c r="X1045" s="1">
        <v>9381.7705078125</v>
      </c>
      <c r="Y1045" s="1">
        <v>14787.865234375</v>
      </c>
      <c r="Z1045" s="1">
        <v>5405.25048828125</v>
      </c>
      <c r="AA1045" s="1">
        <v>3594.65209960938</v>
      </c>
      <c r="AB1045" s="1">
        <v>5757.21923828125</v>
      </c>
      <c r="AC1045" s="1" t="s">
        <v>66</v>
      </c>
      <c r="AD1045" s="1" t="s">
        <v>66</v>
      </c>
      <c r="AE1045" s="1" t="s">
        <v>39</v>
      </c>
      <c r="AF1045" s="1" t="s">
        <v>66</v>
      </c>
      <c r="AG1045" s="1" t="s">
        <v>66</v>
      </c>
      <c r="AH1045" s="1" t="s">
        <v>66</v>
      </c>
      <c r="AI1045" s="1" t="s">
        <v>39</v>
      </c>
      <c r="AJ1045" s="1">
        <v>2.1599999999999999E-4</v>
      </c>
      <c r="AK1045" s="1">
        <v>9.3559999999999997E-4</v>
      </c>
      <c r="AL1045" s="1">
        <v>15</v>
      </c>
      <c r="AM1045" s="1">
        <v>36.200000000000003</v>
      </c>
    </row>
    <row r="1046" spans="1:39">
      <c r="A1046" s="1" t="s">
        <v>4362</v>
      </c>
      <c r="B1046" s="1" t="s">
        <v>266</v>
      </c>
      <c r="C1046" s="1">
        <v>4</v>
      </c>
      <c r="D1046" s="1" t="s">
        <v>3217</v>
      </c>
      <c r="E1046" s="1" t="s">
        <v>4363</v>
      </c>
      <c r="F1046" s="1" t="s">
        <v>4364</v>
      </c>
      <c r="G1046" s="1" t="s">
        <v>3220</v>
      </c>
      <c r="H1046" s="1">
        <v>1</v>
      </c>
      <c r="I1046" s="1">
        <v>1971.02557</v>
      </c>
      <c r="J1046" s="1">
        <v>0.505</v>
      </c>
      <c r="K1046" s="1">
        <v>132.6</v>
      </c>
      <c r="L1046" s="1">
        <v>161</v>
      </c>
      <c r="M1046" s="1">
        <v>113.5</v>
      </c>
      <c r="N1046" s="1">
        <v>79.400000000000006</v>
      </c>
      <c r="O1046" s="1">
        <v>32.1</v>
      </c>
      <c r="P1046" s="1">
        <v>81.400000000000006</v>
      </c>
      <c r="Q1046" s="1">
        <v>11681.6378857124</v>
      </c>
      <c r="R1046" s="1">
        <v>14188.673459245099</v>
      </c>
      <c r="S1046" s="1">
        <v>9999.345703125</v>
      </c>
      <c r="T1046" s="1">
        <v>6994.6579524037998</v>
      </c>
      <c r="U1046" s="1">
        <v>2830.90333420245</v>
      </c>
      <c r="V1046" s="1">
        <v>7168.9558174603599</v>
      </c>
      <c r="W1046" s="1">
        <v>6990.79248046875</v>
      </c>
      <c r="X1046" s="1">
        <v>11482.7548828125</v>
      </c>
      <c r="Y1046" s="1">
        <v>9999.345703125</v>
      </c>
      <c r="Z1046" s="1">
        <v>5052.22998046875</v>
      </c>
      <c r="AA1046" s="1" t="s">
        <v>46</v>
      </c>
      <c r="AB1046" s="1" t="s">
        <v>46</v>
      </c>
      <c r="AC1046" s="1" t="s">
        <v>39</v>
      </c>
      <c r="AD1046" s="1" t="s">
        <v>39</v>
      </c>
      <c r="AE1046" s="1" t="s">
        <v>39</v>
      </c>
      <c r="AF1046" s="1" t="s">
        <v>39</v>
      </c>
      <c r="AG1046" s="1" t="s">
        <v>59</v>
      </c>
      <c r="AH1046" s="1" t="s">
        <v>59</v>
      </c>
      <c r="AI1046" s="1" t="s">
        <v>39</v>
      </c>
      <c r="AJ1046" s="1">
        <v>2.1599999999999999E-4</v>
      </c>
      <c r="AK1046" s="1">
        <v>5.3019999999999999E-4</v>
      </c>
      <c r="AL1046" s="1">
        <v>16</v>
      </c>
      <c r="AM1046" s="1">
        <v>55.85</v>
      </c>
    </row>
    <row r="1047" spans="1:39">
      <c r="A1047" s="1" t="s">
        <v>4365</v>
      </c>
      <c r="B1047" s="1" t="s">
        <v>48</v>
      </c>
      <c r="C1047" s="1">
        <v>3</v>
      </c>
      <c r="D1047" s="1" t="s">
        <v>211</v>
      </c>
      <c r="E1047" s="1" t="s">
        <v>4366</v>
      </c>
      <c r="F1047" s="1" t="s">
        <v>4367</v>
      </c>
      <c r="G1047" s="1" t="s">
        <v>214</v>
      </c>
      <c r="H1047" s="1">
        <v>1</v>
      </c>
      <c r="I1047" s="1">
        <v>1059.4961599999999</v>
      </c>
      <c r="J1047" s="1">
        <v>0.505</v>
      </c>
      <c r="K1047" s="1">
        <v>133.6</v>
      </c>
      <c r="L1047" s="1">
        <v>159.30000000000001</v>
      </c>
      <c r="M1047" s="1">
        <v>118.9</v>
      </c>
      <c r="N1047" s="1">
        <v>31.7</v>
      </c>
      <c r="O1047" s="1">
        <v>89.1</v>
      </c>
      <c r="P1047" s="1">
        <v>67.400000000000006</v>
      </c>
      <c r="Q1047" s="1">
        <v>26825.2096672357</v>
      </c>
      <c r="R1047" s="1">
        <v>31980.443860215</v>
      </c>
      <c r="S1047" s="1">
        <v>23882.890625</v>
      </c>
      <c r="T1047" s="1">
        <v>6358.9817156720401</v>
      </c>
      <c r="U1047" s="1">
        <v>17887.289011134399</v>
      </c>
      <c r="V1047" s="1">
        <v>13535.7345722236</v>
      </c>
      <c r="W1047" s="1">
        <v>16053.3544921875</v>
      </c>
      <c r="X1047" s="1">
        <v>25881.4609375</v>
      </c>
      <c r="Y1047" s="1">
        <v>23882.890625</v>
      </c>
      <c r="Z1047" s="1" t="s">
        <v>46</v>
      </c>
      <c r="AA1047" s="1">
        <v>9714.7392578125</v>
      </c>
      <c r="AB1047" s="1">
        <v>8719.4892578125</v>
      </c>
      <c r="AC1047" s="1" t="s">
        <v>39</v>
      </c>
      <c r="AD1047" s="1" t="s">
        <v>39</v>
      </c>
      <c r="AE1047" s="1" t="s">
        <v>39</v>
      </c>
      <c r="AF1047" s="1" t="s">
        <v>59</v>
      </c>
      <c r="AG1047" s="1" t="s">
        <v>66</v>
      </c>
      <c r="AH1047" s="1" t="s">
        <v>66</v>
      </c>
      <c r="AI1047" s="1" t="s">
        <v>39</v>
      </c>
      <c r="AJ1047" s="1">
        <v>5.3050000000000005E-4</v>
      </c>
      <c r="AK1047" s="1">
        <v>6.2129999999999998E-3</v>
      </c>
      <c r="AL1047" s="1">
        <v>19</v>
      </c>
      <c r="AM1047" s="1">
        <v>21.42</v>
      </c>
    </row>
    <row r="1048" spans="1:39">
      <c r="A1048" s="1" t="s">
        <v>4368</v>
      </c>
      <c r="B1048" s="1" t="s">
        <v>68</v>
      </c>
      <c r="C1048" s="1">
        <v>6</v>
      </c>
      <c r="D1048" s="1" t="s">
        <v>4369</v>
      </c>
      <c r="E1048" s="1" t="s">
        <v>4370</v>
      </c>
      <c r="F1048" s="1" t="s">
        <v>4371</v>
      </c>
      <c r="G1048" s="1" t="s">
        <v>4372</v>
      </c>
      <c r="H1048" s="1">
        <v>1</v>
      </c>
      <c r="I1048" s="1">
        <v>1599.75119</v>
      </c>
      <c r="J1048" s="1">
        <v>0.504</v>
      </c>
      <c r="K1048" s="1">
        <v>158.19999999999999</v>
      </c>
      <c r="L1048" s="1">
        <v>118.4</v>
      </c>
      <c r="M1048" s="1">
        <v>118.7</v>
      </c>
      <c r="N1048" s="1">
        <v>78</v>
      </c>
      <c r="O1048" s="1">
        <v>59.7</v>
      </c>
      <c r="P1048" s="1">
        <v>67</v>
      </c>
      <c r="Q1048" s="1">
        <v>45061.771994573297</v>
      </c>
      <c r="R1048" s="1">
        <v>33707.770030856198</v>
      </c>
      <c r="S1048" s="1">
        <v>33818.8828125</v>
      </c>
      <c r="T1048" s="1">
        <v>22220.509887801301</v>
      </c>
      <c r="U1048" s="1">
        <v>16995.101428226</v>
      </c>
      <c r="V1048" s="1">
        <v>19072.573716998199</v>
      </c>
      <c r="W1048" s="1">
        <v>26966.89453125</v>
      </c>
      <c r="X1048" s="1">
        <v>27279.369140625</v>
      </c>
      <c r="Y1048" s="1">
        <v>33818.8828125</v>
      </c>
      <c r="Z1048" s="1">
        <v>16049.837890625</v>
      </c>
      <c r="AA1048" s="1">
        <v>9230.1845703125</v>
      </c>
      <c r="AB1048" s="1">
        <v>12286.2265625</v>
      </c>
      <c r="AC1048" s="1" t="s">
        <v>39</v>
      </c>
      <c r="AD1048" s="1" t="s">
        <v>39</v>
      </c>
      <c r="AE1048" s="1" t="s">
        <v>39</v>
      </c>
      <c r="AF1048" s="1" t="s">
        <v>39</v>
      </c>
      <c r="AG1048" s="1" t="s">
        <v>39</v>
      </c>
      <c r="AH1048" s="1" t="s">
        <v>39</v>
      </c>
      <c r="AI1048" s="1" t="s">
        <v>39</v>
      </c>
      <c r="AJ1048" s="1">
        <v>2.1599999999999999E-4</v>
      </c>
      <c r="AK1048" s="1">
        <v>4.3019999999999996E-6</v>
      </c>
      <c r="AL1048" s="1">
        <v>35</v>
      </c>
      <c r="AM1048" s="1">
        <v>42.19</v>
      </c>
    </row>
    <row r="1049" spans="1:39">
      <c r="A1049" s="1" t="s">
        <v>4373</v>
      </c>
      <c r="B1049" s="1" t="s">
        <v>93</v>
      </c>
      <c r="C1049" s="1">
        <v>2</v>
      </c>
      <c r="D1049" s="1" t="s">
        <v>4374</v>
      </c>
      <c r="E1049" s="1" t="s">
        <v>4375</v>
      </c>
      <c r="F1049" s="1" t="s">
        <v>4376</v>
      </c>
      <c r="G1049" s="1" t="s">
        <v>4377</v>
      </c>
      <c r="H1049" s="1">
        <v>1</v>
      </c>
      <c r="I1049" s="1">
        <v>1283.7140199999999</v>
      </c>
      <c r="J1049" s="1">
        <v>0.502</v>
      </c>
      <c r="K1049" s="1">
        <v>147.4</v>
      </c>
      <c r="L1049" s="1">
        <v>131.4</v>
      </c>
      <c r="M1049" s="1">
        <v>127.5</v>
      </c>
      <c r="N1049" s="1">
        <v>74</v>
      </c>
      <c r="O1049" s="1">
        <v>47.8</v>
      </c>
      <c r="P1049" s="1">
        <v>72</v>
      </c>
      <c r="Q1049" s="1">
        <v>11819.8636445706</v>
      </c>
      <c r="R1049" s="1">
        <v>10541.492508773899</v>
      </c>
      <c r="S1049" s="1">
        <v>10223.7626953125</v>
      </c>
      <c r="T1049" s="1">
        <v>5933.1214263833799</v>
      </c>
      <c r="U1049" s="1">
        <v>3832.5656366902499</v>
      </c>
      <c r="V1049" s="1">
        <v>5777.6636313446397</v>
      </c>
      <c r="W1049" s="1">
        <v>7073.5126953125</v>
      </c>
      <c r="X1049" s="1">
        <v>8531.126953125</v>
      </c>
      <c r="Y1049" s="1">
        <v>10223.7626953125</v>
      </c>
      <c r="Z1049" s="1">
        <v>4285.48388671875</v>
      </c>
      <c r="AA1049" s="1" t="s">
        <v>46</v>
      </c>
      <c r="AB1049" s="1" t="s">
        <v>46</v>
      </c>
      <c r="AC1049" s="1" t="s">
        <v>66</v>
      </c>
      <c r="AD1049" s="1" t="s">
        <v>39</v>
      </c>
      <c r="AE1049" s="1" t="s">
        <v>39</v>
      </c>
      <c r="AF1049" s="1" t="s">
        <v>66</v>
      </c>
      <c r="AG1049" s="1" t="s">
        <v>59</v>
      </c>
      <c r="AH1049" s="1" t="s">
        <v>59</v>
      </c>
      <c r="AI1049" s="1" t="s">
        <v>39</v>
      </c>
      <c r="AJ1049" s="1">
        <v>2.1599999999999999E-4</v>
      </c>
      <c r="AK1049" s="1">
        <v>3.1829999999999998E-4</v>
      </c>
      <c r="AL1049" s="1">
        <v>27</v>
      </c>
      <c r="AM1049" s="1">
        <v>31.23</v>
      </c>
    </row>
    <row r="1050" spans="1:39">
      <c r="A1050" s="1" t="s">
        <v>4378</v>
      </c>
      <c r="B1050" s="1" t="s">
        <v>234</v>
      </c>
      <c r="C1050" s="1">
        <v>3</v>
      </c>
      <c r="D1050" s="1" t="s">
        <v>4379</v>
      </c>
      <c r="E1050" s="1" t="s">
        <v>4380</v>
      </c>
      <c r="F1050" s="1" t="s">
        <v>4381</v>
      </c>
      <c r="G1050" s="1" t="s">
        <v>4382</v>
      </c>
      <c r="H1050" s="1">
        <v>1</v>
      </c>
      <c r="I1050" s="1">
        <v>1481.79333</v>
      </c>
      <c r="J1050" s="1">
        <v>0.5</v>
      </c>
      <c r="K1050" s="1">
        <v>147.69999999999999</v>
      </c>
      <c r="L1050" s="1">
        <v>91.5</v>
      </c>
      <c r="M1050" s="1">
        <v>129.6</v>
      </c>
      <c r="N1050" s="1">
        <v>121.5</v>
      </c>
      <c r="O1050" s="1">
        <v>64.8</v>
      </c>
      <c r="P1050" s="1">
        <v>44.9</v>
      </c>
      <c r="Q1050" s="1">
        <v>25493.411811674701</v>
      </c>
      <c r="R1050" s="1">
        <v>15801.2820172211</v>
      </c>
      <c r="S1050" s="1">
        <v>22370.080078125</v>
      </c>
      <c r="T1050" s="1">
        <v>20978.7922370124</v>
      </c>
      <c r="U1050" s="1">
        <v>11192.5439699177</v>
      </c>
      <c r="V1050" s="1">
        <v>7754.07297090673</v>
      </c>
      <c r="W1050" s="1">
        <v>15256.349609375</v>
      </c>
      <c r="X1050" s="1">
        <v>12787.8232421875</v>
      </c>
      <c r="Y1050" s="1">
        <v>22370.080078125</v>
      </c>
      <c r="Z1050" s="1">
        <v>15152.947265625</v>
      </c>
      <c r="AA1050" s="1">
        <v>6078.76611328125</v>
      </c>
      <c r="AB1050" s="1">
        <v>4995.04150390625</v>
      </c>
      <c r="AC1050" s="1" t="s">
        <v>39</v>
      </c>
      <c r="AD1050" s="1" t="s">
        <v>66</v>
      </c>
      <c r="AE1050" s="1" t="s">
        <v>39</v>
      </c>
      <c r="AF1050" s="1" t="s">
        <v>39</v>
      </c>
      <c r="AG1050" s="1" t="s">
        <v>66</v>
      </c>
      <c r="AH1050" s="1" t="s">
        <v>66</v>
      </c>
      <c r="AI1050" s="1" t="s">
        <v>39</v>
      </c>
      <c r="AJ1050" s="1">
        <v>1.206E-3</v>
      </c>
      <c r="AK1050" s="1">
        <v>1.4E-2</v>
      </c>
      <c r="AL1050" s="1">
        <v>13</v>
      </c>
      <c r="AM1050" s="1">
        <v>37.96</v>
      </c>
    </row>
    <row r="1051" spans="1:39">
      <c r="A1051" s="1" t="s">
        <v>4383</v>
      </c>
      <c r="B1051" s="1" t="s">
        <v>48</v>
      </c>
      <c r="C1051" s="1">
        <v>6</v>
      </c>
      <c r="D1051" s="1" t="s">
        <v>4384</v>
      </c>
      <c r="E1051" s="1" t="s">
        <v>4385</v>
      </c>
      <c r="F1051" s="1" t="s">
        <v>4386</v>
      </c>
      <c r="G1051" s="1" t="s">
        <v>4387</v>
      </c>
      <c r="H1051" s="1">
        <v>1</v>
      </c>
      <c r="I1051" s="1">
        <v>1314.7085999999999</v>
      </c>
      <c r="J1051" s="1">
        <v>0.5</v>
      </c>
      <c r="K1051" s="1">
        <v>152.19999999999999</v>
      </c>
      <c r="L1051" s="1">
        <v>121.5</v>
      </c>
      <c r="M1051" s="1">
        <v>125.8</v>
      </c>
      <c r="N1051" s="1">
        <v>76.099999999999994</v>
      </c>
      <c r="O1051" s="1">
        <v>51.6</v>
      </c>
      <c r="P1051" s="1">
        <v>72.900000000000006</v>
      </c>
      <c r="Q1051" s="1">
        <v>49692.657612533098</v>
      </c>
      <c r="R1051" s="1">
        <v>39681.955061546199</v>
      </c>
      <c r="S1051" s="1">
        <v>41073.91015625</v>
      </c>
      <c r="T1051" s="1">
        <v>24862.529131875199</v>
      </c>
      <c r="U1051" s="1">
        <v>16836.4426327931</v>
      </c>
      <c r="V1051" s="1">
        <v>23802.563194055601</v>
      </c>
      <c r="W1051" s="1">
        <v>29738.21484375</v>
      </c>
      <c r="X1051" s="1">
        <v>32114.21875</v>
      </c>
      <c r="Y1051" s="1">
        <v>41073.91015625</v>
      </c>
      <c r="Z1051" s="1">
        <v>17958.1640625</v>
      </c>
      <c r="AA1051" s="1">
        <v>9144.015625</v>
      </c>
      <c r="AB1051" s="1">
        <v>15333.205078125</v>
      </c>
      <c r="AC1051" s="1" t="s">
        <v>39</v>
      </c>
      <c r="AD1051" s="1" t="s">
        <v>39</v>
      </c>
      <c r="AE1051" s="1" t="s">
        <v>39</v>
      </c>
      <c r="AF1051" s="1" t="s">
        <v>39</v>
      </c>
      <c r="AG1051" s="1" t="s">
        <v>39</v>
      </c>
      <c r="AH1051" s="1" t="s">
        <v>39</v>
      </c>
      <c r="AI1051" s="1" t="s">
        <v>39</v>
      </c>
      <c r="AJ1051" s="1">
        <v>2.1599999999999999E-4</v>
      </c>
      <c r="AK1051" s="1">
        <v>3.2619999999999999E-6</v>
      </c>
      <c r="AL1051" s="1">
        <v>47</v>
      </c>
      <c r="AM1051" s="1">
        <v>37.31</v>
      </c>
    </row>
    <row r="1052" spans="1:39">
      <c r="A1052" s="1" t="s">
        <v>4388</v>
      </c>
      <c r="B1052" s="1" t="s">
        <v>1583</v>
      </c>
      <c r="C1052" s="1">
        <v>3</v>
      </c>
      <c r="D1052" s="1" t="s">
        <v>4045</v>
      </c>
      <c r="E1052" s="1" t="s">
        <v>4389</v>
      </c>
      <c r="F1052" s="1" t="s">
        <v>4390</v>
      </c>
      <c r="G1052" s="1" t="s">
        <v>4048</v>
      </c>
      <c r="H1052" s="1">
        <v>1</v>
      </c>
      <c r="I1052" s="1">
        <v>1522.7392500000001</v>
      </c>
      <c r="J1052" s="1">
        <v>0.499</v>
      </c>
      <c r="K1052" s="1">
        <v>99.3</v>
      </c>
      <c r="L1052" s="1">
        <v>232.8</v>
      </c>
      <c r="M1052" s="1">
        <v>96.8</v>
      </c>
      <c r="N1052" s="1">
        <v>48.3</v>
      </c>
      <c r="O1052" s="1">
        <v>61.6</v>
      </c>
      <c r="P1052" s="1">
        <v>61.1</v>
      </c>
      <c r="Q1052" s="1">
        <v>9555.2363095663404</v>
      </c>
      <c r="R1052" s="1">
        <v>22392.5997295171</v>
      </c>
      <c r="S1052" s="1">
        <v>9314.3896484375</v>
      </c>
      <c r="T1052" s="1">
        <v>4645.8508105446999</v>
      </c>
      <c r="U1052" s="1">
        <v>5925.2747615437502</v>
      </c>
      <c r="V1052" s="1">
        <v>5879.2578652898201</v>
      </c>
      <c r="W1052" s="1">
        <v>5718.2626953125</v>
      </c>
      <c r="X1052" s="1">
        <v>18122.1123046875</v>
      </c>
      <c r="Y1052" s="1">
        <v>9314.3896484375</v>
      </c>
      <c r="Z1052" s="1">
        <v>3355.6904296875</v>
      </c>
      <c r="AA1052" s="1" t="s">
        <v>46</v>
      </c>
      <c r="AB1052" s="1" t="s">
        <v>46</v>
      </c>
      <c r="AC1052" s="1" t="s">
        <v>39</v>
      </c>
      <c r="AD1052" s="1" t="s">
        <v>39</v>
      </c>
      <c r="AE1052" s="1" t="s">
        <v>39</v>
      </c>
      <c r="AF1052" s="1" t="s">
        <v>66</v>
      </c>
      <c r="AG1052" s="1" t="s">
        <v>59</v>
      </c>
      <c r="AH1052" s="1" t="s">
        <v>59</v>
      </c>
      <c r="AI1052" s="1" t="s">
        <v>39</v>
      </c>
      <c r="AJ1052" s="1">
        <v>2.1599999999999999E-4</v>
      </c>
      <c r="AK1052" s="1">
        <v>6.6229999999999994E-5</v>
      </c>
      <c r="AL1052" s="1">
        <v>26</v>
      </c>
      <c r="AM1052" s="1">
        <v>41.04</v>
      </c>
    </row>
    <row r="1053" spans="1:39">
      <c r="A1053" s="1" t="s">
        <v>4391</v>
      </c>
      <c r="B1053" s="1" t="s">
        <v>48</v>
      </c>
      <c r="C1053" s="1">
        <v>4</v>
      </c>
      <c r="D1053" s="1" t="s">
        <v>4392</v>
      </c>
      <c r="E1053" s="1" t="s">
        <v>4393</v>
      </c>
      <c r="F1053" s="1" t="s">
        <v>4394</v>
      </c>
      <c r="G1053" s="1" t="s">
        <v>4395</v>
      </c>
      <c r="H1053" s="1">
        <v>1</v>
      </c>
      <c r="I1053" s="1">
        <v>1382.70966</v>
      </c>
      <c r="J1053" s="1">
        <v>0.49399999999999999</v>
      </c>
      <c r="K1053" s="1">
        <v>128.80000000000001</v>
      </c>
      <c r="L1053" s="1">
        <v>177.6</v>
      </c>
      <c r="M1053" s="1">
        <v>99.2</v>
      </c>
      <c r="N1053" s="1">
        <v>87.8</v>
      </c>
      <c r="O1053" s="1">
        <v>40.299999999999997</v>
      </c>
      <c r="P1053" s="1">
        <v>66.3</v>
      </c>
      <c r="Q1053" s="1">
        <v>13760.8483028378</v>
      </c>
      <c r="R1053" s="1">
        <v>18981.9336550843</v>
      </c>
      <c r="S1053" s="1">
        <v>10604.90625</v>
      </c>
      <c r="T1053" s="1">
        <v>9381.6982180192699</v>
      </c>
      <c r="U1053" s="1">
        <v>4311.3048278755996</v>
      </c>
      <c r="V1053" s="1">
        <v>7081.0820056933799</v>
      </c>
      <c r="W1053" s="1">
        <v>8235.0810546875</v>
      </c>
      <c r="X1053" s="1">
        <v>15361.8935546875</v>
      </c>
      <c r="Y1053" s="1">
        <v>10604.90625</v>
      </c>
      <c r="Z1053" s="1">
        <v>6776.38525390625</v>
      </c>
      <c r="AA1053" s="1" t="s">
        <v>46</v>
      </c>
      <c r="AB1053" s="1">
        <v>4561.51220703125</v>
      </c>
      <c r="AC1053" s="1" t="s">
        <v>39</v>
      </c>
      <c r="AD1053" s="1" t="s">
        <v>39</v>
      </c>
      <c r="AE1053" s="1" t="s">
        <v>39</v>
      </c>
      <c r="AF1053" s="1" t="s">
        <v>39</v>
      </c>
      <c r="AG1053" s="1" t="s">
        <v>59</v>
      </c>
      <c r="AH1053" s="1" t="s">
        <v>66</v>
      </c>
      <c r="AI1053" s="1" t="s">
        <v>39</v>
      </c>
      <c r="AJ1053" s="1">
        <v>2.1599999999999999E-4</v>
      </c>
      <c r="AK1053" s="1">
        <v>1.6689999999999999E-3</v>
      </c>
      <c r="AL1053" s="1">
        <v>21</v>
      </c>
      <c r="AM1053" s="1">
        <v>28.91</v>
      </c>
    </row>
    <row r="1054" spans="1:39">
      <c r="A1054" s="1" t="s">
        <v>4396</v>
      </c>
      <c r="B1054" s="1" t="s">
        <v>4397</v>
      </c>
      <c r="C1054" s="1">
        <v>4</v>
      </c>
      <c r="D1054" s="1" t="s">
        <v>4398</v>
      </c>
      <c r="E1054" s="1" t="s">
        <v>4399</v>
      </c>
      <c r="F1054" s="1" t="s">
        <v>4400</v>
      </c>
      <c r="G1054" s="1" t="s">
        <v>4401</v>
      </c>
      <c r="H1054" s="1">
        <v>0</v>
      </c>
      <c r="I1054" s="1">
        <v>1767.7862700000001</v>
      </c>
      <c r="J1054" s="1">
        <v>0.48899999999999999</v>
      </c>
      <c r="K1054" s="1">
        <v>101</v>
      </c>
      <c r="L1054" s="1">
        <v>180.7</v>
      </c>
      <c r="M1054" s="1">
        <v>114.3</v>
      </c>
      <c r="N1054" s="1">
        <v>67.900000000000006</v>
      </c>
      <c r="O1054" s="1">
        <v>47.7</v>
      </c>
      <c r="P1054" s="1">
        <v>88.4</v>
      </c>
      <c r="Q1054" s="1">
        <v>14760.0724254939</v>
      </c>
      <c r="R1054" s="1">
        <v>26407.3167583826</v>
      </c>
      <c r="S1054" s="1">
        <v>16710.6875</v>
      </c>
      <c r="T1054" s="1">
        <v>9918.0138228889191</v>
      </c>
      <c r="U1054" s="1">
        <v>6975.8646666535196</v>
      </c>
      <c r="V1054" s="1">
        <v>12912.6827159229</v>
      </c>
      <c r="W1054" s="1">
        <v>8833.0595703125</v>
      </c>
      <c r="X1054" s="1">
        <v>21371.18359375</v>
      </c>
      <c r="Y1054" s="1">
        <v>16710.6875</v>
      </c>
      <c r="Z1054" s="1">
        <v>7163.76513671875</v>
      </c>
      <c r="AA1054" s="1">
        <v>3788.65161132813</v>
      </c>
      <c r="AB1054" s="1">
        <v>8318.1298828125</v>
      </c>
      <c r="AC1054" s="1" t="s">
        <v>39</v>
      </c>
      <c r="AD1054" s="1" t="s">
        <v>39</v>
      </c>
      <c r="AE1054" s="1" t="s">
        <v>39</v>
      </c>
      <c r="AF1054" s="1" t="s">
        <v>39</v>
      </c>
      <c r="AG1054" s="1" t="s">
        <v>66</v>
      </c>
      <c r="AH1054" s="1" t="s">
        <v>66</v>
      </c>
      <c r="AI1054" s="1" t="s">
        <v>39</v>
      </c>
      <c r="AJ1054" s="1">
        <v>2.1599999999999999E-4</v>
      </c>
      <c r="AK1054" s="1">
        <v>3.3640000000000002E-7</v>
      </c>
      <c r="AL1054" s="1">
        <v>72</v>
      </c>
      <c r="AM1054" s="1">
        <v>41.89</v>
      </c>
    </row>
    <row r="1055" spans="1:39">
      <c r="A1055" s="1" t="s">
        <v>4402</v>
      </c>
      <c r="B1055" s="1" t="s">
        <v>149</v>
      </c>
      <c r="C1055" s="1">
        <v>1</v>
      </c>
      <c r="D1055" s="1" t="s">
        <v>4403</v>
      </c>
      <c r="E1055" s="1" t="s">
        <v>4404</v>
      </c>
      <c r="F1055" s="1" t="s">
        <v>4405</v>
      </c>
      <c r="G1055" s="1" t="s">
        <v>4406</v>
      </c>
      <c r="H1055" s="1">
        <v>1</v>
      </c>
      <c r="I1055" s="1">
        <v>1631.8461500000001</v>
      </c>
      <c r="J1055" s="1">
        <v>0.48899999999999999</v>
      </c>
      <c r="K1055" s="1">
        <v>129.80000000000001</v>
      </c>
      <c r="L1055" s="1">
        <v>135</v>
      </c>
      <c r="M1055" s="1">
        <v>132.6</v>
      </c>
      <c r="N1055" s="1">
        <v>64.8</v>
      </c>
      <c r="O1055" s="1">
        <v>62.6</v>
      </c>
      <c r="P1055" s="1">
        <v>75.2</v>
      </c>
      <c r="Q1055" s="1">
        <v>14514.6715448619</v>
      </c>
      <c r="R1055" s="1">
        <v>15095.701366023501</v>
      </c>
      <c r="S1055" s="1">
        <v>14818.455078125</v>
      </c>
      <c r="T1055" s="1">
        <v>7239.7644740605001</v>
      </c>
      <c r="U1055" s="1">
        <v>6998.9533074431201</v>
      </c>
      <c r="V1055" s="1">
        <v>8401.9920536371501</v>
      </c>
      <c r="W1055" s="1">
        <v>8686.201171875</v>
      </c>
      <c r="X1055" s="1">
        <v>12216.8037109375</v>
      </c>
      <c r="Y1055" s="1">
        <v>14818.455078125</v>
      </c>
      <c r="Z1055" s="1">
        <v>5229.27001953125</v>
      </c>
      <c r="AA1055" s="1" t="s">
        <v>46</v>
      </c>
      <c r="AB1055" s="1">
        <v>5412.419921875</v>
      </c>
      <c r="AC1055" s="1" t="s">
        <v>66</v>
      </c>
      <c r="AD1055" s="1" t="s">
        <v>66</v>
      </c>
      <c r="AE1055" s="1" t="s">
        <v>39</v>
      </c>
      <c r="AF1055" s="1" t="s">
        <v>66</v>
      </c>
      <c r="AG1055" s="1" t="s">
        <v>59</v>
      </c>
      <c r="AH1055" s="1" t="s">
        <v>66</v>
      </c>
      <c r="AI1055" s="1" t="s">
        <v>39</v>
      </c>
      <c r="AJ1055" s="1">
        <v>2.0179999999999998E-3</v>
      </c>
      <c r="AK1055" s="1">
        <v>2.3089999999999999E-2</v>
      </c>
      <c r="AL1055" s="1">
        <v>4</v>
      </c>
      <c r="AM1055" s="1">
        <v>43.27</v>
      </c>
    </row>
    <row r="1056" spans="1:39">
      <c r="A1056" s="1" t="s">
        <v>4407</v>
      </c>
      <c r="B1056" s="1" t="s">
        <v>188</v>
      </c>
      <c r="C1056" s="1">
        <v>2</v>
      </c>
      <c r="D1056" s="1" t="s">
        <v>1653</v>
      </c>
      <c r="E1056" s="1" t="s">
        <v>4408</v>
      </c>
      <c r="F1056" s="1" t="s">
        <v>4409</v>
      </c>
      <c r="G1056" s="1" t="s">
        <v>1656</v>
      </c>
      <c r="H1056" s="1">
        <v>1</v>
      </c>
      <c r="I1056" s="1">
        <v>1878.0306</v>
      </c>
      <c r="J1056" s="1">
        <v>0.48599999999999999</v>
      </c>
      <c r="K1056" s="1">
        <v>102.3</v>
      </c>
      <c r="L1056" s="1">
        <v>143.30000000000001</v>
      </c>
      <c r="M1056" s="1">
        <v>159.4</v>
      </c>
      <c r="N1056" s="1">
        <v>51.8</v>
      </c>
      <c r="O1056" s="1">
        <v>77.400000000000006</v>
      </c>
      <c r="P1056" s="1">
        <v>65.8</v>
      </c>
      <c r="Q1056" s="1">
        <v>7547.2785210752299</v>
      </c>
      <c r="R1056" s="1">
        <v>10573.0583146151</v>
      </c>
      <c r="S1056" s="1">
        <v>11765.7138671875</v>
      </c>
      <c r="T1056" s="1">
        <v>3820.55444798797</v>
      </c>
      <c r="U1056" s="1">
        <v>5713.2818093303904</v>
      </c>
      <c r="V1056" s="1">
        <v>4857.3897682442303</v>
      </c>
      <c r="W1056" s="1">
        <v>4516.61474609375</v>
      </c>
      <c r="X1056" s="1">
        <v>8556.6728515625</v>
      </c>
      <c r="Y1056" s="1">
        <v>11765.7138671875</v>
      </c>
      <c r="Z1056" s="1" t="s">
        <v>46</v>
      </c>
      <c r="AA1056" s="1" t="s">
        <v>46</v>
      </c>
      <c r="AB1056" s="1" t="s">
        <v>46</v>
      </c>
      <c r="AC1056" s="1" t="s">
        <v>66</v>
      </c>
      <c r="AD1056" s="1" t="s">
        <v>39</v>
      </c>
      <c r="AE1056" s="1" t="s">
        <v>39</v>
      </c>
      <c r="AF1056" s="1" t="s">
        <v>59</v>
      </c>
      <c r="AG1056" s="1" t="s">
        <v>59</v>
      </c>
      <c r="AH1056" s="1" t="s">
        <v>59</v>
      </c>
      <c r="AI1056" s="1" t="s">
        <v>39</v>
      </c>
      <c r="AJ1056" s="1">
        <v>2.1599999999999999E-4</v>
      </c>
      <c r="AK1056" s="1">
        <v>3.7050000000000001E-4</v>
      </c>
      <c r="AL1056" s="1">
        <v>21</v>
      </c>
      <c r="AM1056" s="1">
        <v>48.18</v>
      </c>
    </row>
    <row r="1057" spans="1:39">
      <c r="A1057" s="1" t="s">
        <v>4410</v>
      </c>
      <c r="B1057" s="1" t="s">
        <v>4411</v>
      </c>
      <c r="C1057" s="1">
        <v>3</v>
      </c>
      <c r="D1057" s="1" t="s">
        <v>4412</v>
      </c>
      <c r="E1057" s="1" t="s">
        <v>4413</v>
      </c>
      <c r="F1057" s="1" t="s">
        <v>4414</v>
      </c>
      <c r="G1057" s="1" t="s">
        <v>4415</v>
      </c>
      <c r="H1057" s="1">
        <v>1</v>
      </c>
      <c r="I1057" s="1">
        <v>1638.7766899999999</v>
      </c>
      <c r="J1057" s="1">
        <v>0.48099999999999998</v>
      </c>
      <c r="K1057" s="1">
        <v>125</v>
      </c>
      <c r="L1057" s="1">
        <v>141.80000000000001</v>
      </c>
      <c r="M1057" s="1">
        <v>129.6</v>
      </c>
      <c r="N1057" s="1">
        <v>38.700000000000003</v>
      </c>
      <c r="O1057" s="1">
        <v>102.5</v>
      </c>
      <c r="P1057" s="1">
        <v>62.3</v>
      </c>
      <c r="Q1057" s="1">
        <v>15127.593627591599</v>
      </c>
      <c r="R1057" s="1">
        <v>17155.0314189202</v>
      </c>
      <c r="S1057" s="1">
        <v>15681.236328125</v>
      </c>
      <c r="T1057" s="1">
        <v>4680.7314494379098</v>
      </c>
      <c r="U1057" s="1">
        <v>12407.707758889799</v>
      </c>
      <c r="V1057" s="1">
        <v>7543.4705414451601</v>
      </c>
      <c r="W1057" s="1">
        <v>9053</v>
      </c>
      <c r="X1057" s="1">
        <v>13883.3994140625</v>
      </c>
      <c r="Y1057" s="1">
        <v>15681.236328125</v>
      </c>
      <c r="Z1057" s="1" t="s">
        <v>46</v>
      </c>
      <c r="AA1057" s="1">
        <v>6738.73193359375</v>
      </c>
      <c r="AB1057" s="1" t="s">
        <v>46</v>
      </c>
      <c r="AC1057" s="1" t="s">
        <v>66</v>
      </c>
      <c r="AD1057" s="1" t="s">
        <v>39</v>
      </c>
      <c r="AE1057" s="1" t="s">
        <v>39</v>
      </c>
      <c r="AF1057" s="1" t="s">
        <v>59</v>
      </c>
      <c r="AG1057" s="1" t="s">
        <v>39</v>
      </c>
      <c r="AH1057" s="1" t="s">
        <v>59</v>
      </c>
      <c r="AI1057" s="1" t="s">
        <v>39</v>
      </c>
      <c r="AJ1057" s="1">
        <v>2.1599999999999999E-4</v>
      </c>
      <c r="AK1057" s="1">
        <v>9.5859999999999994E-5</v>
      </c>
      <c r="AL1057" s="1">
        <v>33</v>
      </c>
      <c r="AM1057" s="1">
        <v>47.26</v>
      </c>
    </row>
    <row r="1058" spans="1:39">
      <c r="A1058" s="1" t="s">
        <v>4416</v>
      </c>
      <c r="B1058" s="1" t="s">
        <v>68</v>
      </c>
      <c r="C1058" s="1">
        <v>3</v>
      </c>
      <c r="D1058" s="1" t="s">
        <v>2532</v>
      </c>
      <c r="E1058" s="1" t="s">
        <v>4417</v>
      </c>
      <c r="F1058" s="1" t="s">
        <v>4418</v>
      </c>
      <c r="G1058" s="1" t="s">
        <v>2535</v>
      </c>
      <c r="H1058" s="1">
        <v>1</v>
      </c>
      <c r="I1058" s="1">
        <v>2229.2212500000001</v>
      </c>
      <c r="J1058" s="1">
        <v>0.47899999999999998</v>
      </c>
      <c r="K1058" s="1">
        <v>105.4</v>
      </c>
      <c r="L1058" s="1">
        <v>191.3</v>
      </c>
      <c r="M1058" s="1">
        <v>114.8</v>
      </c>
      <c r="N1058" s="1">
        <v>55</v>
      </c>
      <c r="O1058" s="1">
        <v>36</v>
      </c>
      <c r="P1058" s="1">
        <v>97.6</v>
      </c>
      <c r="Q1058" s="1">
        <v>9125.4375946617602</v>
      </c>
      <c r="R1058" s="1">
        <v>16563.7967198427</v>
      </c>
      <c r="S1058" s="1">
        <v>9941.439453125</v>
      </c>
      <c r="T1058" s="1">
        <v>4763.7419652149101</v>
      </c>
      <c r="U1058" s="1">
        <v>3118.5891110714902</v>
      </c>
      <c r="V1058" s="1">
        <v>8448.4709592806903</v>
      </c>
      <c r="W1058" s="1">
        <v>5461.052734375</v>
      </c>
      <c r="X1058" s="1">
        <v>13404.9189453125</v>
      </c>
      <c r="Y1058" s="1">
        <v>9941.439453125</v>
      </c>
      <c r="Z1058" s="1">
        <v>3440.84301757813</v>
      </c>
      <c r="AA1058" s="1" t="s">
        <v>46</v>
      </c>
      <c r="AB1058" s="1">
        <v>5442.36083984375</v>
      </c>
      <c r="AC1058" s="1" t="s">
        <v>66</v>
      </c>
      <c r="AD1058" s="1" t="s">
        <v>39</v>
      </c>
      <c r="AE1058" s="1" t="s">
        <v>39</v>
      </c>
      <c r="AF1058" s="1" t="s">
        <v>66</v>
      </c>
      <c r="AG1058" s="1" t="s">
        <v>59</v>
      </c>
      <c r="AH1058" s="1" t="s">
        <v>39</v>
      </c>
      <c r="AI1058" s="1" t="s">
        <v>39</v>
      </c>
      <c r="AJ1058" s="1">
        <v>2.1599999999999999E-4</v>
      </c>
      <c r="AK1058" s="1">
        <v>2.8969999999999999E-5</v>
      </c>
      <c r="AL1058" s="1">
        <v>12</v>
      </c>
      <c r="AM1058" s="1">
        <v>47.04</v>
      </c>
    </row>
    <row r="1059" spans="1:39">
      <c r="A1059" s="1" t="s">
        <v>4419</v>
      </c>
      <c r="B1059" s="1" t="s">
        <v>61</v>
      </c>
      <c r="C1059" s="1">
        <v>4</v>
      </c>
      <c r="D1059" s="1" t="s">
        <v>4420</v>
      </c>
      <c r="E1059" s="1" t="s">
        <v>4421</v>
      </c>
      <c r="F1059" s="1" t="s">
        <v>4422</v>
      </c>
      <c r="G1059" s="1" t="s">
        <v>4423</v>
      </c>
      <c r="H1059" s="1">
        <v>1</v>
      </c>
      <c r="I1059" s="1">
        <v>1043.55539</v>
      </c>
      <c r="J1059" s="1">
        <v>0.47899999999999998</v>
      </c>
      <c r="K1059" s="1">
        <v>133.80000000000001</v>
      </c>
      <c r="L1059" s="1">
        <v>142.80000000000001</v>
      </c>
      <c r="M1059" s="1">
        <v>106.5</v>
      </c>
      <c r="N1059" s="1">
        <v>60.1</v>
      </c>
      <c r="O1059" s="1">
        <v>51</v>
      </c>
      <c r="P1059" s="1">
        <v>105.8</v>
      </c>
      <c r="Q1059" s="1">
        <v>76587.789959421396</v>
      </c>
      <c r="R1059" s="1">
        <v>81693.121239470202</v>
      </c>
      <c r="S1059" s="1">
        <v>60954.9296875</v>
      </c>
      <c r="T1059" s="1">
        <v>34374.729141746902</v>
      </c>
      <c r="U1059" s="1">
        <v>29186.477289309601</v>
      </c>
      <c r="V1059" s="1">
        <v>60530.038440188502</v>
      </c>
      <c r="W1059" s="1">
        <v>45833.4140625</v>
      </c>
      <c r="X1059" s="1">
        <v>66113.4453125</v>
      </c>
      <c r="Y1059" s="1">
        <v>60954.9296875</v>
      </c>
      <c r="Z1059" s="1">
        <v>24828.810546875</v>
      </c>
      <c r="AA1059" s="1">
        <v>15851.4248046875</v>
      </c>
      <c r="AB1059" s="1">
        <v>38992.41796875</v>
      </c>
      <c r="AC1059" s="1" t="s">
        <v>39</v>
      </c>
      <c r="AD1059" s="1" t="s">
        <v>39</v>
      </c>
      <c r="AE1059" s="1" t="s">
        <v>39</v>
      </c>
      <c r="AF1059" s="1" t="s">
        <v>66</v>
      </c>
      <c r="AG1059" s="1" t="s">
        <v>66</v>
      </c>
      <c r="AH1059" s="1" t="s">
        <v>66</v>
      </c>
      <c r="AI1059" s="1" t="s">
        <v>39</v>
      </c>
      <c r="AJ1059" s="1">
        <v>5.3050000000000005E-4</v>
      </c>
      <c r="AK1059" s="1">
        <v>4.7730000000000003E-3</v>
      </c>
      <c r="AL1059" s="1">
        <v>17</v>
      </c>
      <c r="AM1059" s="1">
        <v>24.79</v>
      </c>
    </row>
    <row r="1060" spans="1:39">
      <c r="A1060" s="1" t="s">
        <v>4424</v>
      </c>
      <c r="B1060" s="1" t="s">
        <v>61</v>
      </c>
      <c r="C1060" s="1">
        <v>1</v>
      </c>
      <c r="D1060" s="1" t="s">
        <v>128</v>
      </c>
      <c r="E1060" s="1" t="s">
        <v>4425</v>
      </c>
      <c r="F1060" s="1" t="s">
        <v>4426</v>
      </c>
      <c r="G1060" s="1" t="s">
        <v>131</v>
      </c>
      <c r="H1060" s="1">
        <v>1</v>
      </c>
      <c r="I1060" s="1">
        <v>1261.6067800000001</v>
      </c>
      <c r="J1060" s="1">
        <v>0.47699999999999998</v>
      </c>
      <c r="K1060" s="1">
        <v>130.30000000000001</v>
      </c>
      <c r="L1060" s="1">
        <v>127.2</v>
      </c>
      <c r="M1060" s="1">
        <v>127.6</v>
      </c>
      <c r="N1060" s="1">
        <v>122.2</v>
      </c>
      <c r="O1060" s="1">
        <v>60.9</v>
      </c>
      <c r="P1060" s="1">
        <v>31.9</v>
      </c>
      <c r="Q1060" s="1">
        <v>12988.1038848103</v>
      </c>
      <c r="R1060" s="1">
        <v>12679.0233190903</v>
      </c>
      <c r="S1060" s="1">
        <v>12718.9697265625</v>
      </c>
      <c r="T1060" s="1">
        <v>12180.532285207801</v>
      </c>
      <c r="U1060" s="1">
        <v>6067.2547044555104</v>
      </c>
      <c r="V1060" s="1">
        <v>3182.1571011456099</v>
      </c>
      <c r="W1060" s="1">
        <v>7772.6376953125</v>
      </c>
      <c r="X1060" s="1">
        <v>10261.009765625</v>
      </c>
      <c r="Y1060" s="1">
        <v>12718.9697265625</v>
      </c>
      <c r="Z1060" s="1">
        <v>8797.978515625</v>
      </c>
      <c r="AA1060" s="1" t="s">
        <v>46</v>
      </c>
      <c r="AB1060" s="1" t="s">
        <v>46</v>
      </c>
      <c r="AC1060" s="1" t="s">
        <v>66</v>
      </c>
      <c r="AD1060" s="1" t="s">
        <v>66</v>
      </c>
      <c r="AE1060" s="1" t="s">
        <v>39</v>
      </c>
      <c r="AF1060" s="1" t="s">
        <v>66</v>
      </c>
      <c r="AG1060" s="1" t="s">
        <v>59</v>
      </c>
      <c r="AH1060" s="1" t="s">
        <v>59</v>
      </c>
      <c r="AI1060" s="1" t="s">
        <v>39</v>
      </c>
      <c r="AJ1060" s="1">
        <v>2.2520000000000001E-3</v>
      </c>
      <c r="AK1060" s="1">
        <v>2.6079999999999999E-2</v>
      </c>
      <c r="AL1060" s="1">
        <v>5</v>
      </c>
      <c r="AM1060" s="1">
        <v>41.93</v>
      </c>
    </row>
    <row r="1061" spans="1:39">
      <c r="A1061" s="1" t="s">
        <v>3505</v>
      </c>
      <c r="B1061" s="1" t="s">
        <v>121</v>
      </c>
      <c r="C1061" s="1">
        <v>7</v>
      </c>
      <c r="D1061" s="1" t="s">
        <v>3506</v>
      </c>
      <c r="E1061" s="1" t="s">
        <v>3507</v>
      </c>
      <c r="F1061" s="1" t="s">
        <v>3508</v>
      </c>
      <c r="G1061" s="1" t="s">
        <v>3509</v>
      </c>
      <c r="H1061" s="1">
        <v>1</v>
      </c>
      <c r="I1061" s="1">
        <v>1235.62751</v>
      </c>
      <c r="J1061" s="1">
        <v>0.47699999999999998</v>
      </c>
      <c r="K1061" s="1">
        <v>127.6</v>
      </c>
      <c r="L1061" s="1">
        <v>119.2</v>
      </c>
      <c r="M1061" s="1">
        <v>155.1</v>
      </c>
      <c r="N1061" s="1">
        <v>83.1</v>
      </c>
      <c r="O1061" s="1">
        <v>54.1</v>
      </c>
      <c r="P1061" s="1">
        <v>60.8</v>
      </c>
      <c r="Q1061" s="1">
        <v>31481.0934305337</v>
      </c>
      <c r="R1061" s="1">
        <v>29426.5036098245</v>
      </c>
      <c r="S1061" s="1">
        <v>38279.5390625</v>
      </c>
      <c r="T1061" s="1">
        <v>20517.110891300799</v>
      </c>
      <c r="U1061" s="1">
        <v>13359.7252630243</v>
      </c>
      <c r="V1061" s="1">
        <v>15016.340770390099</v>
      </c>
      <c r="W1061" s="1">
        <v>18839.634765625</v>
      </c>
      <c r="X1061" s="1">
        <v>23814.58203125</v>
      </c>
      <c r="Y1061" s="1">
        <v>38279.5390625</v>
      </c>
      <c r="Z1061" s="1">
        <v>14819.4755859375</v>
      </c>
      <c r="AA1061" s="1">
        <v>7255.78076171875</v>
      </c>
      <c r="AB1061" s="1">
        <v>9673.2705078125</v>
      </c>
      <c r="AC1061" s="1" t="s">
        <v>39</v>
      </c>
      <c r="AD1061" s="1" t="s">
        <v>39</v>
      </c>
      <c r="AE1061" s="1" t="s">
        <v>39</v>
      </c>
      <c r="AF1061" s="1" t="s">
        <v>39</v>
      </c>
      <c r="AG1061" s="1" t="s">
        <v>39</v>
      </c>
      <c r="AH1061" s="1" t="s">
        <v>39</v>
      </c>
      <c r="AI1061" s="1" t="s">
        <v>39</v>
      </c>
      <c r="AJ1061" s="1">
        <v>2.1599999999999999E-4</v>
      </c>
      <c r="AK1061" s="1">
        <v>5.798E-4</v>
      </c>
      <c r="AL1061" s="1">
        <v>28</v>
      </c>
      <c r="AM1061" s="1">
        <v>44.4</v>
      </c>
    </row>
    <row r="1062" spans="1:39">
      <c r="A1062" s="1" t="s">
        <v>4427</v>
      </c>
      <c r="B1062" s="1" t="s">
        <v>1046</v>
      </c>
      <c r="C1062" s="1">
        <v>3</v>
      </c>
      <c r="D1062" s="1" t="s">
        <v>4428</v>
      </c>
      <c r="E1062" s="1" t="s">
        <v>4429</v>
      </c>
      <c r="F1062" s="1" t="s">
        <v>4430</v>
      </c>
      <c r="G1062" s="1" t="s">
        <v>4431</v>
      </c>
      <c r="H1062" s="1">
        <v>1</v>
      </c>
      <c r="I1062" s="1">
        <v>1909.05754</v>
      </c>
      <c r="J1062" s="1">
        <v>0.47699999999999998</v>
      </c>
      <c r="K1062" s="1">
        <v>223.6</v>
      </c>
      <c r="L1062" s="1">
        <v>115.6</v>
      </c>
      <c r="M1062" s="1">
        <v>89.1</v>
      </c>
      <c r="N1062" s="1">
        <v>55.1</v>
      </c>
      <c r="O1062" s="1">
        <v>45.9</v>
      </c>
      <c r="P1062" s="1">
        <v>70.7</v>
      </c>
      <c r="Q1062" s="1">
        <v>23137.0102456967</v>
      </c>
      <c r="R1062" s="1">
        <v>11966.968775605599</v>
      </c>
      <c r="S1062" s="1">
        <v>9221.8818359375</v>
      </c>
      <c r="T1062" s="1">
        <v>5705.5142083629898</v>
      </c>
      <c r="U1062" s="1">
        <v>4745.7800899958402</v>
      </c>
      <c r="V1062" s="1">
        <v>7316.9208194872299</v>
      </c>
      <c r="W1062" s="1">
        <v>13846.1779785156</v>
      </c>
      <c r="X1062" s="1">
        <v>9684.7509765625</v>
      </c>
      <c r="Y1062" s="1">
        <v>9221.8818359375</v>
      </c>
      <c r="Z1062" s="1" t="s">
        <v>46</v>
      </c>
      <c r="AA1062" s="1" t="s">
        <v>46</v>
      </c>
      <c r="AB1062" s="1">
        <v>4713.435546875</v>
      </c>
      <c r="AC1062" s="1" t="s">
        <v>39</v>
      </c>
      <c r="AD1062" s="1" t="s">
        <v>39</v>
      </c>
      <c r="AE1062" s="1" t="s">
        <v>39</v>
      </c>
      <c r="AF1062" s="1" t="s">
        <v>59</v>
      </c>
      <c r="AG1062" s="1" t="s">
        <v>59</v>
      </c>
      <c r="AH1062" s="1" t="s">
        <v>66</v>
      </c>
      <c r="AI1062" s="1" t="s">
        <v>39</v>
      </c>
      <c r="AJ1062" s="1">
        <v>5.3050000000000005E-4</v>
      </c>
      <c r="AK1062" s="1">
        <v>5.9100000000000003E-3</v>
      </c>
      <c r="AL1062" s="1">
        <v>3</v>
      </c>
      <c r="AM1062" s="1">
        <v>46.8</v>
      </c>
    </row>
    <row r="1063" spans="1:39">
      <c r="A1063" s="1" t="s">
        <v>4432</v>
      </c>
      <c r="B1063" s="1" t="s">
        <v>61</v>
      </c>
      <c r="C1063" s="1">
        <v>3</v>
      </c>
      <c r="D1063" s="1" t="s">
        <v>4433</v>
      </c>
      <c r="E1063" s="1" t="s">
        <v>4434</v>
      </c>
      <c r="F1063" s="1" t="s">
        <v>4435</v>
      </c>
      <c r="G1063" s="1" t="s">
        <v>4436</v>
      </c>
      <c r="H1063" s="1">
        <v>1</v>
      </c>
      <c r="I1063" s="1">
        <v>1286.72894</v>
      </c>
      <c r="J1063" s="1">
        <v>0.47599999999999998</v>
      </c>
      <c r="K1063" s="1">
        <v>128.5</v>
      </c>
      <c r="L1063" s="1">
        <v>124.5</v>
      </c>
      <c r="M1063" s="1">
        <v>148.30000000000001</v>
      </c>
      <c r="N1063" s="1">
        <v>91</v>
      </c>
      <c r="O1063" s="1">
        <v>61.2</v>
      </c>
      <c r="P1063" s="1">
        <v>46.5</v>
      </c>
      <c r="Q1063" s="1">
        <v>10826.720570847399</v>
      </c>
      <c r="R1063" s="1">
        <v>10484.960285147101</v>
      </c>
      <c r="S1063" s="1">
        <v>12489.658203125</v>
      </c>
      <c r="T1063" s="1">
        <v>7669.7307889001204</v>
      </c>
      <c r="U1063" s="1">
        <v>5155.6129454703396</v>
      </c>
      <c r="V1063" s="1">
        <v>3917.6273119019102</v>
      </c>
      <c r="W1063" s="1">
        <v>6479.17333984375</v>
      </c>
      <c r="X1063" s="1">
        <v>8485.3759765625</v>
      </c>
      <c r="Y1063" s="1">
        <v>12489.658203125</v>
      </c>
      <c r="Z1063" s="1">
        <v>5539.833984375</v>
      </c>
      <c r="AA1063" s="1">
        <v>2800.05737304688</v>
      </c>
      <c r="AB1063" s="1" t="s">
        <v>46</v>
      </c>
      <c r="AC1063" s="1" t="s">
        <v>39</v>
      </c>
      <c r="AD1063" s="1" t="s">
        <v>66</v>
      </c>
      <c r="AE1063" s="1" t="s">
        <v>39</v>
      </c>
      <c r="AF1063" s="1" t="s">
        <v>39</v>
      </c>
      <c r="AG1063" s="1" t="s">
        <v>66</v>
      </c>
      <c r="AH1063" s="1" t="s">
        <v>59</v>
      </c>
      <c r="AI1063" s="1" t="s">
        <v>39</v>
      </c>
      <c r="AJ1063" s="1">
        <v>2.1599999999999999E-4</v>
      </c>
      <c r="AK1063" s="1">
        <v>2.8350000000000001E-4</v>
      </c>
      <c r="AL1063" s="1">
        <v>21</v>
      </c>
      <c r="AM1063" s="1">
        <v>47.27</v>
      </c>
    </row>
    <row r="1064" spans="1:39">
      <c r="A1064" s="1" t="s">
        <v>4437</v>
      </c>
      <c r="B1064" s="1" t="s">
        <v>266</v>
      </c>
      <c r="C1064" s="1">
        <v>5</v>
      </c>
      <c r="D1064" s="1" t="s">
        <v>4438</v>
      </c>
      <c r="E1064" s="1" t="s">
        <v>4439</v>
      </c>
      <c r="F1064" s="1" t="s">
        <v>4440</v>
      </c>
      <c r="G1064" s="1" t="s">
        <v>4441</v>
      </c>
      <c r="H1064" s="1">
        <v>1</v>
      </c>
      <c r="I1064" s="1">
        <v>1414.77226</v>
      </c>
      <c r="J1064" s="1">
        <v>0.47599999999999998</v>
      </c>
      <c r="K1064" s="1">
        <v>134.4</v>
      </c>
      <c r="L1064" s="1">
        <v>126.3</v>
      </c>
      <c r="M1064" s="1">
        <v>117.8</v>
      </c>
      <c r="N1064" s="1">
        <v>106.5</v>
      </c>
      <c r="O1064" s="1">
        <v>58.9</v>
      </c>
      <c r="P1064" s="1">
        <v>56.1</v>
      </c>
      <c r="Q1064" s="1">
        <v>25512.873126466999</v>
      </c>
      <c r="R1064" s="1">
        <v>23975.092923129901</v>
      </c>
      <c r="S1064" s="1">
        <v>22368.076171875</v>
      </c>
      <c r="T1064" s="1">
        <v>20225.874767669298</v>
      </c>
      <c r="U1064" s="1">
        <v>11174.053226546601</v>
      </c>
      <c r="V1064" s="1">
        <v>10644.544107501401</v>
      </c>
      <c r="W1064" s="1">
        <v>15267.99609375</v>
      </c>
      <c r="X1064" s="1">
        <v>19402.80859375</v>
      </c>
      <c r="Y1064" s="1">
        <v>22368.076171875</v>
      </c>
      <c r="Z1064" s="1">
        <v>14609.1162109375</v>
      </c>
      <c r="AA1064" s="1">
        <v>6068.7236328125</v>
      </c>
      <c r="AB1064" s="1">
        <v>6857.03369140625</v>
      </c>
      <c r="AC1064" s="1" t="s">
        <v>39</v>
      </c>
      <c r="AD1064" s="1" t="s">
        <v>39</v>
      </c>
      <c r="AE1064" s="1" t="s">
        <v>39</v>
      </c>
      <c r="AF1064" s="1" t="s">
        <v>39</v>
      </c>
      <c r="AG1064" s="1" t="s">
        <v>39</v>
      </c>
      <c r="AH1064" s="1" t="s">
        <v>66</v>
      </c>
      <c r="AI1064" s="1" t="s">
        <v>39</v>
      </c>
      <c r="AJ1064" s="1">
        <v>2.1599999999999999E-4</v>
      </c>
      <c r="AK1064" s="1">
        <v>1.011E-4</v>
      </c>
      <c r="AL1064" s="1">
        <v>22</v>
      </c>
      <c r="AM1064" s="1">
        <v>47.94</v>
      </c>
    </row>
    <row r="1065" spans="1:39">
      <c r="A1065" s="1" t="s">
        <v>4442</v>
      </c>
      <c r="B1065" s="1" t="s">
        <v>61</v>
      </c>
      <c r="C1065" s="1">
        <v>3</v>
      </c>
      <c r="D1065" s="1" t="s">
        <v>4443</v>
      </c>
      <c r="E1065" s="1" t="s">
        <v>4444</v>
      </c>
      <c r="F1065" s="1" t="s">
        <v>4445</v>
      </c>
      <c r="G1065" s="1" t="s">
        <v>4446</v>
      </c>
      <c r="H1065" s="1">
        <v>1</v>
      </c>
      <c r="I1065" s="1">
        <v>1199.68165</v>
      </c>
      <c r="J1065" s="1">
        <v>0.47599999999999998</v>
      </c>
      <c r="K1065" s="1">
        <v>172.7</v>
      </c>
      <c r="L1065" s="1">
        <v>111</v>
      </c>
      <c r="M1065" s="1">
        <v>117.3</v>
      </c>
      <c r="N1065" s="1">
        <v>76.900000000000006</v>
      </c>
      <c r="O1065" s="1">
        <v>69.2</v>
      </c>
      <c r="P1065" s="1">
        <v>52.8</v>
      </c>
      <c r="Q1065" s="1">
        <v>26848.052152936099</v>
      </c>
      <c r="R1065" s="1">
        <v>17254.923637244399</v>
      </c>
      <c r="S1065" s="1">
        <v>18236.501953125</v>
      </c>
      <c r="T1065" s="1">
        <v>11948.069863251199</v>
      </c>
      <c r="U1065" s="1">
        <v>10760.511306791601</v>
      </c>
      <c r="V1065" s="1">
        <v>8211.1874253486003</v>
      </c>
      <c r="W1065" s="1">
        <v>16067.0244140625</v>
      </c>
      <c r="X1065" s="1">
        <v>13964.2412109375</v>
      </c>
      <c r="Y1065" s="1">
        <v>18236.501953125</v>
      </c>
      <c r="Z1065" s="1">
        <v>8630.0712890625</v>
      </c>
      <c r="AA1065" s="1">
        <v>5844.12548828125</v>
      </c>
      <c r="AB1065" s="1">
        <v>5289.5068359375</v>
      </c>
      <c r="AC1065" s="1" t="s">
        <v>39</v>
      </c>
      <c r="AD1065" s="1" t="s">
        <v>39</v>
      </c>
      <c r="AE1065" s="1" t="s">
        <v>39</v>
      </c>
      <c r="AF1065" s="1" t="s">
        <v>66</v>
      </c>
      <c r="AG1065" s="1" t="s">
        <v>66</v>
      </c>
      <c r="AH1065" s="1" t="s">
        <v>66</v>
      </c>
      <c r="AI1065" s="1" t="s">
        <v>39</v>
      </c>
      <c r="AJ1065" s="1">
        <v>2.1599999999999999E-4</v>
      </c>
      <c r="AK1065" s="1">
        <v>2.2580000000000001E-4</v>
      </c>
      <c r="AL1065" s="1">
        <v>38</v>
      </c>
      <c r="AM1065" s="1">
        <v>37.630000000000003</v>
      </c>
    </row>
    <row r="1066" spans="1:39">
      <c r="A1066" s="1" t="s">
        <v>4447</v>
      </c>
      <c r="B1066" s="1" t="s">
        <v>68</v>
      </c>
      <c r="C1066" s="1">
        <v>2</v>
      </c>
      <c r="D1066" s="1" t="s">
        <v>2656</v>
      </c>
      <c r="E1066" s="1" t="s">
        <v>4448</v>
      </c>
      <c r="F1066" s="1" t="s">
        <v>4449</v>
      </c>
      <c r="G1066" s="1" t="s">
        <v>2659</v>
      </c>
      <c r="H1066" s="1">
        <v>0</v>
      </c>
      <c r="I1066" s="1">
        <v>1109.64996</v>
      </c>
      <c r="J1066" s="1">
        <v>0.47499999999999998</v>
      </c>
      <c r="K1066" s="1">
        <v>145.1</v>
      </c>
      <c r="L1066" s="1">
        <v>133.19999999999999</v>
      </c>
      <c r="M1066" s="1">
        <v>123.7</v>
      </c>
      <c r="N1066" s="1">
        <v>58.8</v>
      </c>
      <c r="O1066" s="1">
        <v>61</v>
      </c>
      <c r="P1066" s="1">
        <v>78.099999999999994</v>
      </c>
      <c r="Q1066" s="1">
        <v>57104.595466528801</v>
      </c>
      <c r="R1066" s="1">
        <v>52403.229427149097</v>
      </c>
      <c r="S1066" s="1">
        <v>48699.94921875</v>
      </c>
      <c r="T1066" s="1">
        <v>23152.325414054099</v>
      </c>
      <c r="U1066" s="1">
        <v>24015.153909889901</v>
      </c>
      <c r="V1066" s="1">
        <v>30748.301603881599</v>
      </c>
      <c r="W1066" s="1">
        <v>34173.8359375</v>
      </c>
      <c r="X1066" s="1">
        <v>42409.421875</v>
      </c>
      <c r="Y1066" s="1">
        <v>48699.94921875</v>
      </c>
      <c r="Z1066" s="1">
        <v>16722.88671875</v>
      </c>
      <c r="AA1066" s="1">
        <v>13042.8349609375</v>
      </c>
      <c r="AB1066" s="1">
        <v>19807.53125</v>
      </c>
      <c r="AC1066" s="1" t="s">
        <v>39</v>
      </c>
      <c r="AD1066" s="1" t="s">
        <v>66</v>
      </c>
      <c r="AE1066" s="1" t="s">
        <v>39</v>
      </c>
      <c r="AF1066" s="1" t="s">
        <v>66</v>
      </c>
      <c r="AG1066" s="1" t="s">
        <v>66</v>
      </c>
      <c r="AH1066" s="1" t="s">
        <v>66</v>
      </c>
      <c r="AI1066" s="1" t="s">
        <v>39</v>
      </c>
      <c r="AJ1066" s="1">
        <v>1.6169999999999999E-3</v>
      </c>
      <c r="AK1066" s="1">
        <v>1.8880000000000001E-2</v>
      </c>
      <c r="AL1066" s="1">
        <v>6</v>
      </c>
      <c r="AM1066" s="1">
        <v>38.82</v>
      </c>
    </row>
    <row r="1067" spans="1:39">
      <c r="A1067" s="1" t="s">
        <v>1467</v>
      </c>
      <c r="B1067" s="1" t="s">
        <v>61</v>
      </c>
      <c r="C1067" s="1">
        <v>4</v>
      </c>
      <c r="D1067" s="1" t="s">
        <v>1468</v>
      </c>
      <c r="E1067" s="1" t="s">
        <v>1469</v>
      </c>
      <c r="F1067" s="1" t="s">
        <v>1470</v>
      </c>
      <c r="G1067" s="1" t="s">
        <v>1471</v>
      </c>
      <c r="H1067" s="1">
        <v>1</v>
      </c>
      <c r="I1067" s="1">
        <v>1747.95974</v>
      </c>
      <c r="J1067" s="1">
        <v>0.47499999999999998</v>
      </c>
      <c r="K1067" s="1">
        <v>155.1</v>
      </c>
      <c r="L1067" s="1">
        <v>111.7</v>
      </c>
      <c r="M1067" s="1">
        <v>131.19999999999999</v>
      </c>
      <c r="N1067" s="1">
        <v>124.6</v>
      </c>
      <c r="O1067" s="1">
        <v>15.1</v>
      </c>
      <c r="P1067" s="1">
        <v>62.3</v>
      </c>
      <c r="Q1067" s="1">
        <v>28102.301744069598</v>
      </c>
      <c r="R1067" s="1">
        <v>20244.769819355301</v>
      </c>
      <c r="S1067" s="1">
        <v>23773.404296875</v>
      </c>
      <c r="T1067" s="1">
        <v>22576.395596052102</v>
      </c>
      <c r="U1067" s="1">
        <v>2742.3397049130699</v>
      </c>
      <c r="V1067" s="1">
        <v>11292.6564765042</v>
      </c>
      <c r="W1067" s="1">
        <v>16817.62109375</v>
      </c>
      <c r="X1067" s="1">
        <v>16383.89453125</v>
      </c>
      <c r="Y1067" s="1">
        <v>23773.404296875</v>
      </c>
      <c r="Z1067" s="1">
        <v>16306.8935546875</v>
      </c>
      <c r="AA1067" s="1" t="s">
        <v>46</v>
      </c>
      <c r="AB1067" s="1">
        <v>7274.53662109375</v>
      </c>
      <c r="AC1067" s="1" t="s">
        <v>39</v>
      </c>
      <c r="AD1067" s="1" t="s">
        <v>39</v>
      </c>
      <c r="AE1067" s="1" t="s">
        <v>39</v>
      </c>
      <c r="AF1067" s="1" t="s">
        <v>39</v>
      </c>
      <c r="AG1067" s="1" t="s">
        <v>59</v>
      </c>
      <c r="AH1067" s="1" t="s">
        <v>66</v>
      </c>
      <c r="AI1067" s="1" t="s">
        <v>39</v>
      </c>
      <c r="AJ1067" s="1">
        <v>2.1599999999999999E-4</v>
      </c>
      <c r="AK1067" s="1">
        <v>4.3590000000000002E-4</v>
      </c>
      <c r="AL1067" s="1">
        <v>27</v>
      </c>
      <c r="AM1067" s="1">
        <v>43.4</v>
      </c>
    </row>
    <row r="1068" spans="1:39">
      <c r="A1068" s="1" t="s">
        <v>4450</v>
      </c>
      <c r="B1068" s="1" t="s">
        <v>266</v>
      </c>
      <c r="C1068" s="1">
        <v>3</v>
      </c>
      <c r="D1068" s="1" t="s">
        <v>3217</v>
      </c>
      <c r="E1068" s="1" t="s">
        <v>4451</v>
      </c>
      <c r="F1068" s="1" t="s">
        <v>4452</v>
      </c>
      <c r="G1068" s="1" t="s">
        <v>3220</v>
      </c>
      <c r="H1068" s="1">
        <v>0</v>
      </c>
      <c r="I1068" s="1">
        <v>1702.7815000000001</v>
      </c>
      <c r="J1068" s="1">
        <v>0.47299999999999998</v>
      </c>
      <c r="K1068" s="1">
        <v>131.80000000000001</v>
      </c>
      <c r="L1068" s="1">
        <v>140.6</v>
      </c>
      <c r="M1068" s="1">
        <v>132.9</v>
      </c>
      <c r="N1068" s="1">
        <v>55.6</v>
      </c>
      <c r="O1068" s="1">
        <v>62.8</v>
      </c>
      <c r="P1068" s="1">
        <v>76.3</v>
      </c>
      <c r="Q1068" s="1">
        <v>10677.4619468784</v>
      </c>
      <c r="R1068" s="1">
        <v>11386.1357450304</v>
      </c>
      <c r="S1068" s="1">
        <v>10761.783203125</v>
      </c>
      <c r="T1068" s="1">
        <v>4501.9191628683902</v>
      </c>
      <c r="U1068" s="1">
        <v>5090.2283382701198</v>
      </c>
      <c r="V1068" s="1">
        <v>6179.4809074991599</v>
      </c>
      <c r="W1068" s="1">
        <v>6389.8505859375</v>
      </c>
      <c r="X1068" s="1">
        <v>9214.6884765625</v>
      </c>
      <c r="Y1068" s="1">
        <v>10761.783203125</v>
      </c>
      <c r="Z1068" s="1" t="s">
        <v>46</v>
      </c>
      <c r="AA1068" s="1" t="s">
        <v>46</v>
      </c>
      <c r="AB1068" s="1" t="s">
        <v>46</v>
      </c>
      <c r="AC1068" s="1" t="s">
        <v>39</v>
      </c>
      <c r="AD1068" s="1" t="s">
        <v>39</v>
      </c>
      <c r="AE1068" s="1" t="s">
        <v>66</v>
      </c>
      <c r="AF1068" s="1" t="s">
        <v>59</v>
      </c>
      <c r="AG1068" s="1" t="s">
        <v>39</v>
      </c>
      <c r="AH1068" s="1" t="s">
        <v>59</v>
      </c>
      <c r="AI1068" s="1" t="s">
        <v>39</v>
      </c>
      <c r="AJ1068" s="1">
        <v>2.1599999999999999E-4</v>
      </c>
      <c r="AK1068" s="1">
        <v>1.7260000000000001E-3</v>
      </c>
      <c r="AL1068" s="1">
        <v>5</v>
      </c>
      <c r="AM1068" s="1">
        <v>43.97</v>
      </c>
    </row>
    <row r="1069" spans="1:39">
      <c r="A1069" s="1" t="s">
        <v>4453</v>
      </c>
      <c r="B1069" s="1" t="s">
        <v>61</v>
      </c>
      <c r="C1069" s="1">
        <v>5</v>
      </c>
      <c r="D1069" s="1" t="s">
        <v>4454</v>
      </c>
      <c r="E1069" s="1" t="s">
        <v>4455</v>
      </c>
      <c r="F1069" s="1" t="s">
        <v>4456</v>
      </c>
      <c r="G1069" s="1" t="s">
        <v>4457</v>
      </c>
      <c r="H1069" s="1">
        <v>1</v>
      </c>
      <c r="I1069" s="1">
        <v>1788.9200499999999</v>
      </c>
      <c r="J1069" s="1">
        <v>0.47199999999999998</v>
      </c>
      <c r="K1069" s="1">
        <v>157.9</v>
      </c>
      <c r="L1069" s="1">
        <v>100.4</v>
      </c>
      <c r="M1069" s="1">
        <v>149.5</v>
      </c>
      <c r="N1069" s="1">
        <v>99.3</v>
      </c>
      <c r="O1069" s="1">
        <v>70.5</v>
      </c>
      <c r="P1069" s="1">
        <v>22.3</v>
      </c>
      <c r="Q1069" s="1">
        <v>20822.234451006701</v>
      </c>
      <c r="R1069" s="1">
        <v>13242.1650663811</v>
      </c>
      <c r="S1069" s="1">
        <v>19708.49609375</v>
      </c>
      <c r="T1069" s="1">
        <v>13091.315773935399</v>
      </c>
      <c r="U1069" s="1">
        <v>9296.4143006121103</v>
      </c>
      <c r="V1069" s="1">
        <v>2941.29748180252</v>
      </c>
      <c r="W1069" s="1">
        <v>12460.9169921875</v>
      </c>
      <c r="X1069" s="1">
        <v>10716.7548828125</v>
      </c>
      <c r="Y1069" s="1">
        <v>19708.49609375</v>
      </c>
      <c r="Z1069" s="1">
        <v>9455.8359375</v>
      </c>
      <c r="AA1069" s="1">
        <v>5048.9619140625</v>
      </c>
      <c r="AB1069" s="1" t="s">
        <v>46</v>
      </c>
      <c r="AC1069" s="1" t="s">
        <v>39</v>
      </c>
      <c r="AD1069" s="1" t="s">
        <v>39</v>
      </c>
      <c r="AE1069" s="1" t="s">
        <v>39</v>
      </c>
      <c r="AF1069" s="1" t="s">
        <v>39</v>
      </c>
      <c r="AG1069" s="1" t="s">
        <v>39</v>
      </c>
      <c r="AH1069" s="1" t="s">
        <v>59</v>
      </c>
      <c r="AI1069" s="1" t="s">
        <v>39</v>
      </c>
      <c r="AJ1069" s="1">
        <v>2.1599999999999999E-4</v>
      </c>
      <c r="AK1069" s="1">
        <v>2.6299999999999998E-6</v>
      </c>
      <c r="AL1069" s="1">
        <v>39</v>
      </c>
      <c r="AM1069" s="1">
        <v>42.97</v>
      </c>
    </row>
    <row r="1070" spans="1:39">
      <c r="A1070" s="1" t="s">
        <v>4458</v>
      </c>
      <c r="B1070" s="1" t="s">
        <v>188</v>
      </c>
      <c r="C1070" s="1">
        <v>2</v>
      </c>
      <c r="D1070" s="1" t="s">
        <v>4459</v>
      </c>
      <c r="E1070" s="1" t="s">
        <v>4460</v>
      </c>
      <c r="F1070" s="1" t="s">
        <v>4461</v>
      </c>
      <c r="G1070" s="1" t="s">
        <v>4462</v>
      </c>
      <c r="H1070" s="1">
        <v>1</v>
      </c>
      <c r="I1070" s="1">
        <v>1565.94877</v>
      </c>
      <c r="J1070" s="1">
        <v>0.46899999999999997</v>
      </c>
      <c r="K1070" s="1">
        <v>106.2</v>
      </c>
      <c r="L1070" s="1">
        <v>151.30000000000001</v>
      </c>
      <c r="M1070" s="1">
        <v>151.69999999999999</v>
      </c>
      <c r="N1070" s="1">
        <v>71.8</v>
      </c>
      <c r="O1070" s="1">
        <v>69.2</v>
      </c>
      <c r="P1070" s="1">
        <v>49.8</v>
      </c>
      <c r="Q1070" s="1">
        <v>10777.386806902899</v>
      </c>
      <c r="R1070" s="1">
        <v>15355.8142732951</v>
      </c>
      <c r="S1070" s="1">
        <v>15399.83984375</v>
      </c>
      <c r="T1070" s="1">
        <v>7281.7323654921402</v>
      </c>
      <c r="U1070" s="1">
        <v>7026.2787785498904</v>
      </c>
      <c r="V1070" s="1">
        <v>5049.5478832922299</v>
      </c>
      <c r="W1070" s="1">
        <v>6449.64990234375</v>
      </c>
      <c r="X1070" s="1">
        <v>12427.310546875</v>
      </c>
      <c r="Y1070" s="1">
        <v>15399.83984375</v>
      </c>
      <c r="Z1070" s="1" t="s">
        <v>46</v>
      </c>
      <c r="AA1070" s="1" t="s">
        <v>46</v>
      </c>
      <c r="AB1070" s="1" t="s">
        <v>46</v>
      </c>
      <c r="AC1070" s="1" t="s">
        <v>39</v>
      </c>
      <c r="AD1070" s="1" t="s">
        <v>66</v>
      </c>
      <c r="AE1070" s="1" t="s">
        <v>39</v>
      </c>
      <c r="AF1070" s="1" t="s">
        <v>59</v>
      </c>
      <c r="AG1070" s="1" t="s">
        <v>59</v>
      </c>
      <c r="AH1070" s="1" t="s">
        <v>59</v>
      </c>
      <c r="AI1070" s="1" t="s">
        <v>39</v>
      </c>
      <c r="AJ1070" s="1">
        <v>2.2520000000000001E-3</v>
      </c>
      <c r="AK1070" s="1">
        <v>2.545E-2</v>
      </c>
      <c r="AL1070" s="1">
        <v>16</v>
      </c>
      <c r="AM1070" s="1">
        <v>54.36</v>
      </c>
    </row>
    <row r="1071" spans="1:39">
      <c r="A1071" s="1" t="s">
        <v>4463</v>
      </c>
      <c r="B1071" s="1" t="s">
        <v>115</v>
      </c>
      <c r="C1071" s="1">
        <v>4</v>
      </c>
      <c r="D1071" s="1" t="s">
        <v>3117</v>
      </c>
      <c r="E1071" s="1" t="s">
        <v>4464</v>
      </c>
      <c r="F1071" s="1" t="s">
        <v>4465</v>
      </c>
      <c r="G1071" s="1" t="s">
        <v>3120</v>
      </c>
      <c r="H1071" s="1">
        <v>1</v>
      </c>
      <c r="I1071" s="1">
        <v>1496.82536</v>
      </c>
      <c r="J1071" s="1">
        <v>0.46800000000000003</v>
      </c>
      <c r="K1071" s="1">
        <v>134.6</v>
      </c>
      <c r="L1071" s="1">
        <v>116</v>
      </c>
      <c r="M1071" s="1">
        <v>121.2</v>
      </c>
      <c r="N1071" s="1">
        <v>133.6</v>
      </c>
      <c r="O1071" s="1">
        <v>56.7</v>
      </c>
      <c r="P1071" s="1">
        <v>37.799999999999997</v>
      </c>
      <c r="Q1071" s="1">
        <v>11435.033523639901</v>
      </c>
      <c r="R1071" s="1">
        <v>9849.1860518175108</v>
      </c>
      <c r="S1071" s="1">
        <v>10298.4970703125</v>
      </c>
      <c r="T1071" s="1">
        <v>11352.1734002138</v>
      </c>
      <c r="U1071" s="1">
        <v>4816.1580171294399</v>
      </c>
      <c r="V1071" s="1">
        <v>3213.85189670106</v>
      </c>
      <c r="W1071" s="1">
        <v>6843.2138671875</v>
      </c>
      <c r="X1071" s="1">
        <v>7970.85009765625</v>
      </c>
      <c r="Y1071" s="1">
        <v>10298.4970703125</v>
      </c>
      <c r="Z1071" s="1">
        <v>8199.65625</v>
      </c>
      <c r="AA1071" s="1" t="s">
        <v>46</v>
      </c>
      <c r="AB1071" s="1" t="s">
        <v>46</v>
      </c>
      <c r="AC1071" s="1" t="s">
        <v>39</v>
      </c>
      <c r="AD1071" s="1" t="s">
        <v>39</v>
      </c>
      <c r="AE1071" s="1" t="s">
        <v>39</v>
      </c>
      <c r="AF1071" s="1" t="s">
        <v>39</v>
      </c>
      <c r="AG1071" s="1" t="s">
        <v>59</v>
      </c>
      <c r="AH1071" s="1" t="s">
        <v>59</v>
      </c>
      <c r="AI1071" s="1" t="s">
        <v>39</v>
      </c>
      <c r="AJ1071" s="1">
        <v>2.1599999999999999E-4</v>
      </c>
      <c r="AK1071" s="1">
        <v>2.7610000000000002E-5</v>
      </c>
      <c r="AL1071" s="1">
        <v>46</v>
      </c>
      <c r="AM1071" s="1">
        <v>42.87</v>
      </c>
    </row>
    <row r="1072" spans="1:39">
      <c r="A1072" s="1" t="s">
        <v>4466</v>
      </c>
      <c r="B1072" s="1" t="s">
        <v>121</v>
      </c>
      <c r="C1072" s="1">
        <v>2</v>
      </c>
      <c r="D1072" s="1" t="s">
        <v>4467</v>
      </c>
      <c r="E1072" s="1" t="s">
        <v>4468</v>
      </c>
      <c r="F1072" s="1" t="s">
        <v>4469</v>
      </c>
      <c r="G1072" s="1" t="s">
        <v>4470</v>
      </c>
      <c r="H1072" s="1">
        <v>1</v>
      </c>
      <c r="I1072" s="1">
        <v>1759.90473</v>
      </c>
      <c r="J1072" s="1">
        <v>0.46400000000000002</v>
      </c>
      <c r="K1072" s="1">
        <v>131.19999999999999</v>
      </c>
      <c r="L1072" s="1">
        <v>111.8</v>
      </c>
      <c r="M1072" s="1">
        <v>166.4</v>
      </c>
      <c r="N1072" s="1">
        <v>60.9</v>
      </c>
      <c r="O1072" s="1">
        <v>69.599999999999994</v>
      </c>
      <c r="P1072" s="1">
        <v>60.1</v>
      </c>
      <c r="Q1072" s="1">
        <v>7972.4485239717196</v>
      </c>
      <c r="R1072" s="1">
        <v>6796.0061374356101</v>
      </c>
      <c r="S1072" s="1">
        <v>10109.16796875</v>
      </c>
      <c r="T1072" s="1">
        <v>3700.7429014180598</v>
      </c>
      <c r="U1072" s="1">
        <v>4228.77016285013</v>
      </c>
      <c r="V1072" s="1">
        <v>3654.13696294586</v>
      </c>
      <c r="W1072" s="1">
        <v>4771.0546875</v>
      </c>
      <c r="X1072" s="1">
        <v>5499.94140625</v>
      </c>
      <c r="Y1072" s="1">
        <v>10109.16796875</v>
      </c>
      <c r="Z1072" s="1" t="s">
        <v>46</v>
      </c>
      <c r="AA1072" s="1" t="s">
        <v>46</v>
      </c>
      <c r="AB1072" s="1" t="s">
        <v>46</v>
      </c>
      <c r="AC1072" s="1" t="s">
        <v>39</v>
      </c>
      <c r="AD1072" s="1" t="s">
        <v>66</v>
      </c>
      <c r="AE1072" s="1" t="s">
        <v>39</v>
      </c>
      <c r="AF1072" s="1" t="s">
        <v>59</v>
      </c>
      <c r="AG1072" s="1" t="s">
        <v>59</v>
      </c>
      <c r="AH1072" s="1" t="s">
        <v>59</v>
      </c>
      <c r="AI1072" s="1" t="s">
        <v>39</v>
      </c>
      <c r="AJ1072" s="1">
        <v>5.3050000000000005E-4</v>
      </c>
      <c r="AK1072" s="1">
        <v>4.2160000000000001E-3</v>
      </c>
      <c r="AL1072" s="1">
        <v>5</v>
      </c>
      <c r="AM1072" s="1">
        <v>46.04</v>
      </c>
    </row>
    <row r="1073" spans="1:39">
      <c r="A1073" s="1" t="s">
        <v>4471</v>
      </c>
      <c r="B1073" s="1" t="s">
        <v>413</v>
      </c>
      <c r="C1073" s="1">
        <v>4</v>
      </c>
      <c r="D1073" s="1" t="s">
        <v>4472</v>
      </c>
      <c r="E1073" s="1" t="s">
        <v>4473</v>
      </c>
      <c r="F1073" s="1" t="s">
        <v>4474</v>
      </c>
      <c r="G1073" s="1" t="s">
        <v>4475</v>
      </c>
      <c r="H1073" s="1">
        <v>1</v>
      </c>
      <c r="I1073" s="1">
        <v>2946.6597400000001</v>
      </c>
      <c r="J1073" s="1">
        <v>0.46300000000000002</v>
      </c>
      <c r="K1073" s="1">
        <v>90.6</v>
      </c>
      <c r="L1073" s="1">
        <v>169.4</v>
      </c>
      <c r="M1073" s="1">
        <v>153.4</v>
      </c>
      <c r="N1073" s="1">
        <v>70.900000000000006</v>
      </c>
      <c r="O1073" s="1">
        <v>101.3</v>
      </c>
      <c r="P1073" s="1">
        <v>14.5</v>
      </c>
      <c r="Q1073" s="1">
        <v>21921.033404170001</v>
      </c>
      <c r="R1073" s="1">
        <v>40983.790242560201</v>
      </c>
      <c r="S1073" s="1">
        <v>37110.97265625</v>
      </c>
      <c r="T1073" s="1">
        <v>17164.0692503182</v>
      </c>
      <c r="U1073" s="1">
        <v>24506.922993133001</v>
      </c>
      <c r="V1073" s="1">
        <v>3508.8757676127002</v>
      </c>
      <c r="W1073" s="1">
        <v>13118.4853515625</v>
      </c>
      <c r="X1073" s="1">
        <v>33167.78125</v>
      </c>
      <c r="Y1073" s="1">
        <v>37110.97265625</v>
      </c>
      <c r="Z1073" s="1">
        <v>12397.5791015625</v>
      </c>
      <c r="AA1073" s="1">
        <v>13309.9189453125</v>
      </c>
      <c r="AB1073" s="1" t="s">
        <v>46</v>
      </c>
      <c r="AC1073" s="1" t="s">
        <v>66</v>
      </c>
      <c r="AD1073" s="1" t="s">
        <v>39</v>
      </c>
      <c r="AE1073" s="1" t="s">
        <v>39</v>
      </c>
      <c r="AF1073" s="1" t="s">
        <v>66</v>
      </c>
      <c r="AG1073" s="1" t="s">
        <v>39</v>
      </c>
      <c r="AH1073" s="1" t="s">
        <v>39</v>
      </c>
      <c r="AI1073" s="1" t="s">
        <v>39</v>
      </c>
      <c r="AJ1073" s="1">
        <v>2.1599999999999999E-4</v>
      </c>
      <c r="AK1073" s="1">
        <v>1.014E-4</v>
      </c>
      <c r="AL1073" s="1">
        <v>15</v>
      </c>
      <c r="AM1073" s="1">
        <v>51.53</v>
      </c>
    </row>
    <row r="1074" spans="1:39">
      <c r="A1074" s="1" t="s">
        <v>4476</v>
      </c>
      <c r="B1074" s="1" t="s">
        <v>149</v>
      </c>
      <c r="C1074" s="1">
        <v>2</v>
      </c>
      <c r="D1074" s="1" t="s">
        <v>4477</v>
      </c>
      <c r="E1074" s="1" t="s">
        <v>4478</v>
      </c>
      <c r="F1074" s="1" t="s">
        <v>4479</v>
      </c>
      <c r="G1074" s="1" t="s">
        <v>4480</v>
      </c>
      <c r="H1074" s="1">
        <v>0</v>
      </c>
      <c r="I1074" s="1">
        <v>1475.81513</v>
      </c>
      <c r="J1074" s="1">
        <v>0.46100000000000002</v>
      </c>
      <c r="K1074" s="1">
        <v>152.19999999999999</v>
      </c>
      <c r="L1074" s="1">
        <v>134.5</v>
      </c>
      <c r="M1074" s="1">
        <v>100.7</v>
      </c>
      <c r="N1074" s="1">
        <v>46.4</v>
      </c>
      <c r="O1074" s="1">
        <v>53.7</v>
      </c>
      <c r="P1074" s="1">
        <v>112.5</v>
      </c>
      <c r="Q1074" s="1">
        <v>13587.950039699001</v>
      </c>
      <c r="R1074" s="1">
        <v>12005.1267293619</v>
      </c>
      <c r="S1074" s="1">
        <v>8992.779296875</v>
      </c>
      <c r="T1074" s="1">
        <v>4146.5893931074497</v>
      </c>
      <c r="U1074" s="1">
        <v>4793.4075060247997</v>
      </c>
      <c r="V1074" s="1">
        <v>10041.5144350683</v>
      </c>
      <c r="W1074" s="1">
        <v>8131.611328125</v>
      </c>
      <c r="X1074" s="1">
        <v>9715.6318359375</v>
      </c>
      <c r="Y1074" s="1">
        <v>8992.779296875</v>
      </c>
      <c r="Z1074" s="1" t="s">
        <v>46</v>
      </c>
      <c r="AA1074" s="1" t="s">
        <v>46</v>
      </c>
      <c r="AB1074" s="1">
        <v>6468.572265625</v>
      </c>
      <c r="AC1074" s="1" t="s">
        <v>66</v>
      </c>
      <c r="AD1074" s="1" t="s">
        <v>39</v>
      </c>
      <c r="AE1074" s="1" t="s">
        <v>39</v>
      </c>
      <c r="AF1074" s="1" t="s">
        <v>59</v>
      </c>
      <c r="AG1074" s="1" t="s">
        <v>59</v>
      </c>
      <c r="AH1074" s="1" t="s">
        <v>66</v>
      </c>
      <c r="AI1074" s="1" t="s">
        <v>39</v>
      </c>
      <c r="AJ1074" s="1">
        <v>2.1599999999999999E-4</v>
      </c>
      <c r="AK1074" s="1">
        <v>1.2800000000000001E-3</v>
      </c>
      <c r="AL1074" s="1">
        <v>10</v>
      </c>
      <c r="AM1074" s="1">
        <v>33.81</v>
      </c>
    </row>
    <row r="1075" spans="1:39">
      <c r="A1075" s="1" t="s">
        <v>4481</v>
      </c>
      <c r="B1075" s="1" t="s">
        <v>1711</v>
      </c>
      <c r="C1075" s="1">
        <v>5</v>
      </c>
      <c r="D1075" s="1" t="s">
        <v>4482</v>
      </c>
      <c r="E1075" s="1" t="s">
        <v>4483</v>
      </c>
      <c r="F1075" s="1" t="s">
        <v>4484</v>
      </c>
      <c r="G1075" s="1" t="s">
        <v>4485</v>
      </c>
      <c r="H1075" s="1">
        <v>1</v>
      </c>
      <c r="I1075" s="1">
        <v>1674.76883</v>
      </c>
      <c r="J1075" s="1">
        <v>0.46100000000000002</v>
      </c>
      <c r="K1075" s="1">
        <v>130.80000000000001</v>
      </c>
      <c r="L1075" s="1">
        <v>101.2</v>
      </c>
      <c r="M1075" s="1">
        <v>148.80000000000001</v>
      </c>
      <c r="N1075" s="1">
        <v>60.3</v>
      </c>
      <c r="O1075" s="1">
        <v>126.8</v>
      </c>
      <c r="P1075" s="1">
        <v>32.200000000000003</v>
      </c>
      <c r="Q1075" s="1">
        <v>13041.1753765371</v>
      </c>
      <c r="R1075" s="1">
        <v>10085.5464715255</v>
      </c>
      <c r="S1075" s="1">
        <v>14833.9599609375</v>
      </c>
      <c r="T1075" s="1">
        <v>6008.4453046650096</v>
      </c>
      <c r="U1075" s="1">
        <v>12642.366773126199</v>
      </c>
      <c r="V1075" s="1">
        <v>3206.75758255754</v>
      </c>
      <c r="W1075" s="1">
        <v>7804.39794921875</v>
      </c>
      <c r="X1075" s="1">
        <v>8162.13427734375</v>
      </c>
      <c r="Y1075" s="1">
        <v>14833.9599609375</v>
      </c>
      <c r="Z1075" s="1" t="s">
        <v>46</v>
      </c>
      <c r="AA1075" s="1">
        <v>6866.17724609375</v>
      </c>
      <c r="AB1075" s="1" t="s">
        <v>46</v>
      </c>
      <c r="AC1075" s="1" t="s">
        <v>39</v>
      </c>
      <c r="AD1075" s="1" t="s">
        <v>39</v>
      </c>
      <c r="AE1075" s="1" t="s">
        <v>39</v>
      </c>
      <c r="AF1075" s="1" t="s">
        <v>39</v>
      </c>
      <c r="AG1075" s="1" t="s">
        <v>39</v>
      </c>
      <c r="AH1075" s="1" t="s">
        <v>59</v>
      </c>
      <c r="AI1075" s="1" t="s">
        <v>39</v>
      </c>
      <c r="AJ1075" s="1">
        <v>2.1599999999999999E-4</v>
      </c>
      <c r="AK1075" s="1">
        <v>6.2459999999999995E-5</v>
      </c>
      <c r="AL1075" s="1">
        <v>31</v>
      </c>
      <c r="AM1075" s="1">
        <v>44.64</v>
      </c>
    </row>
    <row r="1076" spans="1:39">
      <c r="A1076" s="1" t="s">
        <v>4486</v>
      </c>
      <c r="B1076" s="1" t="s">
        <v>149</v>
      </c>
      <c r="C1076" s="1">
        <v>3</v>
      </c>
      <c r="D1076" s="1" t="s">
        <v>4212</v>
      </c>
      <c r="E1076" s="1" t="s">
        <v>4487</v>
      </c>
      <c r="F1076" s="1" t="s">
        <v>4488</v>
      </c>
      <c r="G1076" s="1" t="s">
        <v>4215</v>
      </c>
      <c r="H1076" s="1">
        <v>1</v>
      </c>
      <c r="I1076" s="1">
        <v>1408.7617</v>
      </c>
      <c r="J1076" s="1">
        <v>0.45600000000000002</v>
      </c>
      <c r="K1076" s="1">
        <v>146.1</v>
      </c>
      <c r="L1076" s="1">
        <v>92</v>
      </c>
      <c r="M1076" s="1">
        <v>169.8</v>
      </c>
      <c r="N1076" s="1">
        <v>67.8</v>
      </c>
      <c r="O1076" s="1">
        <v>66.599999999999994</v>
      </c>
      <c r="P1076" s="1">
        <v>57.8</v>
      </c>
      <c r="Q1076" s="1">
        <v>29747.182644636901</v>
      </c>
      <c r="R1076" s="1">
        <v>18735.319989754102</v>
      </c>
      <c r="S1076" s="1">
        <v>34567.40234375</v>
      </c>
      <c r="T1076" s="1">
        <v>13799.9221094493</v>
      </c>
      <c r="U1076" s="1">
        <v>13558.1975499458</v>
      </c>
      <c r="V1076" s="1">
        <v>11761.497722792201</v>
      </c>
      <c r="W1076" s="1">
        <v>17801.98828125</v>
      </c>
      <c r="X1076" s="1">
        <v>15162.3115234375</v>
      </c>
      <c r="Y1076" s="1">
        <v>34567.40234375</v>
      </c>
      <c r="Z1076" s="1">
        <v>9967.6611328125</v>
      </c>
      <c r="AA1076" s="1">
        <v>7363.57275390625</v>
      </c>
      <c r="AB1076" s="1">
        <v>7576.55615234375</v>
      </c>
      <c r="AC1076" s="1" t="s">
        <v>39</v>
      </c>
      <c r="AD1076" s="1" t="s">
        <v>39</v>
      </c>
      <c r="AE1076" s="1" t="s">
        <v>39</v>
      </c>
      <c r="AF1076" s="1" t="s">
        <v>66</v>
      </c>
      <c r="AG1076" s="1" t="s">
        <v>66</v>
      </c>
      <c r="AH1076" s="1" t="s">
        <v>66</v>
      </c>
      <c r="AI1076" s="1" t="s">
        <v>39</v>
      </c>
      <c r="AJ1076" s="1">
        <v>6.9740000000000004E-4</v>
      </c>
      <c r="AK1076" s="1">
        <v>7.9989999999999992E-3</v>
      </c>
      <c r="AL1076" s="1">
        <v>7</v>
      </c>
      <c r="AM1076" s="1">
        <v>30.1</v>
      </c>
    </row>
    <row r="1077" spans="1:39">
      <c r="A1077" s="1" t="s">
        <v>2083</v>
      </c>
      <c r="B1077" s="1" t="s">
        <v>4489</v>
      </c>
      <c r="C1077" s="1">
        <v>5</v>
      </c>
      <c r="D1077" s="1" t="s">
        <v>2085</v>
      </c>
      <c r="E1077" s="1" t="s">
        <v>2086</v>
      </c>
      <c r="F1077" s="1" t="s">
        <v>2087</v>
      </c>
      <c r="G1077" s="1" t="s">
        <v>2088</v>
      </c>
      <c r="H1077" s="1">
        <v>1</v>
      </c>
      <c r="I1077" s="1">
        <v>2800.3215100000002</v>
      </c>
      <c r="J1077" s="1">
        <v>0.45600000000000002</v>
      </c>
      <c r="K1077" s="1">
        <v>121.9</v>
      </c>
      <c r="L1077" s="1">
        <v>176.9</v>
      </c>
      <c r="M1077" s="1">
        <v>141.69999999999999</v>
      </c>
      <c r="N1077" s="1">
        <v>68.400000000000006</v>
      </c>
      <c r="O1077" s="1">
        <v>80.599999999999994</v>
      </c>
      <c r="P1077" s="1">
        <v>10.4</v>
      </c>
      <c r="Q1077" s="1">
        <v>38459.0501656493</v>
      </c>
      <c r="R1077" s="1">
        <v>55832.0586006882</v>
      </c>
      <c r="S1077" s="1">
        <v>44724.640625</v>
      </c>
      <c r="T1077" s="1">
        <v>21597.629791122501</v>
      </c>
      <c r="U1077" s="1">
        <v>25434.6841518525</v>
      </c>
      <c r="V1077" s="1">
        <v>3279.3098662419502</v>
      </c>
      <c r="W1077" s="1">
        <v>23015.54296875</v>
      </c>
      <c r="X1077" s="1">
        <v>45184.33984375</v>
      </c>
      <c r="Y1077" s="1">
        <v>44724.640625</v>
      </c>
      <c r="Z1077" s="1">
        <v>15599.9326171875</v>
      </c>
      <c r="AA1077" s="1">
        <v>13813.7939453125</v>
      </c>
      <c r="AB1077" s="1" t="s">
        <v>46</v>
      </c>
      <c r="AC1077" s="1" t="s">
        <v>39</v>
      </c>
      <c r="AD1077" s="1" t="s">
        <v>39</v>
      </c>
      <c r="AE1077" s="1" t="s">
        <v>39</v>
      </c>
      <c r="AF1077" s="1" t="s">
        <v>39</v>
      </c>
      <c r="AG1077" s="1" t="s">
        <v>39</v>
      </c>
      <c r="AH1077" s="1" t="s">
        <v>59</v>
      </c>
      <c r="AI1077" s="1" t="s">
        <v>39</v>
      </c>
      <c r="AJ1077" s="1">
        <v>2.1599999999999999E-4</v>
      </c>
      <c r="AK1077" s="1">
        <v>3.734E-7</v>
      </c>
      <c r="AL1077" s="1">
        <v>42</v>
      </c>
      <c r="AM1077" s="1">
        <v>46.31</v>
      </c>
    </row>
    <row r="1078" spans="1:39">
      <c r="A1078" s="1" t="s">
        <v>4490</v>
      </c>
      <c r="B1078" s="1" t="s">
        <v>68</v>
      </c>
      <c r="C1078" s="1">
        <v>8</v>
      </c>
      <c r="D1078" s="1" t="s">
        <v>4491</v>
      </c>
      <c r="E1078" s="1" t="s">
        <v>4492</v>
      </c>
      <c r="F1078" s="1" t="s">
        <v>4493</v>
      </c>
      <c r="G1078" s="1" t="s">
        <v>4494</v>
      </c>
      <c r="H1078" s="1">
        <v>1</v>
      </c>
      <c r="I1078" s="1">
        <v>1310.7864500000001</v>
      </c>
      <c r="J1078" s="1">
        <v>0.45500000000000002</v>
      </c>
      <c r="K1078" s="1">
        <v>121.9</v>
      </c>
      <c r="L1078" s="1">
        <v>162.6</v>
      </c>
      <c r="M1078" s="1">
        <v>122.5</v>
      </c>
      <c r="N1078" s="1">
        <v>68.599999999999994</v>
      </c>
      <c r="O1078" s="1">
        <v>68.900000000000006</v>
      </c>
      <c r="P1078" s="1">
        <v>55.5</v>
      </c>
      <c r="Q1078" s="1">
        <v>64811.719984570896</v>
      </c>
      <c r="R1078" s="1">
        <v>86410.458908763496</v>
      </c>
      <c r="S1078" s="1">
        <v>65103.2265625</v>
      </c>
      <c r="T1078" s="1">
        <v>36457.641764201297</v>
      </c>
      <c r="U1078" s="1">
        <v>36625.114457275296</v>
      </c>
      <c r="V1078" s="1">
        <v>29512.8339421616</v>
      </c>
      <c r="W1078" s="1">
        <v>38786.109375</v>
      </c>
      <c r="X1078" s="1">
        <v>69931.140625</v>
      </c>
      <c r="Y1078" s="1">
        <v>65103.2265625</v>
      </c>
      <c r="Z1078" s="1">
        <v>26333.294921875</v>
      </c>
      <c r="AA1078" s="1">
        <v>19891.412109375</v>
      </c>
      <c r="AB1078" s="1">
        <v>19011.6640625</v>
      </c>
      <c r="AC1078" s="1" t="s">
        <v>39</v>
      </c>
      <c r="AD1078" s="1" t="s">
        <v>39</v>
      </c>
      <c r="AE1078" s="1" t="s">
        <v>39</v>
      </c>
      <c r="AF1078" s="1" t="s">
        <v>39</v>
      </c>
      <c r="AG1078" s="1" t="s">
        <v>39</v>
      </c>
      <c r="AH1078" s="1" t="s">
        <v>39</v>
      </c>
      <c r="AI1078" s="1" t="s">
        <v>39</v>
      </c>
      <c r="AJ1078" s="1">
        <v>2.1599999999999999E-4</v>
      </c>
      <c r="AK1078" s="1">
        <v>1.9029999999999999E-5</v>
      </c>
      <c r="AL1078" s="1">
        <v>53</v>
      </c>
      <c r="AM1078" s="1">
        <v>53.43</v>
      </c>
    </row>
    <row r="1079" spans="1:39">
      <c r="A1079" s="1" t="s">
        <v>4495</v>
      </c>
      <c r="B1079" s="1" t="s">
        <v>68</v>
      </c>
      <c r="C1079" s="1">
        <v>6</v>
      </c>
      <c r="D1079" s="1" t="s">
        <v>4230</v>
      </c>
      <c r="E1079" s="1" t="s">
        <v>4496</v>
      </c>
      <c r="F1079" s="1" t="s">
        <v>4497</v>
      </c>
      <c r="G1079" s="1" t="s">
        <v>4233</v>
      </c>
      <c r="H1079" s="1">
        <v>1</v>
      </c>
      <c r="I1079" s="1">
        <v>1665.8529699999999</v>
      </c>
      <c r="J1079" s="1">
        <v>0.45400000000000001</v>
      </c>
      <c r="K1079" s="1">
        <v>137.69999999999999</v>
      </c>
      <c r="L1079" s="1">
        <v>117.9</v>
      </c>
      <c r="M1079" s="1">
        <v>149.9</v>
      </c>
      <c r="N1079" s="1">
        <v>56.8</v>
      </c>
      <c r="O1079" s="1">
        <v>53.5</v>
      </c>
      <c r="P1079" s="1">
        <v>84.2</v>
      </c>
      <c r="Q1079" s="1">
        <v>37282.696420701599</v>
      </c>
      <c r="R1079" s="1">
        <v>31923.101947543499</v>
      </c>
      <c r="S1079" s="1">
        <v>40582.4296875</v>
      </c>
      <c r="T1079" s="1">
        <v>15380.475132591</v>
      </c>
      <c r="U1079" s="1">
        <v>14488.040906440699</v>
      </c>
      <c r="V1079" s="1">
        <v>22785.515084064002</v>
      </c>
      <c r="W1079" s="1">
        <v>22311.5625</v>
      </c>
      <c r="X1079" s="1">
        <v>25835.0546875</v>
      </c>
      <c r="Y1079" s="1">
        <v>40582.4296875</v>
      </c>
      <c r="Z1079" s="1">
        <v>11109.2919921875</v>
      </c>
      <c r="AA1079" s="1">
        <v>7868.57861328125</v>
      </c>
      <c r="AB1079" s="1">
        <v>14678.0400390625</v>
      </c>
      <c r="AC1079" s="1" t="s">
        <v>39</v>
      </c>
      <c r="AD1079" s="1" t="s">
        <v>39</v>
      </c>
      <c r="AE1079" s="1" t="s">
        <v>39</v>
      </c>
      <c r="AF1079" s="1" t="s">
        <v>39</v>
      </c>
      <c r="AG1079" s="1" t="s">
        <v>39</v>
      </c>
      <c r="AH1079" s="1" t="s">
        <v>39</v>
      </c>
      <c r="AI1079" s="1" t="s">
        <v>39</v>
      </c>
      <c r="AJ1079" s="1">
        <v>2.1599999999999999E-4</v>
      </c>
      <c r="AK1079" s="1">
        <v>1.4270000000000001E-6</v>
      </c>
      <c r="AL1079" s="1">
        <v>27</v>
      </c>
      <c r="AM1079" s="1">
        <v>45.52</v>
      </c>
    </row>
    <row r="1080" spans="1:39">
      <c r="A1080" s="1" t="s">
        <v>4498</v>
      </c>
      <c r="B1080" s="1" t="s">
        <v>93</v>
      </c>
      <c r="C1080" s="1">
        <v>1</v>
      </c>
      <c r="D1080" s="1" t="s">
        <v>4420</v>
      </c>
      <c r="E1080" s="1" t="s">
        <v>4499</v>
      </c>
      <c r="F1080" s="1" t="s">
        <v>4500</v>
      </c>
      <c r="G1080" s="1" t="s">
        <v>4423</v>
      </c>
      <c r="H1080" s="1">
        <v>1</v>
      </c>
      <c r="I1080" s="1">
        <v>1121.57719</v>
      </c>
      <c r="J1080" s="1">
        <v>0.45100000000000001</v>
      </c>
      <c r="K1080" s="1">
        <v>112</v>
      </c>
      <c r="L1080" s="1">
        <v>185.8</v>
      </c>
      <c r="M1080" s="1">
        <v>126.2</v>
      </c>
      <c r="N1080" s="1">
        <v>54.2</v>
      </c>
      <c r="O1080" s="1">
        <v>64.7</v>
      </c>
      <c r="P1080" s="1">
        <v>57</v>
      </c>
      <c r="Q1080" s="1">
        <v>10107.2809975582</v>
      </c>
      <c r="R1080" s="1">
        <v>16765.040044799702</v>
      </c>
      <c r="S1080" s="1">
        <v>11385.54296875</v>
      </c>
      <c r="T1080" s="1">
        <v>4893.6096592530203</v>
      </c>
      <c r="U1080" s="1">
        <v>5834.60136725144</v>
      </c>
      <c r="V1080" s="1">
        <v>5140.3642788842599</v>
      </c>
      <c r="W1080" s="1">
        <v>6048.6298828125</v>
      </c>
      <c r="X1080" s="1">
        <v>13567.783203125</v>
      </c>
      <c r="Y1080" s="1">
        <v>11385.54296875</v>
      </c>
      <c r="Z1080" s="1">
        <v>3534.64624023438</v>
      </c>
      <c r="AA1080" s="1">
        <v>3168.82177734375</v>
      </c>
      <c r="AB1080" s="1">
        <v>3311.3349609375</v>
      </c>
      <c r="AC1080" s="1" t="s">
        <v>66</v>
      </c>
      <c r="AD1080" s="1" t="s">
        <v>66</v>
      </c>
      <c r="AE1080" s="1" t="s">
        <v>39</v>
      </c>
      <c r="AF1080" s="1" t="s">
        <v>66</v>
      </c>
      <c r="AG1080" s="1" t="s">
        <v>66</v>
      </c>
      <c r="AH1080" s="1" t="s">
        <v>66</v>
      </c>
      <c r="AI1080" s="1" t="s">
        <v>39</v>
      </c>
      <c r="AJ1080" s="1">
        <v>1.6169999999999999E-3</v>
      </c>
      <c r="AK1080" s="1">
        <v>1.9859999999999999E-2</v>
      </c>
      <c r="AL1080" s="1">
        <v>8</v>
      </c>
      <c r="AM1080" s="1">
        <v>27.93</v>
      </c>
    </row>
    <row r="1081" spans="1:39">
      <c r="A1081" s="1" t="s">
        <v>4501</v>
      </c>
      <c r="B1081" s="1" t="s">
        <v>4502</v>
      </c>
      <c r="C1081" s="1">
        <v>5</v>
      </c>
      <c r="D1081" s="1" t="s">
        <v>4023</v>
      </c>
      <c r="E1081" s="1" t="s">
        <v>4503</v>
      </c>
      <c r="F1081" s="1" t="s">
        <v>4504</v>
      </c>
      <c r="G1081" s="1" t="s">
        <v>4026</v>
      </c>
      <c r="H1081" s="1">
        <v>1</v>
      </c>
      <c r="I1081" s="1">
        <v>1980.96299</v>
      </c>
      <c r="J1081" s="1">
        <v>0.44900000000000001</v>
      </c>
      <c r="K1081" s="1">
        <v>159.80000000000001</v>
      </c>
      <c r="L1081" s="1">
        <v>128.4</v>
      </c>
      <c r="M1081" s="1">
        <v>126.6</v>
      </c>
      <c r="N1081" s="1">
        <v>73.599999999999994</v>
      </c>
      <c r="O1081" s="1">
        <v>53.7</v>
      </c>
      <c r="P1081" s="1">
        <v>57.7</v>
      </c>
      <c r="Q1081" s="1">
        <v>18190.831664437999</v>
      </c>
      <c r="R1081" s="1">
        <v>14619.2735746773</v>
      </c>
      <c r="S1081" s="1">
        <v>14414.02734375</v>
      </c>
      <c r="T1081" s="1">
        <v>8378.9299855900299</v>
      </c>
      <c r="U1081" s="1">
        <v>6117.3873802429998</v>
      </c>
      <c r="V1081" s="1">
        <v>6569.77235441843</v>
      </c>
      <c r="W1081" s="1">
        <v>10886.1728515625</v>
      </c>
      <c r="X1081" s="1">
        <v>11831.2353515625</v>
      </c>
      <c r="Y1081" s="1">
        <v>14414.02734375</v>
      </c>
      <c r="Z1081" s="1">
        <v>6052.08740234375</v>
      </c>
      <c r="AA1081" s="1">
        <v>3322.4052734375</v>
      </c>
      <c r="AB1081" s="1">
        <v>4232.13525390625</v>
      </c>
      <c r="AC1081" s="1" t="s">
        <v>39</v>
      </c>
      <c r="AD1081" s="1" t="s">
        <v>39</v>
      </c>
      <c r="AE1081" s="1" t="s">
        <v>39</v>
      </c>
      <c r="AF1081" s="1" t="s">
        <v>39</v>
      </c>
      <c r="AG1081" s="1" t="s">
        <v>39</v>
      </c>
      <c r="AH1081" s="1" t="s">
        <v>66</v>
      </c>
      <c r="AI1081" s="1" t="s">
        <v>39</v>
      </c>
      <c r="AJ1081" s="1">
        <v>2.1599999999999999E-4</v>
      </c>
      <c r="AK1081" s="1">
        <v>1.4960000000000001E-5</v>
      </c>
      <c r="AL1081" s="1">
        <v>43</v>
      </c>
      <c r="AM1081" s="1">
        <v>22.54</v>
      </c>
    </row>
    <row r="1082" spans="1:39">
      <c r="A1082" s="1" t="s">
        <v>4505</v>
      </c>
      <c r="B1082" s="1" t="s">
        <v>68</v>
      </c>
      <c r="C1082" s="1">
        <v>9</v>
      </c>
      <c r="D1082" s="1" t="s">
        <v>4506</v>
      </c>
      <c r="E1082" s="1" t="s">
        <v>4507</v>
      </c>
      <c r="F1082" s="1" t="s">
        <v>4508</v>
      </c>
      <c r="G1082" s="1" t="s">
        <v>4509</v>
      </c>
      <c r="H1082" s="1">
        <v>1</v>
      </c>
      <c r="I1082" s="1">
        <v>2272.2230500000001</v>
      </c>
      <c r="J1082" s="1">
        <v>0.44800000000000001</v>
      </c>
      <c r="K1082" s="1">
        <v>179.9</v>
      </c>
      <c r="L1082" s="1">
        <v>86</v>
      </c>
      <c r="M1082" s="1">
        <v>144</v>
      </c>
      <c r="N1082" s="1">
        <v>64.599999999999994</v>
      </c>
      <c r="O1082" s="1">
        <v>60.8</v>
      </c>
      <c r="P1082" s="1">
        <v>64.8</v>
      </c>
      <c r="Q1082" s="1">
        <v>228655.765520555</v>
      </c>
      <c r="R1082" s="1">
        <v>109324.296865802</v>
      </c>
      <c r="S1082" s="1">
        <v>183013.13671875</v>
      </c>
      <c r="T1082" s="1">
        <v>82071.915554941093</v>
      </c>
      <c r="U1082" s="1">
        <v>77351.795316316202</v>
      </c>
      <c r="V1082" s="1">
        <v>82356.965794838907</v>
      </c>
      <c r="W1082" s="1">
        <v>136837.404296875</v>
      </c>
      <c r="X1082" s="1">
        <v>88475.0859375</v>
      </c>
      <c r="Y1082" s="1">
        <v>183013.13671875</v>
      </c>
      <c r="Z1082" s="1">
        <v>59280.41015625</v>
      </c>
      <c r="AA1082" s="1">
        <v>42010.419921875</v>
      </c>
      <c r="AB1082" s="1">
        <v>53052.9521484375</v>
      </c>
      <c r="AC1082" s="1" t="s">
        <v>39</v>
      </c>
      <c r="AD1082" s="1" t="s">
        <v>39</v>
      </c>
      <c r="AE1082" s="1" t="s">
        <v>39</v>
      </c>
      <c r="AF1082" s="1" t="s">
        <v>39</v>
      </c>
      <c r="AG1082" s="1" t="s">
        <v>39</v>
      </c>
      <c r="AH1082" s="1" t="s">
        <v>39</v>
      </c>
      <c r="AI1082" s="1" t="s">
        <v>39</v>
      </c>
      <c r="AJ1082" s="1">
        <v>2.1599999999999999E-4</v>
      </c>
      <c r="AK1082" s="1">
        <v>3.4900000000000001E-5</v>
      </c>
      <c r="AL1082" s="1">
        <v>15</v>
      </c>
      <c r="AM1082" s="1">
        <v>39.17</v>
      </c>
    </row>
    <row r="1083" spans="1:39">
      <c r="A1083" s="1" t="s">
        <v>4510</v>
      </c>
      <c r="B1083" s="1" t="s">
        <v>4511</v>
      </c>
      <c r="C1083" s="1">
        <v>3</v>
      </c>
      <c r="D1083" s="1" t="s">
        <v>211</v>
      </c>
      <c r="E1083" s="1" t="s">
        <v>4512</v>
      </c>
      <c r="F1083" s="1" t="s">
        <v>4513</v>
      </c>
      <c r="G1083" s="1" t="s">
        <v>214</v>
      </c>
      <c r="H1083" s="1">
        <v>0</v>
      </c>
      <c r="I1083" s="1">
        <v>3432.5987399999999</v>
      </c>
      <c r="J1083" s="1">
        <v>0.44600000000000001</v>
      </c>
      <c r="K1083" s="1">
        <v>133.6</v>
      </c>
      <c r="L1083" s="1">
        <v>140.80000000000001</v>
      </c>
      <c r="M1083" s="1">
        <v>161.4</v>
      </c>
      <c r="N1083" s="1">
        <v>76.7</v>
      </c>
      <c r="O1083" s="1">
        <v>24.6</v>
      </c>
      <c r="P1083" s="1">
        <v>62.8</v>
      </c>
      <c r="Q1083" s="1">
        <v>15342.4954328027</v>
      </c>
      <c r="R1083" s="1">
        <v>16163.356616306801</v>
      </c>
      <c r="S1083" s="1">
        <v>18534.521484375</v>
      </c>
      <c r="T1083" s="1">
        <v>8801.8955360747404</v>
      </c>
      <c r="U1083" s="1">
        <v>2826.9228679535399</v>
      </c>
      <c r="V1083" s="1">
        <v>7214.8137453617201</v>
      </c>
      <c r="W1083" s="1">
        <v>9181.6064453125</v>
      </c>
      <c r="X1083" s="1">
        <v>13080.8466796875</v>
      </c>
      <c r="Y1083" s="1">
        <v>18534.521484375</v>
      </c>
      <c r="Z1083" s="1">
        <v>6357.5947265625</v>
      </c>
      <c r="AA1083" s="1" t="s">
        <v>46</v>
      </c>
      <c r="AB1083" s="1" t="s">
        <v>46</v>
      </c>
      <c r="AC1083" s="1" t="s">
        <v>39</v>
      </c>
      <c r="AD1083" s="1" t="s">
        <v>39</v>
      </c>
      <c r="AE1083" s="1" t="s">
        <v>39</v>
      </c>
      <c r="AF1083" s="1" t="s">
        <v>66</v>
      </c>
      <c r="AG1083" s="1" t="s">
        <v>59</v>
      </c>
      <c r="AH1083" s="1" t="s">
        <v>59</v>
      </c>
      <c r="AI1083" s="1" t="s">
        <v>39</v>
      </c>
      <c r="AJ1083" s="1">
        <v>2.1599999999999999E-4</v>
      </c>
      <c r="AK1083" s="1">
        <v>2.305E-6</v>
      </c>
      <c r="AL1083" s="1">
        <v>31</v>
      </c>
      <c r="AM1083" s="1">
        <v>48.03</v>
      </c>
    </row>
    <row r="1084" spans="1:39">
      <c r="A1084" s="1" t="s">
        <v>4514</v>
      </c>
      <c r="B1084" s="1" t="s">
        <v>115</v>
      </c>
      <c r="C1084" s="1">
        <v>6</v>
      </c>
      <c r="D1084" s="1" t="s">
        <v>4515</v>
      </c>
      <c r="E1084" s="1" t="s">
        <v>4516</v>
      </c>
      <c r="F1084" s="1" t="s">
        <v>4517</v>
      </c>
      <c r="G1084" s="1" t="s">
        <v>4518</v>
      </c>
      <c r="H1084" s="1">
        <v>1</v>
      </c>
      <c r="I1084" s="1">
        <v>1938.0041100000001</v>
      </c>
      <c r="J1084" s="1">
        <v>0.44600000000000001</v>
      </c>
      <c r="K1084" s="1">
        <v>95.2</v>
      </c>
      <c r="L1084" s="1">
        <v>157.80000000000001</v>
      </c>
      <c r="M1084" s="1">
        <v>173.6</v>
      </c>
      <c r="N1084" s="1">
        <v>79</v>
      </c>
      <c r="O1084" s="1">
        <v>70.3</v>
      </c>
      <c r="P1084" s="1">
        <v>24</v>
      </c>
      <c r="Q1084" s="1">
        <v>11536.253248102401</v>
      </c>
      <c r="R1084" s="1">
        <v>19122.555283728499</v>
      </c>
      <c r="S1084" s="1">
        <v>21042.1328125</v>
      </c>
      <c r="T1084" s="1">
        <v>9575.5841029042695</v>
      </c>
      <c r="U1084" s="1">
        <v>8520.1806796594501</v>
      </c>
      <c r="V1084" s="1">
        <v>2910.5595653401201</v>
      </c>
      <c r="W1084" s="1">
        <v>6903.7880859375</v>
      </c>
      <c r="X1084" s="1">
        <v>15475.697265625</v>
      </c>
      <c r="Y1084" s="1">
        <v>21042.1328125</v>
      </c>
      <c r="Z1084" s="1">
        <v>6916.4287109375</v>
      </c>
      <c r="AA1084" s="1">
        <v>4627.3828125</v>
      </c>
      <c r="AB1084" s="1" t="s">
        <v>46</v>
      </c>
      <c r="AC1084" s="1" t="s">
        <v>39</v>
      </c>
      <c r="AD1084" s="1" t="s">
        <v>39</v>
      </c>
      <c r="AE1084" s="1" t="s">
        <v>39</v>
      </c>
      <c r="AF1084" s="1" t="s">
        <v>66</v>
      </c>
      <c r="AG1084" s="1" t="s">
        <v>39</v>
      </c>
      <c r="AH1084" s="1" t="s">
        <v>59</v>
      </c>
      <c r="AI1084" s="1" t="s">
        <v>39</v>
      </c>
      <c r="AJ1084" s="1">
        <v>2.1599999999999999E-4</v>
      </c>
      <c r="AK1084" s="1">
        <v>1.2140000000000001E-5</v>
      </c>
      <c r="AL1084" s="1">
        <v>33</v>
      </c>
      <c r="AM1084" s="1">
        <v>52.23</v>
      </c>
    </row>
    <row r="1085" spans="1:39">
      <c r="A1085" s="1" t="s">
        <v>4519</v>
      </c>
      <c r="B1085" s="1" t="s">
        <v>4520</v>
      </c>
      <c r="C1085" s="1">
        <v>3</v>
      </c>
      <c r="D1085" s="1" t="s">
        <v>4521</v>
      </c>
      <c r="E1085" s="1" t="s">
        <v>4522</v>
      </c>
      <c r="F1085" s="1" t="s">
        <v>4523</v>
      </c>
      <c r="G1085" s="1" t="s">
        <v>4524</v>
      </c>
      <c r="H1085" s="1">
        <v>1</v>
      </c>
      <c r="I1085" s="1">
        <v>2011.99396</v>
      </c>
      <c r="J1085" s="1">
        <v>0.439</v>
      </c>
      <c r="K1085" s="1">
        <v>164.3</v>
      </c>
      <c r="L1085" s="1">
        <v>104.1</v>
      </c>
      <c r="M1085" s="1">
        <v>138</v>
      </c>
      <c r="N1085" s="1">
        <v>89.6</v>
      </c>
      <c r="O1085" s="1">
        <v>60.6</v>
      </c>
      <c r="P1085" s="1">
        <v>43.3</v>
      </c>
      <c r="Q1085" s="1">
        <v>15905.080170454499</v>
      </c>
      <c r="R1085" s="1">
        <v>10080.8934745713</v>
      </c>
      <c r="S1085" s="1">
        <v>13356.3837890625</v>
      </c>
      <c r="T1085" s="1">
        <v>8677.9598338495307</v>
      </c>
      <c r="U1085" s="1">
        <v>5868.6380185819298</v>
      </c>
      <c r="V1085" s="1">
        <v>4196.6228875500201</v>
      </c>
      <c r="W1085" s="1">
        <v>9518.28125</v>
      </c>
      <c r="X1085" s="1">
        <v>8158.36865234375</v>
      </c>
      <c r="Y1085" s="1">
        <v>13356.3837890625</v>
      </c>
      <c r="Z1085" s="1">
        <v>6268.076171875</v>
      </c>
      <c r="AA1085" s="1">
        <v>3187.30737304688</v>
      </c>
      <c r="AB1085" s="1" t="s">
        <v>46</v>
      </c>
      <c r="AC1085" s="1" t="s">
        <v>39</v>
      </c>
      <c r="AD1085" s="1" t="s">
        <v>39</v>
      </c>
      <c r="AE1085" s="1" t="s">
        <v>39</v>
      </c>
      <c r="AF1085" s="1" t="s">
        <v>66</v>
      </c>
      <c r="AG1085" s="1" t="s">
        <v>66</v>
      </c>
      <c r="AH1085" s="1" t="s">
        <v>59</v>
      </c>
      <c r="AI1085" s="1" t="s">
        <v>39</v>
      </c>
      <c r="AJ1085" s="1">
        <v>2.1599999999999999E-4</v>
      </c>
      <c r="AK1085" s="1">
        <v>1.2340000000000001E-3</v>
      </c>
      <c r="AL1085" s="1">
        <v>9</v>
      </c>
      <c r="AM1085" s="1">
        <v>36.67</v>
      </c>
    </row>
    <row r="1086" spans="1:39">
      <c r="A1086" s="1" t="s">
        <v>4525</v>
      </c>
      <c r="B1086" s="1" t="s">
        <v>4526</v>
      </c>
      <c r="C1086" s="1">
        <v>7</v>
      </c>
      <c r="D1086" s="1" t="s">
        <v>4527</v>
      </c>
      <c r="E1086" s="1" t="s">
        <v>4528</v>
      </c>
      <c r="F1086" s="1" t="s">
        <v>4529</v>
      </c>
      <c r="G1086" s="1" t="s">
        <v>4530</v>
      </c>
      <c r="H1086" s="1">
        <v>0</v>
      </c>
      <c r="I1086" s="1">
        <v>1727.8719900000001</v>
      </c>
      <c r="J1086" s="1">
        <v>0.439</v>
      </c>
      <c r="K1086" s="1">
        <v>132.80000000000001</v>
      </c>
      <c r="L1086" s="1">
        <v>136.30000000000001</v>
      </c>
      <c r="M1086" s="1">
        <v>145.6</v>
      </c>
      <c r="N1086" s="1">
        <v>58.3</v>
      </c>
      <c r="O1086" s="1">
        <v>68.099999999999994</v>
      </c>
      <c r="P1086" s="1">
        <v>58.9</v>
      </c>
      <c r="Q1086" s="1">
        <v>39298.216968156798</v>
      </c>
      <c r="R1086" s="1">
        <v>40319.743260621799</v>
      </c>
      <c r="S1086" s="1">
        <v>43074.3837890625</v>
      </c>
      <c r="T1086" s="1">
        <v>17244.636177299501</v>
      </c>
      <c r="U1086" s="1">
        <v>20150.853764825501</v>
      </c>
      <c r="V1086" s="1">
        <v>17440.4977839606</v>
      </c>
      <c r="W1086" s="1">
        <v>23517.736328125</v>
      </c>
      <c r="X1086" s="1">
        <v>32630.374511718801</v>
      </c>
      <c r="Y1086" s="1">
        <v>43074.3837890625</v>
      </c>
      <c r="Z1086" s="1">
        <v>12455.7724609375</v>
      </c>
      <c r="AA1086" s="1">
        <v>10944.1005859375</v>
      </c>
      <c r="AB1086" s="1">
        <v>11234.87109375</v>
      </c>
      <c r="AC1086" s="1" t="s">
        <v>39</v>
      </c>
      <c r="AD1086" s="1" t="s">
        <v>39</v>
      </c>
      <c r="AE1086" s="1" t="s">
        <v>39</v>
      </c>
      <c r="AF1086" s="1" t="s">
        <v>39</v>
      </c>
      <c r="AG1086" s="1" t="s">
        <v>39</v>
      </c>
      <c r="AH1086" s="1" t="s">
        <v>39</v>
      </c>
      <c r="AI1086" s="1" t="s">
        <v>39</v>
      </c>
      <c r="AJ1086" s="1">
        <v>2.1599999999999999E-4</v>
      </c>
      <c r="AK1086" s="1">
        <v>2.6740000000000003E-7</v>
      </c>
      <c r="AL1086" s="1">
        <v>47</v>
      </c>
      <c r="AM1086" s="1">
        <v>41.56</v>
      </c>
    </row>
    <row r="1087" spans="1:39">
      <c r="A1087" s="1" t="s">
        <v>4531</v>
      </c>
      <c r="B1087" s="1" t="s">
        <v>149</v>
      </c>
      <c r="C1087" s="1">
        <v>28</v>
      </c>
      <c r="D1087" s="1" t="s">
        <v>211</v>
      </c>
      <c r="E1087" s="1" t="s">
        <v>4532</v>
      </c>
      <c r="F1087" s="1" t="s">
        <v>4015</v>
      </c>
      <c r="G1087" s="1" t="s">
        <v>214</v>
      </c>
      <c r="H1087" s="1">
        <v>1</v>
      </c>
      <c r="I1087" s="1">
        <v>1112.58809</v>
      </c>
      <c r="J1087" s="1">
        <v>0.435</v>
      </c>
      <c r="K1087" s="1">
        <v>128.30000000000001</v>
      </c>
      <c r="L1087" s="1">
        <v>136.5</v>
      </c>
      <c r="M1087" s="1">
        <v>154.4</v>
      </c>
      <c r="N1087" s="1">
        <v>68.8</v>
      </c>
      <c r="O1087" s="1">
        <v>59.4</v>
      </c>
      <c r="P1087" s="1">
        <v>52.6</v>
      </c>
      <c r="Q1087" s="1">
        <v>7446914.4286732003</v>
      </c>
      <c r="R1087" s="1">
        <v>7921149.3412641296</v>
      </c>
      <c r="S1087" s="1">
        <v>8960822.4140625</v>
      </c>
      <c r="T1087" s="1">
        <v>3992140.88557063</v>
      </c>
      <c r="U1087" s="1">
        <v>3447245.5756432</v>
      </c>
      <c r="V1087" s="1">
        <v>3052484.9362729802</v>
      </c>
      <c r="W1087" s="1">
        <v>4456552.57421875</v>
      </c>
      <c r="X1087" s="1">
        <v>6410508.8144531297</v>
      </c>
      <c r="Y1087" s="1">
        <v>8960822.4140625</v>
      </c>
      <c r="Z1087" s="1">
        <v>2883516.82177734</v>
      </c>
      <c r="AA1087" s="1">
        <v>1872228.48046875</v>
      </c>
      <c r="AB1087" s="1">
        <v>1966358.7128906299</v>
      </c>
      <c r="AC1087" s="1" t="s">
        <v>39</v>
      </c>
      <c r="AD1087" s="1" t="s">
        <v>39</v>
      </c>
      <c r="AE1087" s="1" t="s">
        <v>39</v>
      </c>
      <c r="AF1087" s="1" t="s">
        <v>39</v>
      </c>
      <c r="AG1087" s="1" t="s">
        <v>39</v>
      </c>
      <c r="AH1087" s="1" t="s">
        <v>39</v>
      </c>
      <c r="AI1087" s="1" t="s">
        <v>39</v>
      </c>
      <c r="AJ1087" s="1">
        <v>2.1599999999999999E-4</v>
      </c>
      <c r="AK1087" s="1">
        <v>2.885E-3</v>
      </c>
      <c r="AL1087" s="1">
        <v>20</v>
      </c>
      <c r="AM1087" s="1">
        <v>31.59</v>
      </c>
    </row>
    <row r="1088" spans="1:39">
      <c r="A1088" s="1" t="s">
        <v>4533</v>
      </c>
      <c r="B1088" s="1" t="s">
        <v>149</v>
      </c>
      <c r="C1088" s="1">
        <v>3</v>
      </c>
      <c r="D1088" s="1" t="s">
        <v>4534</v>
      </c>
      <c r="E1088" s="1" t="s">
        <v>4535</v>
      </c>
      <c r="F1088" s="1" t="s">
        <v>4536</v>
      </c>
      <c r="G1088" s="1" t="s">
        <v>4537</v>
      </c>
      <c r="H1088" s="1">
        <v>1</v>
      </c>
      <c r="I1088" s="1">
        <v>1491.8756000000001</v>
      </c>
      <c r="J1088" s="1">
        <v>0.435</v>
      </c>
      <c r="K1088" s="1">
        <v>85.9</v>
      </c>
      <c r="L1088" s="1">
        <v>146.19999999999999</v>
      </c>
      <c r="M1088" s="1">
        <v>175.7</v>
      </c>
      <c r="N1088" s="1">
        <v>68.900000000000006</v>
      </c>
      <c r="O1088" s="1">
        <v>63.6</v>
      </c>
      <c r="P1088" s="1">
        <v>59.7</v>
      </c>
      <c r="Q1088" s="1">
        <v>12656.240817895001</v>
      </c>
      <c r="R1088" s="1">
        <v>21538.317452889802</v>
      </c>
      <c r="S1088" s="1">
        <v>25883.021484375</v>
      </c>
      <c r="T1088" s="1">
        <v>10143.7905013664</v>
      </c>
      <c r="U1088" s="1">
        <v>9363.0194560506006</v>
      </c>
      <c r="V1088" s="1">
        <v>8790.6134329838405</v>
      </c>
      <c r="W1088" s="1">
        <v>7574.03662109375</v>
      </c>
      <c r="X1088" s="1">
        <v>17430.75</v>
      </c>
      <c r="Y1088" s="1">
        <v>25883.021484375</v>
      </c>
      <c r="Z1088" s="1">
        <v>7326.84326171875</v>
      </c>
      <c r="AA1088" s="1">
        <v>5085.1357421875</v>
      </c>
      <c r="AB1088" s="1">
        <v>5662.76318359375</v>
      </c>
      <c r="AC1088" s="1" t="s">
        <v>39</v>
      </c>
      <c r="AD1088" s="1" t="s">
        <v>39</v>
      </c>
      <c r="AE1088" s="1" t="s">
        <v>39</v>
      </c>
      <c r="AF1088" s="1" t="s">
        <v>66</v>
      </c>
      <c r="AG1088" s="1" t="s">
        <v>66</v>
      </c>
      <c r="AH1088" s="1" t="s">
        <v>66</v>
      </c>
      <c r="AI1088" s="1" t="s">
        <v>39</v>
      </c>
      <c r="AJ1088" s="1">
        <v>1.7619999999999999E-3</v>
      </c>
      <c r="AK1088" s="1">
        <v>2.1420000000000002E-2</v>
      </c>
      <c r="AL1088" s="1">
        <v>16</v>
      </c>
      <c r="AM1088" s="1">
        <v>54.39</v>
      </c>
    </row>
    <row r="1089" spans="1:39">
      <c r="A1089" s="1" t="s">
        <v>4538</v>
      </c>
      <c r="B1089" s="1" t="s">
        <v>61</v>
      </c>
      <c r="C1089" s="1">
        <v>2</v>
      </c>
      <c r="D1089" s="1" t="s">
        <v>4539</v>
      </c>
      <c r="E1089" s="1" t="s">
        <v>4540</v>
      </c>
      <c r="F1089" s="1" t="s">
        <v>4541</v>
      </c>
      <c r="G1089" s="1" t="s">
        <v>4542</v>
      </c>
      <c r="H1089" s="1">
        <v>1</v>
      </c>
      <c r="I1089" s="1">
        <v>1687.93524</v>
      </c>
      <c r="J1089" s="1">
        <v>0.43099999999999999</v>
      </c>
      <c r="K1089" s="1">
        <v>132</v>
      </c>
      <c r="L1089" s="1">
        <v>160.69999999999999</v>
      </c>
      <c r="M1089" s="1">
        <v>119.7</v>
      </c>
      <c r="N1089" s="1">
        <v>56.9</v>
      </c>
      <c r="O1089" s="1">
        <v>49.2</v>
      </c>
      <c r="P1089" s="1">
        <v>81.599999999999994</v>
      </c>
      <c r="Q1089" s="1">
        <v>9757.0246546340095</v>
      </c>
      <c r="R1089" s="1">
        <v>11879.295501046299</v>
      </c>
      <c r="S1089" s="1">
        <v>8852.607421875</v>
      </c>
      <c r="T1089" s="1">
        <v>4203.8207509874701</v>
      </c>
      <c r="U1089" s="1">
        <v>3639.9785207473501</v>
      </c>
      <c r="V1089" s="1">
        <v>6032.5244253563396</v>
      </c>
      <c r="W1089" s="1">
        <v>5839.021484375</v>
      </c>
      <c r="X1089" s="1">
        <v>9613.7978515625</v>
      </c>
      <c r="Y1089" s="1">
        <v>8852.607421875</v>
      </c>
      <c r="Z1089" s="1">
        <v>3036.41284179688</v>
      </c>
      <c r="AA1089" s="1" t="s">
        <v>46</v>
      </c>
      <c r="AB1089" s="1" t="s">
        <v>46</v>
      </c>
      <c r="AC1089" s="1" t="s">
        <v>39</v>
      </c>
      <c r="AD1089" s="1" t="s">
        <v>66</v>
      </c>
      <c r="AE1089" s="1" t="s">
        <v>39</v>
      </c>
      <c r="AF1089" s="1" t="s">
        <v>66</v>
      </c>
      <c r="AG1089" s="1" t="s">
        <v>59</v>
      </c>
      <c r="AH1089" s="1" t="s">
        <v>59</v>
      </c>
      <c r="AI1089" s="1" t="s">
        <v>39</v>
      </c>
      <c r="AJ1089" s="1">
        <v>2.1599999999999999E-4</v>
      </c>
      <c r="AK1089" s="1">
        <v>2.0179999999999998E-3</v>
      </c>
      <c r="AL1089" s="1">
        <v>4</v>
      </c>
      <c r="AM1089" s="1">
        <v>54.97</v>
      </c>
    </row>
    <row r="1090" spans="1:39">
      <c r="A1090" s="1" t="s">
        <v>4543</v>
      </c>
      <c r="B1090" s="1" t="s">
        <v>68</v>
      </c>
      <c r="C1090" s="1">
        <v>1</v>
      </c>
      <c r="D1090" s="1" t="s">
        <v>166</v>
      </c>
      <c r="E1090" s="1" t="s">
        <v>4544</v>
      </c>
      <c r="F1090" s="1" t="s">
        <v>4545</v>
      </c>
      <c r="G1090" s="1" t="s">
        <v>169</v>
      </c>
      <c r="H1090" s="1">
        <v>1</v>
      </c>
      <c r="I1090" s="1">
        <v>1406.6417799999999</v>
      </c>
      <c r="J1090" s="1">
        <v>0.43</v>
      </c>
      <c r="K1090" s="1">
        <v>120.9</v>
      </c>
      <c r="L1090" s="1">
        <v>69.900000000000006</v>
      </c>
      <c r="M1090" s="1">
        <v>248.5</v>
      </c>
      <c r="N1090" s="1">
        <v>75.5</v>
      </c>
      <c r="O1090" s="1">
        <v>33.200000000000003</v>
      </c>
      <c r="P1090" s="1">
        <v>52</v>
      </c>
      <c r="Q1090" s="1">
        <v>10392.3682085398</v>
      </c>
      <c r="R1090" s="1">
        <v>6007.5633039391696</v>
      </c>
      <c r="S1090" s="1">
        <v>21355.8046875</v>
      </c>
      <c r="T1090" s="1">
        <v>6490.7989618841102</v>
      </c>
      <c r="U1090" s="1">
        <v>2855.07644057477</v>
      </c>
      <c r="V1090" s="1">
        <v>4470.9782534530596</v>
      </c>
      <c r="W1090" s="1">
        <v>6219.23828125</v>
      </c>
      <c r="X1090" s="1" t="s">
        <v>46</v>
      </c>
      <c r="Y1090" s="1">
        <v>21355.8046875</v>
      </c>
      <c r="Z1090" s="1">
        <v>4688.29345703125</v>
      </c>
      <c r="AA1090" s="1" t="s">
        <v>46</v>
      </c>
      <c r="AB1090" s="1" t="s">
        <v>46</v>
      </c>
      <c r="AC1090" s="1" t="s">
        <v>66</v>
      </c>
      <c r="AD1090" s="1" t="s">
        <v>59</v>
      </c>
      <c r="AE1090" s="1" t="s">
        <v>39</v>
      </c>
      <c r="AF1090" s="1" t="s">
        <v>66</v>
      </c>
      <c r="AG1090" s="1" t="s">
        <v>59</v>
      </c>
      <c r="AH1090" s="1" t="s">
        <v>59</v>
      </c>
      <c r="AI1090" s="1" t="s">
        <v>39</v>
      </c>
      <c r="AJ1090" s="1">
        <v>2.2520000000000001E-3</v>
      </c>
      <c r="AK1090" s="1">
        <v>2.7570000000000001E-2</v>
      </c>
      <c r="AL1090" s="1">
        <v>0</v>
      </c>
      <c r="AM1090" s="1">
        <v>41.89</v>
      </c>
    </row>
    <row r="1091" spans="1:39">
      <c r="A1091" s="1" t="s">
        <v>4546</v>
      </c>
      <c r="B1091" s="1" t="s">
        <v>93</v>
      </c>
      <c r="C1091" s="1">
        <v>2</v>
      </c>
      <c r="D1091" s="1" t="s">
        <v>3754</v>
      </c>
      <c r="E1091" s="1" t="s">
        <v>4547</v>
      </c>
      <c r="F1091" s="1" t="s">
        <v>4548</v>
      </c>
      <c r="G1091" s="1" t="s">
        <v>3757</v>
      </c>
      <c r="H1091" s="1">
        <v>0</v>
      </c>
      <c r="I1091" s="1">
        <v>1901.9789599999999</v>
      </c>
      <c r="J1091" s="1">
        <v>0.42599999999999999</v>
      </c>
      <c r="K1091" s="1">
        <v>237.5</v>
      </c>
      <c r="L1091" s="1">
        <v>111.5</v>
      </c>
      <c r="M1091" s="1">
        <v>99.5</v>
      </c>
      <c r="N1091" s="1">
        <v>47.5</v>
      </c>
      <c r="O1091" s="1">
        <v>59.9</v>
      </c>
      <c r="P1091" s="1">
        <v>44.1</v>
      </c>
      <c r="Q1091" s="1">
        <v>20255.751249407302</v>
      </c>
      <c r="R1091" s="1">
        <v>9510.2195677920299</v>
      </c>
      <c r="S1091" s="1">
        <v>8486.001953125</v>
      </c>
      <c r="T1091" s="1">
        <v>4048.6188888376601</v>
      </c>
      <c r="U1091" s="1">
        <v>5113.0890584676899</v>
      </c>
      <c r="V1091" s="1">
        <v>3760.1032553067398</v>
      </c>
      <c r="W1091" s="1">
        <v>12121.9091796875</v>
      </c>
      <c r="X1091" s="1">
        <v>7696.52783203125</v>
      </c>
      <c r="Y1091" s="1">
        <v>8486.001953125</v>
      </c>
      <c r="Z1091" s="1">
        <v>2924.31079101563</v>
      </c>
      <c r="AA1091" s="1" t="s">
        <v>46</v>
      </c>
      <c r="AB1091" s="1" t="s">
        <v>46</v>
      </c>
      <c r="AC1091" s="1" t="s">
        <v>66</v>
      </c>
      <c r="AD1091" s="1" t="s">
        <v>39</v>
      </c>
      <c r="AE1091" s="1" t="s">
        <v>66</v>
      </c>
      <c r="AF1091" s="1" t="s">
        <v>66</v>
      </c>
      <c r="AG1091" s="1" t="s">
        <v>59</v>
      </c>
      <c r="AH1091" s="1" t="s">
        <v>59</v>
      </c>
      <c r="AI1091" s="1" t="s">
        <v>39</v>
      </c>
      <c r="AJ1091" s="1">
        <v>2.1599999999999999E-4</v>
      </c>
      <c r="AK1091" s="1">
        <v>2.013E-3</v>
      </c>
      <c r="AL1091" s="1">
        <v>7</v>
      </c>
      <c r="AM1091" s="1">
        <v>51.3</v>
      </c>
    </row>
    <row r="1092" spans="1:39">
      <c r="A1092" s="1" t="s">
        <v>4549</v>
      </c>
      <c r="B1092" s="1" t="s">
        <v>234</v>
      </c>
      <c r="C1092" s="1">
        <v>3</v>
      </c>
      <c r="D1092" s="1" t="s">
        <v>4550</v>
      </c>
      <c r="E1092" s="1" t="s">
        <v>4551</v>
      </c>
      <c r="F1092" s="1" t="s">
        <v>4552</v>
      </c>
      <c r="G1092" s="1" t="s">
        <v>4553</v>
      </c>
      <c r="H1092" s="1">
        <v>1</v>
      </c>
      <c r="I1092" s="1">
        <v>2427.3289100000002</v>
      </c>
      <c r="J1092" s="1">
        <v>0.42299999999999999</v>
      </c>
      <c r="K1092" s="1">
        <v>126.6</v>
      </c>
      <c r="L1092" s="1">
        <v>145.30000000000001</v>
      </c>
      <c r="M1092" s="1">
        <v>130.80000000000001</v>
      </c>
      <c r="N1092" s="1">
        <v>90.1</v>
      </c>
      <c r="O1092" s="1">
        <v>53.5</v>
      </c>
      <c r="P1092" s="1">
        <v>53.8</v>
      </c>
      <c r="Q1092" s="1">
        <v>14007.557918541401</v>
      </c>
      <c r="R1092" s="1">
        <v>16079.243077487799</v>
      </c>
      <c r="S1092" s="1">
        <v>14472.8701171875</v>
      </c>
      <c r="T1092" s="1">
        <v>9975.5355531863206</v>
      </c>
      <c r="U1092" s="1">
        <v>5920.0457251116704</v>
      </c>
      <c r="V1092" s="1">
        <v>5952.1751417736104</v>
      </c>
      <c r="W1092" s="1">
        <v>8382.72265625</v>
      </c>
      <c r="X1092" s="1">
        <v>13012.7744140625</v>
      </c>
      <c r="Y1092" s="1">
        <v>14472.8701171875</v>
      </c>
      <c r="Z1092" s="1">
        <v>7205.31298828125</v>
      </c>
      <c r="AA1092" s="1" t="s">
        <v>46</v>
      </c>
      <c r="AB1092" s="1" t="s">
        <v>46</v>
      </c>
      <c r="AC1092" s="1" t="s">
        <v>39</v>
      </c>
      <c r="AD1092" s="1" t="s">
        <v>39</v>
      </c>
      <c r="AE1092" s="1" t="s">
        <v>39</v>
      </c>
      <c r="AF1092" s="1" t="s">
        <v>66</v>
      </c>
      <c r="AG1092" s="1" t="s">
        <v>59</v>
      </c>
      <c r="AH1092" s="1" t="s">
        <v>59</v>
      </c>
      <c r="AI1092" s="1" t="s">
        <v>39</v>
      </c>
      <c r="AJ1092" s="1">
        <v>2.1599999999999999E-4</v>
      </c>
      <c r="AK1092" s="1">
        <v>1.2109999999999999E-5</v>
      </c>
      <c r="AL1092" s="1">
        <v>17</v>
      </c>
      <c r="AM1092" s="1">
        <v>38.26</v>
      </c>
    </row>
    <row r="1093" spans="1:39">
      <c r="A1093" s="1" t="s">
        <v>4554</v>
      </c>
      <c r="B1093" s="1" t="s">
        <v>4555</v>
      </c>
      <c r="C1093" s="1">
        <v>4</v>
      </c>
      <c r="D1093" s="1" t="s">
        <v>4556</v>
      </c>
      <c r="E1093" s="1" t="s">
        <v>4557</v>
      </c>
      <c r="F1093" s="1" t="s">
        <v>4558</v>
      </c>
      <c r="G1093" s="1" t="s">
        <v>4559</v>
      </c>
      <c r="H1093" s="1">
        <v>1</v>
      </c>
      <c r="I1093" s="1">
        <v>1538.7164</v>
      </c>
      <c r="J1093" s="1">
        <v>0.42199999999999999</v>
      </c>
      <c r="K1093" s="1">
        <v>114.2</v>
      </c>
      <c r="L1093" s="1">
        <v>177.5</v>
      </c>
      <c r="M1093" s="1">
        <v>151.1</v>
      </c>
      <c r="N1093" s="1">
        <v>63.8</v>
      </c>
      <c r="O1093" s="1">
        <v>77.400000000000006</v>
      </c>
      <c r="P1093" s="1">
        <v>15.8</v>
      </c>
      <c r="Q1093" s="1">
        <v>20153.333754941701</v>
      </c>
      <c r="R1093" s="1">
        <v>31318.180969562</v>
      </c>
      <c r="S1093" s="1">
        <v>26658.58984375</v>
      </c>
      <c r="T1093" s="1">
        <v>11261.6853436773</v>
      </c>
      <c r="U1093" s="1">
        <v>13657.198142535501</v>
      </c>
      <c r="V1093" s="1">
        <v>2793.7815601899601</v>
      </c>
      <c r="W1093" s="1">
        <v>12060.6181640625</v>
      </c>
      <c r="X1093" s="1">
        <v>25345.498046875</v>
      </c>
      <c r="Y1093" s="1">
        <v>26658.58984375</v>
      </c>
      <c r="Z1093" s="1">
        <v>8134.296875</v>
      </c>
      <c r="AA1093" s="1">
        <v>7417.3408203125</v>
      </c>
      <c r="AB1093" s="1" t="s">
        <v>46</v>
      </c>
      <c r="AC1093" s="1" t="s">
        <v>39</v>
      </c>
      <c r="AD1093" s="1" t="s">
        <v>39</v>
      </c>
      <c r="AE1093" s="1" t="s">
        <v>39</v>
      </c>
      <c r="AF1093" s="1" t="s">
        <v>66</v>
      </c>
      <c r="AG1093" s="1" t="s">
        <v>39</v>
      </c>
      <c r="AH1093" s="1" t="s">
        <v>59</v>
      </c>
      <c r="AI1093" s="1" t="s">
        <v>39</v>
      </c>
      <c r="AJ1093" s="1">
        <v>2.1599999999999999E-4</v>
      </c>
      <c r="AK1093" s="1">
        <v>3.1859999999999999E-4</v>
      </c>
      <c r="AL1093" s="1">
        <v>30</v>
      </c>
      <c r="AM1093" s="1">
        <v>44.75</v>
      </c>
    </row>
    <row r="1094" spans="1:39">
      <c r="A1094" s="1" t="s">
        <v>4560</v>
      </c>
      <c r="B1094" s="1" t="s">
        <v>149</v>
      </c>
      <c r="C1094" s="1">
        <v>2</v>
      </c>
      <c r="D1094" s="1" t="s">
        <v>4561</v>
      </c>
      <c r="E1094" s="1" t="s">
        <v>4562</v>
      </c>
      <c r="F1094" s="1" t="s">
        <v>4563</v>
      </c>
      <c r="G1094" s="1" t="s">
        <v>4564</v>
      </c>
      <c r="H1094" s="1">
        <v>1</v>
      </c>
      <c r="I1094" s="1">
        <v>1111.6114700000001</v>
      </c>
      <c r="J1094" s="1">
        <v>0.42199999999999999</v>
      </c>
      <c r="K1094" s="1">
        <v>149.69999999999999</v>
      </c>
      <c r="L1094" s="1">
        <v>138.6</v>
      </c>
      <c r="M1094" s="1">
        <v>134.1</v>
      </c>
      <c r="N1094" s="1">
        <v>60.9</v>
      </c>
      <c r="O1094" s="1">
        <v>60.1</v>
      </c>
      <c r="P1094" s="1">
        <v>56.6</v>
      </c>
      <c r="Q1094" s="1">
        <v>17728.4157467773</v>
      </c>
      <c r="R1094" s="1">
        <v>16422.2555933564</v>
      </c>
      <c r="S1094" s="1">
        <v>15883.1025390625</v>
      </c>
      <c r="T1094" s="1">
        <v>7211.9452914867697</v>
      </c>
      <c r="U1094" s="1">
        <v>7121.0651461972102</v>
      </c>
      <c r="V1094" s="1">
        <v>6706.6478387430197</v>
      </c>
      <c r="W1094" s="1">
        <v>10609.443359375</v>
      </c>
      <c r="X1094" s="1">
        <v>13290.37109375</v>
      </c>
      <c r="Y1094" s="1">
        <v>15883.1025390625</v>
      </c>
      <c r="Z1094" s="1">
        <v>5209.17626953125</v>
      </c>
      <c r="AA1094" s="1">
        <v>3867.51123046875</v>
      </c>
      <c r="AB1094" s="1">
        <v>4320.30810546875</v>
      </c>
      <c r="AC1094" s="1" t="s">
        <v>39</v>
      </c>
      <c r="AD1094" s="1" t="s">
        <v>39</v>
      </c>
      <c r="AE1094" s="1" t="s">
        <v>66</v>
      </c>
      <c r="AF1094" s="1" t="s">
        <v>66</v>
      </c>
      <c r="AG1094" s="1" t="s">
        <v>66</v>
      </c>
      <c r="AH1094" s="1" t="s">
        <v>66</v>
      </c>
      <c r="AI1094" s="1" t="s">
        <v>39</v>
      </c>
      <c r="AJ1094" s="1">
        <v>1.206E-3</v>
      </c>
      <c r="AK1094" s="1">
        <v>1.7899999999999999E-2</v>
      </c>
      <c r="AL1094" s="1">
        <v>7</v>
      </c>
      <c r="AM1094" s="1">
        <v>37.17</v>
      </c>
    </row>
    <row r="1095" spans="1:39">
      <c r="A1095" s="1" t="s">
        <v>4565</v>
      </c>
      <c r="B1095" s="1" t="s">
        <v>93</v>
      </c>
      <c r="C1095" s="1">
        <v>2</v>
      </c>
      <c r="D1095" s="1" t="s">
        <v>4566</v>
      </c>
      <c r="E1095" s="1" t="s">
        <v>4567</v>
      </c>
      <c r="F1095" s="1" t="s">
        <v>4568</v>
      </c>
      <c r="G1095" s="1" t="s">
        <v>4569</v>
      </c>
      <c r="H1095" s="1">
        <v>1</v>
      </c>
      <c r="I1095" s="1">
        <v>1861.85376</v>
      </c>
      <c r="J1095" s="1">
        <v>0.42199999999999999</v>
      </c>
      <c r="K1095" s="1">
        <v>118.5</v>
      </c>
      <c r="L1095" s="1">
        <v>119.7</v>
      </c>
      <c r="M1095" s="1">
        <v>187.4</v>
      </c>
      <c r="N1095" s="1">
        <v>70.7</v>
      </c>
      <c r="O1095" s="1">
        <v>50</v>
      </c>
      <c r="P1095" s="1">
        <v>53.8</v>
      </c>
      <c r="Q1095" s="1">
        <v>11720.520535235701</v>
      </c>
      <c r="R1095" s="1">
        <v>11841.0554923645</v>
      </c>
      <c r="S1095" s="1">
        <v>18530.83203125</v>
      </c>
      <c r="T1095" s="1">
        <v>6991.1149815671697</v>
      </c>
      <c r="U1095" s="1">
        <v>4942.7428159346</v>
      </c>
      <c r="V1095" s="1">
        <v>5316.6286642464802</v>
      </c>
      <c r="W1095" s="1">
        <v>7014.0615234375</v>
      </c>
      <c r="X1095" s="1">
        <v>9582.8505859375</v>
      </c>
      <c r="Y1095" s="1">
        <v>18530.83203125</v>
      </c>
      <c r="Z1095" s="1">
        <v>5049.6708984375</v>
      </c>
      <c r="AA1095" s="1" t="s">
        <v>46</v>
      </c>
      <c r="AB1095" s="1" t="s">
        <v>46</v>
      </c>
      <c r="AC1095" s="1" t="s">
        <v>66</v>
      </c>
      <c r="AD1095" s="1" t="s">
        <v>39</v>
      </c>
      <c r="AE1095" s="1" t="s">
        <v>39</v>
      </c>
      <c r="AF1095" s="1" t="s">
        <v>66</v>
      </c>
      <c r="AG1095" s="1" t="s">
        <v>59</v>
      </c>
      <c r="AH1095" s="1" t="s">
        <v>59</v>
      </c>
      <c r="AI1095" s="1" t="s">
        <v>39</v>
      </c>
      <c r="AJ1095" s="1">
        <v>2.1599999999999999E-4</v>
      </c>
      <c r="AK1095" s="1">
        <v>8.3850000000000002E-6</v>
      </c>
      <c r="AL1095" s="1">
        <v>32</v>
      </c>
      <c r="AM1095" s="1">
        <v>50.25</v>
      </c>
    </row>
    <row r="1096" spans="1:39">
      <c r="A1096" s="1" t="s">
        <v>4570</v>
      </c>
      <c r="B1096" s="1" t="s">
        <v>4292</v>
      </c>
      <c r="C1096" s="1">
        <v>2</v>
      </c>
      <c r="D1096" s="1" t="s">
        <v>4384</v>
      </c>
      <c r="E1096" s="1" t="s">
        <v>4571</v>
      </c>
      <c r="F1096" s="1" t="s">
        <v>4572</v>
      </c>
      <c r="G1096" s="1" t="s">
        <v>4387</v>
      </c>
      <c r="H1096" s="1">
        <v>1</v>
      </c>
      <c r="I1096" s="1">
        <v>2418.2081800000001</v>
      </c>
      <c r="J1096" s="1">
        <v>0.41599999999999998</v>
      </c>
      <c r="K1096" s="1">
        <v>74</v>
      </c>
      <c r="L1096" s="1">
        <v>163</v>
      </c>
      <c r="M1096" s="1">
        <v>184.6</v>
      </c>
      <c r="N1096" s="1">
        <v>73.8</v>
      </c>
      <c r="O1096" s="1">
        <v>73.7</v>
      </c>
      <c r="P1096" s="1">
        <v>30.8</v>
      </c>
      <c r="Q1096" s="1">
        <v>7091.9472026418498</v>
      </c>
      <c r="R1096" s="1">
        <v>15614.572067605301</v>
      </c>
      <c r="S1096" s="1">
        <v>17686.736328125</v>
      </c>
      <c r="T1096" s="1">
        <v>7072.7527091219299</v>
      </c>
      <c r="U1096" s="1">
        <v>7065.7475145027402</v>
      </c>
      <c r="V1096" s="1">
        <v>2953.62259411181</v>
      </c>
      <c r="W1096" s="1" t="s">
        <v>46</v>
      </c>
      <c r="X1096" s="1">
        <v>12636.720703125</v>
      </c>
      <c r="Y1096" s="1">
        <v>17686.736328125</v>
      </c>
      <c r="Z1096" s="1">
        <v>5108.6376953125</v>
      </c>
      <c r="AA1096" s="1" t="s">
        <v>46</v>
      </c>
      <c r="AB1096" s="1" t="s">
        <v>46</v>
      </c>
      <c r="AC1096" s="1" t="s">
        <v>59</v>
      </c>
      <c r="AD1096" s="1" t="s">
        <v>39</v>
      </c>
      <c r="AE1096" s="1" t="s">
        <v>39</v>
      </c>
      <c r="AF1096" s="1" t="s">
        <v>66</v>
      </c>
      <c r="AG1096" s="1" t="s">
        <v>59</v>
      </c>
      <c r="AH1096" s="1" t="s">
        <v>59</v>
      </c>
      <c r="AI1096" s="1" t="s">
        <v>39</v>
      </c>
      <c r="AJ1096" s="1">
        <v>2.1599999999999999E-4</v>
      </c>
      <c r="AK1096" s="1">
        <v>1.0399999999999999E-3</v>
      </c>
      <c r="AL1096" s="1">
        <v>14</v>
      </c>
      <c r="AM1096" s="1">
        <v>36.42</v>
      </c>
    </row>
    <row r="1097" spans="1:39">
      <c r="A1097" s="1" t="s">
        <v>4573</v>
      </c>
      <c r="B1097" s="1" t="s">
        <v>68</v>
      </c>
      <c r="C1097" s="1">
        <v>1</v>
      </c>
      <c r="D1097" s="1" t="s">
        <v>771</v>
      </c>
      <c r="E1097" s="1" t="s">
        <v>4574</v>
      </c>
      <c r="F1097" s="1" t="s">
        <v>4575</v>
      </c>
      <c r="G1097" s="1" t="s">
        <v>774</v>
      </c>
      <c r="H1097" s="1">
        <v>1</v>
      </c>
      <c r="I1097" s="1">
        <v>2896.3682699999999</v>
      </c>
      <c r="J1097" s="1">
        <v>0.41599999999999998</v>
      </c>
      <c r="K1097" s="1">
        <v>76.3</v>
      </c>
      <c r="L1097" s="1">
        <v>127.3</v>
      </c>
      <c r="M1097" s="1">
        <v>127.9</v>
      </c>
      <c r="N1097" s="1">
        <v>53</v>
      </c>
      <c r="O1097" s="1">
        <v>197.6</v>
      </c>
      <c r="P1097" s="1">
        <v>18</v>
      </c>
      <c r="Q1097" s="1">
        <v>11643.2097034178</v>
      </c>
      <c r="R1097" s="1">
        <v>19422.234352081399</v>
      </c>
      <c r="S1097" s="1">
        <v>19525.455078125</v>
      </c>
      <c r="T1097" s="1">
        <v>8081.6854809633396</v>
      </c>
      <c r="U1097" s="1">
        <v>30155.4220903854</v>
      </c>
      <c r="V1097" s="1">
        <v>2748.70644647071</v>
      </c>
      <c r="W1097" s="1">
        <v>6967.79541015625</v>
      </c>
      <c r="X1097" s="1">
        <v>15718.224609375</v>
      </c>
      <c r="Y1097" s="1">
        <v>19525.455078125</v>
      </c>
      <c r="Z1097" s="1">
        <v>5837.38818359375</v>
      </c>
      <c r="AA1097" s="1">
        <v>16377.6669921875</v>
      </c>
      <c r="AB1097" s="1" t="s">
        <v>46</v>
      </c>
      <c r="AC1097" s="1" t="s">
        <v>66</v>
      </c>
      <c r="AD1097" s="1" t="s">
        <v>66</v>
      </c>
      <c r="AE1097" s="1" t="s">
        <v>66</v>
      </c>
      <c r="AF1097" s="1" t="s">
        <v>66</v>
      </c>
      <c r="AG1097" s="1" t="s">
        <v>39</v>
      </c>
      <c r="AH1097" s="1" t="s">
        <v>59</v>
      </c>
      <c r="AI1097" s="1" t="s">
        <v>39</v>
      </c>
      <c r="AJ1097" s="1">
        <v>5.3050000000000005E-4</v>
      </c>
      <c r="AK1097" s="1">
        <v>6.8440000000000003E-3</v>
      </c>
      <c r="AL1097" s="1">
        <v>7</v>
      </c>
      <c r="AM1097" s="1">
        <v>50.46</v>
      </c>
    </row>
    <row r="1098" spans="1:39">
      <c r="A1098" s="1" t="s">
        <v>4576</v>
      </c>
      <c r="B1098" s="1" t="s">
        <v>177</v>
      </c>
      <c r="C1098" s="1">
        <v>2</v>
      </c>
      <c r="D1098" s="1" t="s">
        <v>4577</v>
      </c>
      <c r="E1098" s="1" t="s">
        <v>4578</v>
      </c>
      <c r="F1098" s="1" t="s">
        <v>4579</v>
      </c>
      <c r="G1098" s="1" t="s">
        <v>4580</v>
      </c>
      <c r="H1098" s="1">
        <v>1</v>
      </c>
      <c r="I1098" s="1">
        <v>2411.1884500000001</v>
      </c>
      <c r="J1098" s="1">
        <v>0.41199999999999998</v>
      </c>
      <c r="K1098" s="1">
        <v>156</v>
      </c>
      <c r="L1098" s="1">
        <v>138.4</v>
      </c>
      <c r="M1098" s="1">
        <v>122.8</v>
      </c>
      <c r="N1098" s="1">
        <v>57</v>
      </c>
      <c r="O1098" s="1">
        <v>82.7</v>
      </c>
      <c r="P1098" s="1">
        <v>43.1</v>
      </c>
      <c r="Q1098" s="1">
        <v>17992.770440197601</v>
      </c>
      <c r="R1098" s="1">
        <v>15962.8988465928</v>
      </c>
      <c r="S1098" s="1">
        <v>14160.9873046875</v>
      </c>
      <c r="T1098" s="1">
        <v>6570.5607604040197</v>
      </c>
      <c r="U1098" s="1">
        <v>9530.4997215062194</v>
      </c>
      <c r="V1098" s="1">
        <v>4966.29091448283</v>
      </c>
      <c r="W1098" s="1">
        <v>10767.64453125</v>
      </c>
      <c r="X1098" s="1">
        <v>12918.6181640625</v>
      </c>
      <c r="Y1098" s="1">
        <v>14160.9873046875</v>
      </c>
      <c r="Z1098" s="1">
        <v>4745.9052734375</v>
      </c>
      <c r="AA1098" s="1">
        <v>5176.095703125</v>
      </c>
      <c r="AB1098" s="1" t="s">
        <v>46</v>
      </c>
      <c r="AC1098" s="1" t="s">
        <v>66</v>
      </c>
      <c r="AD1098" s="1" t="s">
        <v>39</v>
      </c>
      <c r="AE1098" s="1" t="s">
        <v>39</v>
      </c>
      <c r="AF1098" s="1" t="s">
        <v>66</v>
      </c>
      <c r="AG1098" s="1" t="s">
        <v>66</v>
      </c>
      <c r="AH1098" s="1" t="s">
        <v>59</v>
      </c>
      <c r="AI1098" s="1" t="s">
        <v>39</v>
      </c>
      <c r="AJ1098" s="1">
        <v>2.1599999999999999E-4</v>
      </c>
      <c r="AK1098" s="1">
        <v>3.8479999999999997E-5</v>
      </c>
      <c r="AL1098" s="1">
        <v>19</v>
      </c>
      <c r="AM1098" s="1">
        <v>37.159999999999997</v>
      </c>
    </row>
    <row r="1099" spans="1:39">
      <c r="A1099" s="1" t="s">
        <v>4581</v>
      </c>
      <c r="B1099" s="1" t="s">
        <v>149</v>
      </c>
      <c r="C1099" s="1">
        <v>1</v>
      </c>
      <c r="D1099" s="1" t="s">
        <v>4287</v>
      </c>
      <c r="E1099" s="1" t="s">
        <v>4582</v>
      </c>
      <c r="F1099" s="1" t="s">
        <v>4583</v>
      </c>
      <c r="G1099" s="1" t="s">
        <v>4290</v>
      </c>
      <c r="H1099" s="1">
        <v>1</v>
      </c>
      <c r="I1099" s="1">
        <v>1169.67109</v>
      </c>
      <c r="J1099" s="1">
        <v>0.41099999999999998</v>
      </c>
      <c r="K1099" s="1">
        <v>155.1</v>
      </c>
      <c r="L1099" s="1">
        <v>140.69999999999999</v>
      </c>
      <c r="M1099" s="1">
        <v>130.4</v>
      </c>
      <c r="N1099" s="1">
        <v>46.8</v>
      </c>
      <c r="O1099" s="1">
        <v>63.2</v>
      </c>
      <c r="P1099" s="1">
        <v>63.8</v>
      </c>
      <c r="Q1099" s="1">
        <v>15038.136200380801</v>
      </c>
      <c r="R1099" s="1">
        <v>13645.419171187001</v>
      </c>
      <c r="S1099" s="1">
        <v>12643.1728515625</v>
      </c>
      <c r="T1099" s="1">
        <v>4537.0780230047803</v>
      </c>
      <c r="U1099" s="1">
        <v>6126.2690865571403</v>
      </c>
      <c r="V1099" s="1">
        <v>6180.7424209508099</v>
      </c>
      <c r="W1099" s="1">
        <v>8999.46484375</v>
      </c>
      <c r="X1099" s="1">
        <v>11043.1044921875</v>
      </c>
      <c r="Y1099" s="1">
        <v>12643.1728515625</v>
      </c>
      <c r="Z1099" s="1">
        <v>3277.1240234375</v>
      </c>
      <c r="AA1099" s="1">
        <v>3327.22900390625</v>
      </c>
      <c r="AB1099" s="1">
        <v>3981.52880859375</v>
      </c>
      <c r="AC1099" s="1" t="s">
        <v>39</v>
      </c>
      <c r="AD1099" s="1" t="s">
        <v>66</v>
      </c>
      <c r="AE1099" s="1" t="s">
        <v>66</v>
      </c>
      <c r="AF1099" s="1" t="s">
        <v>66</v>
      </c>
      <c r="AG1099" s="1" t="s">
        <v>66</v>
      </c>
      <c r="AH1099" s="1" t="s">
        <v>66</v>
      </c>
      <c r="AI1099" s="1" t="s">
        <v>39</v>
      </c>
      <c r="AJ1099" s="1">
        <v>1.0139999999999999E-3</v>
      </c>
      <c r="AK1099" s="1">
        <v>9.1319999999999995E-3</v>
      </c>
      <c r="AL1099" s="1">
        <v>14</v>
      </c>
      <c r="AM1099" s="1">
        <v>40.619999999999997</v>
      </c>
    </row>
    <row r="1100" spans="1:39">
      <c r="A1100" s="1" t="s">
        <v>4584</v>
      </c>
      <c r="B1100" s="1" t="s">
        <v>61</v>
      </c>
      <c r="C1100" s="1">
        <v>5</v>
      </c>
      <c r="D1100" s="1" t="s">
        <v>4303</v>
      </c>
      <c r="E1100" s="1" t="s">
        <v>4585</v>
      </c>
      <c r="F1100" s="1" t="s">
        <v>4586</v>
      </c>
      <c r="G1100" s="1" t="s">
        <v>4306</v>
      </c>
      <c r="H1100" s="1">
        <v>1</v>
      </c>
      <c r="I1100" s="1">
        <v>1977.05861</v>
      </c>
      <c r="J1100" s="1">
        <v>0.41</v>
      </c>
      <c r="K1100" s="1">
        <v>122.6</v>
      </c>
      <c r="L1100" s="1">
        <v>106.5</v>
      </c>
      <c r="M1100" s="1">
        <v>208</v>
      </c>
      <c r="N1100" s="1">
        <v>85.3</v>
      </c>
      <c r="O1100" s="1">
        <v>52.7</v>
      </c>
      <c r="P1100" s="1">
        <v>24.9</v>
      </c>
      <c r="Q1100" s="1">
        <v>14008.166594578401</v>
      </c>
      <c r="R1100" s="1">
        <v>12170.0197223047</v>
      </c>
      <c r="S1100" s="1">
        <v>23767.484375</v>
      </c>
      <c r="T1100" s="1">
        <v>9750.2476302736395</v>
      </c>
      <c r="U1100" s="1">
        <v>6017.81006247</v>
      </c>
      <c r="V1100" s="1">
        <v>2842.4973668576099</v>
      </c>
      <c r="W1100" s="1">
        <v>8383.0869140625</v>
      </c>
      <c r="X1100" s="1">
        <v>9849.078125</v>
      </c>
      <c r="Y1100" s="1">
        <v>23767.484375</v>
      </c>
      <c r="Z1100" s="1">
        <v>7042.587890625</v>
      </c>
      <c r="AA1100" s="1" t="s">
        <v>46</v>
      </c>
      <c r="AB1100" s="1" t="s">
        <v>46</v>
      </c>
      <c r="AC1100" s="1" t="s">
        <v>39</v>
      </c>
      <c r="AD1100" s="1" t="s">
        <v>39</v>
      </c>
      <c r="AE1100" s="1" t="s">
        <v>39</v>
      </c>
      <c r="AF1100" s="1" t="s">
        <v>39</v>
      </c>
      <c r="AG1100" s="1" t="s">
        <v>59</v>
      </c>
      <c r="AH1100" s="1" t="s">
        <v>39</v>
      </c>
      <c r="AI1100" s="1" t="s">
        <v>39</v>
      </c>
      <c r="AJ1100" s="1">
        <v>2.1599999999999999E-4</v>
      </c>
      <c r="AK1100" s="1">
        <v>8.6540000000000005E-6</v>
      </c>
      <c r="AL1100" s="1">
        <v>40</v>
      </c>
      <c r="AM1100" s="1">
        <v>41.75</v>
      </c>
    </row>
    <row r="1101" spans="1:39">
      <c r="A1101" s="1" t="s">
        <v>4587</v>
      </c>
      <c r="B1101" s="1" t="s">
        <v>1779</v>
      </c>
      <c r="C1101" s="1">
        <v>7</v>
      </c>
      <c r="D1101" s="1" t="s">
        <v>609</v>
      </c>
      <c r="E1101" s="1" t="s">
        <v>4588</v>
      </c>
      <c r="F1101" s="1" t="s">
        <v>4589</v>
      </c>
      <c r="G1101" s="1" t="s">
        <v>612</v>
      </c>
      <c r="H1101" s="1">
        <v>2</v>
      </c>
      <c r="I1101" s="1">
        <v>2755.3905800000002</v>
      </c>
      <c r="J1101" s="1">
        <v>0.40799999999999997</v>
      </c>
      <c r="K1101" s="1">
        <v>146.80000000000001</v>
      </c>
      <c r="L1101" s="1">
        <v>132.9</v>
      </c>
      <c r="M1101" s="1">
        <v>119.7</v>
      </c>
      <c r="N1101" s="1">
        <v>45.9</v>
      </c>
      <c r="O1101" s="1">
        <v>54.2</v>
      </c>
      <c r="P1101" s="1">
        <v>100.5</v>
      </c>
      <c r="Q1101" s="1">
        <v>25572.279418128801</v>
      </c>
      <c r="R1101" s="1">
        <v>23162.408873681099</v>
      </c>
      <c r="S1101" s="1">
        <v>20851.643066406301</v>
      </c>
      <c r="T1101" s="1">
        <v>7989.4803578508299</v>
      </c>
      <c r="U1101" s="1">
        <v>9440.9948857835407</v>
      </c>
      <c r="V1101" s="1">
        <v>17517.785005458602</v>
      </c>
      <c r="W1101" s="1">
        <v>15303.547363281299</v>
      </c>
      <c r="X1101" s="1">
        <v>18745.111328125</v>
      </c>
      <c r="Y1101" s="1">
        <v>20851.643066406301</v>
      </c>
      <c r="Z1101" s="1">
        <v>5770.78857421875</v>
      </c>
      <c r="AA1101" s="1">
        <v>5127.48486328125</v>
      </c>
      <c r="AB1101" s="1">
        <v>11284.658203125</v>
      </c>
      <c r="AC1101" s="1" t="s">
        <v>39</v>
      </c>
      <c r="AD1101" s="1" t="s">
        <v>39</v>
      </c>
      <c r="AE1101" s="1" t="s">
        <v>39</v>
      </c>
      <c r="AF1101" s="1" t="s">
        <v>39</v>
      </c>
      <c r="AG1101" s="1" t="s">
        <v>66</v>
      </c>
      <c r="AH1101" s="1" t="s">
        <v>39</v>
      </c>
      <c r="AI1101" s="1" t="s">
        <v>39</v>
      </c>
      <c r="AJ1101" s="1">
        <v>2.1599999999999999E-4</v>
      </c>
      <c r="AK1101" s="1">
        <v>2.4810000000000001E-5</v>
      </c>
      <c r="AL1101" s="1">
        <v>34</v>
      </c>
      <c r="AM1101" s="1">
        <v>45.66</v>
      </c>
    </row>
    <row r="1102" spans="1:39">
      <c r="A1102" s="1" t="s">
        <v>4590</v>
      </c>
      <c r="B1102" s="1" t="s">
        <v>121</v>
      </c>
      <c r="C1102" s="1">
        <v>2</v>
      </c>
      <c r="D1102" s="1" t="s">
        <v>4591</v>
      </c>
      <c r="E1102" s="1" t="s">
        <v>4592</v>
      </c>
      <c r="F1102" s="1" t="s">
        <v>4593</v>
      </c>
      <c r="G1102" s="1" t="s">
        <v>4594</v>
      </c>
      <c r="H1102" s="1">
        <v>1</v>
      </c>
      <c r="I1102" s="1">
        <v>1113.5721000000001</v>
      </c>
      <c r="J1102" s="1">
        <v>0.40600000000000003</v>
      </c>
      <c r="K1102" s="1">
        <v>98</v>
      </c>
      <c r="L1102" s="1">
        <v>168.9</v>
      </c>
      <c r="M1102" s="1">
        <v>166.5</v>
      </c>
      <c r="N1102" s="1">
        <v>70.400000000000006</v>
      </c>
      <c r="O1102" s="1">
        <v>39.799999999999997</v>
      </c>
      <c r="P1102" s="1">
        <v>56.3</v>
      </c>
      <c r="Q1102" s="1">
        <v>20736.2299956305</v>
      </c>
      <c r="R1102" s="1">
        <v>35729.893001780802</v>
      </c>
      <c r="S1102" s="1">
        <v>35218.0625</v>
      </c>
      <c r="T1102" s="1">
        <v>14887.084840101399</v>
      </c>
      <c r="U1102" s="1">
        <v>8428.4605868907092</v>
      </c>
      <c r="V1102" s="1">
        <v>11910.4949093469</v>
      </c>
      <c r="W1102" s="1">
        <v>12409.4482421875</v>
      </c>
      <c r="X1102" s="1">
        <v>28915.853515625</v>
      </c>
      <c r="Y1102" s="1">
        <v>35218.0625</v>
      </c>
      <c r="Z1102" s="1">
        <v>10752.9169921875</v>
      </c>
      <c r="AA1102" s="1">
        <v>4577.56884765625</v>
      </c>
      <c r="AB1102" s="1">
        <v>7672.53759765625</v>
      </c>
      <c r="AC1102" s="1" t="s">
        <v>66</v>
      </c>
      <c r="AD1102" s="1" t="s">
        <v>39</v>
      </c>
      <c r="AE1102" s="1" t="s">
        <v>39</v>
      </c>
      <c r="AF1102" s="1" t="s">
        <v>66</v>
      </c>
      <c r="AG1102" s="1" t="s">
        <v>66</v>
      </c>
      <c r="AH1102" s="1" t="s">
        <v>66</v>
      </c>
      <c r="AI1102" s="1" t="s">
        <v>39</v>
      </c>
      <c r="AJ1102" s="1">
        <v>2.1599999999999999E-4</v>
      </c>
      <c r="AK1102" s="1">
        <v>2.104E-3</v>
      </c>
      <c r="AL1102" s="1">
        <v>14</v>
      </c>
      <c r="AM1102" s="1">
        <v>32.5</v>
      </c>
    </row>
    <row r="1103" spans="1:39">
      <c r="A1103" s="1" t="s">
        <v>4595</v>
      </c>
      <c r="B1103" s="1" t="s">
        <v>68</v>
      </c>
      <c r="C1103" s="1">
        <v>3</v>
      </c>
      <c r="D1103" s="1" t="s">
        <v>4596</v>
      </c>
      <c r="E1103" s="1" t="s">
        <v>4597</v>
      </c>
      <c r="F1103" s="1" t="s">
        <v>4598</v>
      </c>
      <c r="G1103" s="1" t="s">
        <v>4599</v>
      </c>
      <c r="H1103" s="1">
        <v>1</v>
      </c>
      <c r="I1103" s="1">
        <v>1597.8076599999999</v>
      </c>
      <c r="J1103" s="1">
        <v>0.40600000000000003</v>
      </c>
      <c r="K1103" s="1">
        <v>96.2</v>
      </c>
      <c r="L1103" s="1">
        <v>213.1</v>
      </c>
      <c r="M1103" s="1">
        <v>103.2</v>
      </c>
      <c r="N1103" s="1">
        <v>80.8</v>
      </c>
      <c r="O1103" s="1">
        <v>39.1</v>
      </c>
      <c r="P1103" s="1">
        <v>67.7</v>
      </c>
      <c r="Q1103" s="1">
        <v>11039.5752337303</v>
      </c>
      <c r="R1103" s="1">
        <v>24462.482287176201</v>
      </c>
      <c r="S1103" s="1">
        <v>11849.6904296875</v>
      </c>
      <c r="T1103" s="1">
        <v>9270.2457250039806</v>
      </c>
      <c r="U1103" s="1">
        <v>4485.0484848024298</v>
      </c>
      <c r="V1103" s="1">
        <v>7771.0563913775404</v>
      </c>
      <c r="W1103" s="1">
        <v>6606.5546875</v>
      </c>
      <c r="X1103" s="1">
        <v>19797.248046875</v>
      </c>
      <c r="Y1103" s="1">
        <v>11849.6904296875</v>
      </c>
      <c r="Z1103" s="1">
        <v>6695.88330078125</v>
      </c>
      <c r="AA1103" s="1" t="s">
        <v>46</v>
      </c>
      <c r="AB1103" s="1">
        <v>5005.98193359375</v>
      </c>
      <c r="AC1103" s="1" t="s">
        <v>39</v>
      </c>
      <c r="AD1103" s="1" t="s">
        <v>39</v>
      </c>
      <c r="AE1103" s="1" t="s">
        <v>39</v>
      </c>
      <c r="AF1103" s="1" t="s">
        <v>66</v>
      </c>
      <c r="AG1103" s="1" t="s">
        <v>59</v>
      </c>
      <c r="AH1103" s="1" t="s">
        <v>66</v>
      </c>
      <c r="AI1103" s="1" t="s">
        <v>39</v>
      </c>
      <c r="AJ1103" s="1">
        <v>2.1599999999999999E-4</v>
      </c>
      <c r="AK1103" s="1">
        <v>2.0100000000000001E-4</v>
      </c>
      <c r="AL1103" s="1">
        <v>19</v>
      </c>
      <c r="AM1103" s="1">
        <v>51.81</v>
      </c>
    </row>
    <row r="1104" spans="1:39">
      <c r="A1104" s="1" t="s">
        <v>4600</v>
      </c>
      <c r="B1104" s="1" t="s">
        <v>68</v>
      </c>
      <c r="C1104" s="1">
        <v>2</v>
      </c>
      <c r="D1104" s="1" t="s">
        <v>4601</v>
      </c>
      <c r="E1104" s="1" t="s">
        <v>4602</v>
      </c>
      <c r="F1104" s="1" t="s">
        <v>4603</v>
      </c>
      <c r="G1104" s="1" t="s">
        <v>4604</v>
      </c>
      <c r="H1104" s="1">
        <v>1</v>
      </c>
      <c r="I1104" s="1">
        <v>1619.8097700000001</v>
      </c>
      <c r="J1104" s="1">
        <v>0.40500000000000003</v>
      </c>
      <c r="K1104" s="1">
        <v>115.8</v>
      </c>
      <c r="L1104" s="1">
        <v>96.3</v>
      </c>
      <c r="M1104" s="1">
        <v>217</v>
      </c>
      <c r="N1104" s="1">
        <v>39</v>
      </c>
      <c r="O1104" s="1">
        <v>56.8</v>
      </c>
      <c r="P1104" s="1">
        <v>75.099999999999994</v>
      </c>
      <c r="Q1104" s="1">
        <v>8733.2348240386491</v>
      </c>
      <c r="R1104" s="1">
        <v>7260.7085212602096</v>
      </c>
      <c r="S1104" s="1">
        <v>16370.4931640625</v>
      </c>
      <c r="T1104" s="1">
        <v>2942.0768451419199</v>
      </c>
      <c r="U1104" s="1">
        <v>4283.7864258454001</v>
      </c>
      <c r="V1104" s="1">
        <v>5667.1068466753004</v>
      </c>
      <c r="W1104" s="1">
        <v>5226.341796875</v>
      </c>
      <c r="X1104" s="1">
        <v>5876.0205078125</v>
      </c>
      <c r="Y1104" s="1">
        <v>16370.4931640625</v>
      </c>
      <c r="Z1104" s="1" t="s">
        <v>46</v>
      </c>
      <c r="AA1104" s="1" t="s">
        <v>46</v>
      </c>
      <c r="AB1104" s="1" t="s">
        <v>46</v>
      </c>
      <c r="AC1104" s="1" t="s">
        <v>66</v>
      </c>
      <c r="AD1104" s="1" t="s">
        <v>39</v>
      </c>
      <c r="AE1104" s="1" t="s">
        <v>39</v>
      </c>
      <c r="AF1104" s="1" t="s">
        <v>59</v>
      </c>
      <c r="AG1104" s="1" t="s">
        <v>59</v>
      </c>
      <c r="AH1104" s="1" t="s">
        <v>59</v>
      </c>
      <c r="AI1104" s="1" t="s">
        <v>39</v>
      </c>
      <c r="AJ1104" s="1">
        <v>6.9740000000000004E-4</v>
      </c>
      <c r="AK1104" s="1">
        <v>8.3420000000000005E-3</v>
      </c>
      <c r="AL1104" s="1">
        <v>3</v>
      </c>
      <c r="AM1104" s="1">
        <v>48.56</v>
      </c>
    </row>
    <row r="1105" spans="1:39">
      <c r="A1105" s="1" t="s">
        <v>4605</v>
      </c>
      <c r="B1105" s="1" t="s">
        <v>413</v>
      </c>
      <c r="C1105" s="1">
        <v>4</v>
      </c>
      <c r="D1105" s="1" t="s">
        <v>4515</v>
      </c>
      <c r="E1105" s="1" t="s">
        <v>4606</v>
      </c>
      <c r="F1105" s="1" t="s">
        <v>4607</v>
      </c>
      <c r="G1105" s="1" t="s">
        <v>4518</v>
      </c>
      <c r="H1105" s="1">
        <v>1</v>
      </c>
      <c r="I1105" s="1">
        <v>1812.0299299999999</v>
      </c>
      <c r="J1105" s="1">
        <v>0.40400000000000003</v>
      </c>
      <c r="K1105" s="1">
        <v>181.1</v>
      </c>
      <c r="L1105" s="1">
        <v>182.7</v>
      </c>
      <c r="M1105" s="1">
        <v>83</v>
      </c>
      <c r="N1105" s="1">
        <v>74</v>
      </c>
      <c r="O1105" s="1">
        <v>45.7</v>
      </c>
      <c r="P1105" s="1">
        <v>33.5</v>
      </c>
      <c r="Q1105" s="1">
        <v>19205.018121098001</v>
      </c>
      <c r="R1105" s="1">
        <v>19368.402700857001</v>
      </c>
      <c r="S1105" s="1">
        <v>8800.87109375</v>
      </c>
      <c r="T1105" s="1">
        <v>7845.6334434481696</v>
      </c>
      <c r="U1105" s="1">
        <v>4847.0338782767103</v>
      </c>
      <c r="V1105" s="1">
        <v>3556.5399106350501</v>
      </c>
      <c r="W1105" s="1">
        <v>11493.10546875</v>
      </c>
      <c r="X1105" s="1">
        <v>15674.6591796875</v>
      </c>
      <c r="Y1105" s="1">
        <v>8800.87109375</v>
      </c>
      <c r="Z1105" s="1">
        <v>5666.88818359375</v>
      </c>
      <c r="AA1105" s="1" t="s">
        <v>46</v>
      </c>
      <c r="AB1105" s="1" t="s">
        <v>46</v>
      </c>
      <c r="AC1105" s="1" t="s">
        <v>39</v>
      </c>
      <c r="AD1105" s="1" t="s">
        <v>39</v>
      </c>
      <c r="AE1105" s="1" t="s">
        <v>39</v>
      </c>
      <c r="AF1105" s="1" t="s">
        <v>39</v>
      </c>
      <c r="AG1105" s="1" t="s">
        <v>59</v>
      </c>
      <c r="AH1105" s="1" t="s">
        <v>59</v>
      </c>
      <c r="AI1105" s="1" t="s">
        <v>39</v>
      </c>
      <c r="AJ1105" s="1">
        <v>2.1599999999999999E-4</v>
      </c>
      <c r="AK1105" s="1">
        <v>1.077E-5</v>
      </c>
      <c r="AL1105" s="1">
        <v>12</v>
      </c>
      <c r="AM1105" s="1">
        <v>47.71</v>
      </c>
    </row>
    <row r="1106" spans="1:39">
      <c r="A1106" s="1" t="s">
        <v>4608</v>
      </c>
      <c r="B1106" s="1" t="s">
        <v>266</v>
      </c>
      <c r="C1106" s="1">
        <v>2</v>
      </c>
      <c r="D1106" s="1" t="s">
        <v>945</v>
      </c>
      <c r="E1106" s="1" t="s">
        <v>4609</v>
      </c>
      <c r="F1106" s="1" t="s">
        <v>4610</v>
      </c>
      <c r="G1106" s="1" t="s">
        <v>948</v>
      </c>
      <c r="H1106" s="1">
        <v>1</v>
      </c>
      <c r="I1106" s="1">
        <v>1461.7518600000001</v>
      </c>
      <c r="J1106" s="1">
        <v>0.40300000000000002</v>
      </c>
      <c r="K1106" s="1">
        <v>102.8</v>
      </c>
      <c r="L1106" s="1">
        <v>183.1</v>
      </c>
      <c r="M1106" s="1">
        <v>124.7</v>
      </c>
      <c r="N1106" s="1">
        <v>41.5</v>
      </c>
      <c r="O1106" s="1">
        <v>44</v>
      </c>
      <c r="P1106" s="1">
        <v>103.9</v>
      </c>
      <c r="Q1106" s="1">
        <v>6887.9619930337903</v>
      </c>
      <c r="R1106" s="1">
        <v>12267.230675268</v>
      </c>
      <c r="S1106" s="1">
        <v>8353.9365234375</v>
      </c>
      <c r="T1106" s="1">
        <v>2778.7325803539602</v>
      </c>
      <c r="U1106" s="1">
        <v>2944.9653012327999</v>
      </c>
      <c r="V1106" s="1">
        <v>6961.7549518980004</v>
      </c>
      <c r="W1106" s="1" t="s">
        <v>46</v>
      </c>
      <c r="X1106" s="1">
        <v>9927.75</v>
      </c>
      <c r="Y1106" s="1">
        <v>8353.9365234375</v>
      </c>
      <c r="Z1106" s="1" t="s">
        <v>46</v>
      </c>
      <c r="AA1106" s="1" t="s">
        <v>46</v>
      </c>
      <c r="AB1106" s="1" t="s">
        <v>46</v>
      </c>
      <c r="AC1106" s="1" t="s">
        <v>39</v>
      </c>
      <c r="AD1106" s="1" t="s">
        <v>66</v>
      </c>
      <c r="AE1106" s="1" t="s">
        <v>39</v>
      </c>
      <c r="AF1106" s="1" t="s">
        <v>59</v>
      </c>
      <c r="AG1106" s="1" t="s">
        <v>59</v>
      </c>
      <c r="AH1106" s="1" t="s">
        <v>59</v>
      </c>
      <c r="AI1106" s="1" t="s">
        <v>39</v>
      </c>
      <c r="AJ1106" s="1">
        <v>2.1599999999999999E-4</v>
      </c>
      <c r="AK1106" s="1">
        <v>1.0449999999999999E-3</v>
      </c>
      <c r="AL1106" s="1">
        <v>23</v>
      </c>
      <c r="AM1106" s="1">
        <v>38.68</v>
      </c>
    </row>
    <row r="1107" spans="1:39">
      <c r="A1107" s="1" t="s">
        <v>769</v>
      </c>
      <c r="B1107" s="1" t="s">
        <v>272</v>
      </c>
      <c r="C1107" s="1">
        <v>3</v>
      </c>
      <c r="D1107" s="1" t="s">
        <v>771</v>
      </c>
      <c r="E1107" s="1" t="s">
        <v>772</v>
      </c>
      <c r="F1107" s="1" t="s">
        <v>773</v>
      </c>
      <c r="G1107" s="1" t="s">
        <v>774</v>
      </c>
      <c r="H1107" s="1">
        <v>1</v>
      </c>
      <c r="I1107" s="1">
        <v>1599.7657999999999</v>
      </c>
      <c r="J1107" s="1">
        <v>0.40100000000000002</v>
      </c>
      <c r="K1107" s="1">
        <v>186.4</v>
      </c>
      <c r="L1107" s="1">
        <v>133.69999999999999</v>
      </c>
      <c r="M1107" s="1">
        <v>111.8</v>
      </c>
      <c r="N1107" s="1">
        <v>35.5</v>
      </c>
      <c r="O1107" s="1">
        <v>74.7</v>
      </c>
      <c r="P1107" s="1">
        <v>58</v>
      </c>
      <c r="Q1107" s="1">
        <v>19203.797505345501</v>
      </c>
      <c r="R1107" s="1">
        <v>13771.6087864568</v>
      </c>
      <c r="S1107" s="1">
        <v>11518.890625</v>
      </c>
      <c r="T1107" s="1">
        <v>3654.74082059477</v>
      </c>
      <c r="U1107" s="1">
        <v>7691.7167997412998</v>
      </c>
      <c r="V1107" s="1">
        <v>5972.91467369971</v>
      </c>
      <c r="W1107" s="1">
        <v>11492.375</v>
      </c>
      <c r="X1107" s="1">
        <v>11145.228515625</v>
      </c>
      <c r="Y1107" s="1">
        <v>11518.890625</v>
      </c>
      <c r="Z1107" s="1" t="s">
        <v>46</v>
      </c>
      <c r="AA1107" s="1">
        <v>4177.43701171875</v>
      </c>
      <c r="AB1107" s="1" t="s">
        <v>46</v>
      </c>
      <c r="AC1107" s="1" t="s">
        <v>39</v>
      </c>
      <c r="AD1107" s="1" t="s">
        <v>39</v>
      </c>
      <c r="AE1107" s="1" t="s">
        <v>39</v>
      </c>
      <c r="AF1107" s="1" t="s">
        <v>59</v>
      </c>
      <c r="AG1107" s="1" t="s">
        <v>66</v>
      </c>
      <c r="AH1107" s="1" t="s">
        <v>59</v>
      </c>
      <c r="AI1107" s="1" t="s">
        <v>39</v>
      </c>
      <c r="AJ1107" s="1">
        <v>2.1599999999999999E-4</v>
      </c>
      <c r="AK1107" s="1">
        <v>2.4689999999999999E-5</v>
      </c>
      <c r="AL1107" s="1">
        <v>38</v>
      </c>
      <c r="AM1107" s="1">
        <v>36.22</v>
      </c>
    </row>
    <row r="1108" spans="1:39">
      <c r="A1108" s="1" t="s">
        <v>4611</v>
      </c>
      <c r="B1108" s="1" t="s">
        <v>48</v>
      </c>
      <c r="C1108" s="1">
        <v>3</v>
      </c>
      <c r="D1108" s="1" t="s">
        <v>4230</v>
      </c>
      <c r="E1108" s="1" t="s">
        <v>4612</v>
      </c>
      <c r="F1108" s="1" t="s">
        <v>4613</v>
      </c>
      <c r="G1108" s="1" t="s">
        <v>4233</v>
      </c>
      <c r="H1108" s="1">
        <v>1</v>
      </c>
      <c r="I1108" s="1">
        <v>1385.7093299999999</v>
      </c>
      <c r="J1108" s="1">
        <v>0.4</v>
      </c>
      <c r="K1108" s="1">
        <v>176.4</v>
      </c>
      <c r="L1108" s="1">
        <v>120.7</v>
      </c>
      <c r="M1108" s="1">
        <v>127.3</v>
      </c>
      <c r="N1108" s="1">
        <v>70.5</v>
      </c>
      <c r="O1108" s="1">
        <v>41.1</v>
      </c>
      <c r="P1108" s="1">
        <v>64</v>
      </c>
      <c r="Q1108" s="1">
        <v>19406.8456303075</v>
      </c>
      <c r="R1108" s="1">
        <v>13283.976877704101</v>
      </c>
      <c r="S1108" s="1">
        <v>14009.47265625</v>
      </c>
      <c r="T1108" s="1">
        <v>7760.8824295201603</v>
      </c>
      <c r="U1108" s="1">
        <v>4522.8925040305803</v>
      </c>
      <c r="V1108" s="1">
        <v>7042.5337916028702</v>
      </c>
      <c r="W1108" s="1">
        <v>11613.8876953125</v>
      </c>
      <c r="X1108" s="1">
        <v>10750.5927734375</v>
      </c>
      <c r="Y1108" s="1">
        <v>14009.47265625</v>
      </c>
      <c r="Z1108" s="1" t="s">
        <v>46</v>
      </c>
      <c r="AA1108" s="1" t="s">
        <v>46</v>
      </c>
      <c r="AB1108" s="1" t="s">
        <v>46</v>
      </c>
      <c r="AC1108" s="1" t="s">
        <v>39</v>
      </c>
      <c r="AD1108" s="1" t="s">
        <v>39</v>
      </c>
      <c r="AE1108" s="1" t="s">
        <v>39</v>
      </c>
      <c r="AF1108" s="1" t="s">
        <v>59</v>
      </c>
      <c r="AG1108" s="1" t="s">
        <v>59</v>
      </c>
      <c r="AH1108" s="1" t="s">
        <v>59</v>
      </c>
      <c r="AI1108" s="1" t="s">
        <v>39</v>
      </c>
      <c r="AJ1108" s="1">
        <v>2.1599999999999999E-4</v>
      </c>
      <c r="AK1108" s="1">
        <v>2.0309999999999998E-3</v>
      </c>
      <c r="AL1108" s="1">
        <v>16</v>
      </c>
      <c r="AM1108" s="1">
        <v>30.86</v>
      </c>
    </row>
    <row r="1109" spans="1:39">
      <c r="A1109" s="1" t="s">
        <v>4614</v>
      </c>
      <c r="B1109" s="1" t="s">
        <v>149</v>
      </c>
      <c r="C1109" s="1">
        <v>3</v>
      </c>
      <c r="D1109" s="1" t="s">
        <v>4615</v>
      </c>
      <c r="E1109" s="1" t="s">
        <v>4616</v>
      </c>
      <c r="F1109" s="1" t="s">
        <v>4617</v>
      </c>
      <c r="G1109" s="1" t="s">
        <v>4618</v>
      </c>
      <c r="H1109" s="1">
        <v>0</v>
      </c>
      <c r="I1109" s="1">
        <v>1398.75622</v>
      </c>
      <c r="J1109" s="1">
        <v>0.39700000000000002</v>
      </c>
      <c r="K1109" s="1">
        <v>163</v>
      </c>
      <c r="L1109" s="1">
        <v>125</v>
      </c>
      <c r="M1109" s="1">
        <v>139.5</v>
      </c>
      <c r="N1109" s="1">
        <v>59.8</v>
      </c>
      <c r="O1109" s="1">
        <v>49.6</v>
      </c>
      <c r="P1109" s="1">
        <v>63</v>
      </c>
      <c r="Q1109" s="1">
        <v>43651.872681082001</v>
      </c>
      <c r="R1109" s="1">
        <v>33484.599940428801</v>
      </c>
      <c r="S1109" s="1">
        <v>37368.37109375</v>
      </c>
      <c r="T1109" s="1">
        <v>16024.9753958977</v>
      </c>
      <c r="U1109" s="1">
        <v>13289.759461953499</v>
      </c>
      <c r="V1109" s="1">
        <v>16873.2715510499</v>
      </c>
      <c r="W1109" s="1">
        <v>26123.150390625</v>
      </c>
      <c r="X1109" s="1">
        <v>27098.759765625</v>
      </c>
      <c r="Y1109" s="1">
        <v>37368.37109375</v>
      </c>
      <c r="Z1109" s="1">
        <v>11574.8134765625</v>
      </c>
      <c r="AA1109" s="1">
        <v>7217.78173828125</v>
      </c>
      <c r="AB1109" s="1">
        <v>10869.4736328125</v>
      </c>
      <c r="AC1109" s="1" t="s">
        <v>39</v>
      </c>
      <c r="AD1109" s="1" t="s">
        <v>66</v>
      </c>
      <c r="AE1109" s="1" t="s">
        <v>39</v>
      </c>
      <c r="AF1109" s="1" t="s">
        <v>39</v>
      </c>
      <c r="AG1109" s="1" t="s">
        <v>66</v>
      </c>
      <c r="AH1109" s="1" t="s">
        <v>66</v>
      </c>
      <c r="AI1109" s="1" t="s">
        <v>39</v>
      </c>
      <c r="AJ1109" s="1">
        <v>2.1599999999999999E-4</v>
      </c>
      <c r="AK1109" s="1">
        <v>1.3849999999999999E-3</v>
      </c>
      <c r="AL1109" s="1">
        <v>17</v>
      </c>
      <c r="AM1109" s="1">
        <v>35.35</v>
      </c>
    </row>
    <row r="1110" spans="1:39">
      <c r="A1110" s="1" t="s">
        <v>4619</v>
      </c>
      <c r="B1110" s="1" t="s">
        <v>4620</v>
      </c>
      <c r="C1110" s="1">
        <v>7</v>
      </c>
      <c r="D1110" s="1" t="s">
        <v>3401</v>
      </c>
      <c r="E1110" s="1" t="s">
        <v>4621</v>
      </c>
      <c r="F1110" s="1" t="s">
        <v>4622</v>
      </c>
      <c r="G1110" s="1" t="s">
        <v>3404</v>
      </c>
      <c r="H1110" s="1">
        <v>1</v>
      </c>
      <c r="I1110" s="1">
        <v>2125.0238800000002</v>
      </c>
      <c r="J1110" s="1">
        <v>0.39300000000000002</v>
      </c>
      <c r="K1110" s="1">
        <v>168.5</v>
      </c>
      <c r="L1110" s="1">
        <v>109.5</v>
      </c>
      <c r="M1110" s="1">
        <v>150</v>
      </c>
      <c r="N1110" s="1">
        <v>62.8</v>
      </c>
      <c r="O1110" s="1">
        <v>43.1</v>
      </c>
      <c r="P1110" s="1">
        <v>66.2</v>
      </c>
      <c r="Q1110" s="1">
        <v>48887.619095919297</v>
      </c>
      <c r="R1110" s="1">
        <v>31761.176205511001</v>
      </c>
      <c r="S1110" s="1">
        <v>43529.95703125</v>
      </c>
      <c r="T1110" s="1">
        <v>18210.8592840985</v>
      </c>
      <c r="U1110" s="1">
        <v>12496.018657373401</v>
      </c>
      <c r="V1110" s="1">
        <v>19210.846926367401</v>
      </c>
      <c r="W1110" s="1">
        <v>29256.4453125</v>
      </c>
      <c r="X1110" s="1">
        <v>25704.009765625</v>
      </c>
      <c r="Y1110" s="1">
        <v>43529.95703125</v>
      </c>
      <c r="Z1110" s="1">
        <v>13153.673828125</v>
      </c>
      <c r="AA1110" s="1">
        <v>6786.6943359375</v>
      </c>
      <c r="AB1110" s="1">
        <v>12375.2998046875</v>
      </c>
      <c r="AC1110" s="1" t="s">
        <v>39</v>
      </c>
      <c r="AD1110" s="1" t="s">
        <v>39</v>
      </c>
      <c r="AE1110" s="1" t="s">
        <v>39</v>
      </c>
      <c r="AF1110" s="1" t="s">
        <v>39</v>
      </c>
      <c r="AG1110" s="1" t="s">
        <v>39</v>
      </c>
      <c r="AH1110" s="1" t="s">
        <v>39</v>
      </c>
      <c r="AI1110" s="1" t="s">
        <v>39</v>
      </c>
      <c r="AJ1110" s="1">
        <v>2.1599999999999999E-4</v>
      </c>
      <c r="AK1110" s="1">
        <v>2.037E-5</v>
      </c>
      <c r="AL1110" s="1">
        <v>31</v>
      </c>
      <c r="AM1110" s="1">
        <v>45.13</v>
      </c>
    </row>
    <row r="1111" spans="1:39">
      <c r="A1111" s="1" t="s">
        <v>4623</v>
      </c>
      <c r="B1111" s="1" t="s">
        <v>93</v>
      </c>
      <c r="C1111" s="1">
        <v>3</v>
      </c>
      <c r="D1111" s="1" t="s">
        <v>3140</v>
      </c>
      <c r="E1111" s="1" t="s">
        <v>4624</v>
      </c>
      <c r="F1111" s="1" t="s">
        <v>4625</v>
      </c>
      <c r="G1111" s="1" t="s">
        <v>3143</v>
      </c>
      <c r="H1111" s="1">
        <v>1</v>
      </c>
      <c r="I1111" s="1">
        <v>1307.68887</v>
      </c>
      <c r="J1111" s="1">
        <v>0.38800000000000001</v>
      </c>
      <c r="K1111" s="1">
        <v>119.6</v>
      </c>
      <c r="L1111" s="1">
        <v>202.7</v>
      </c>
      <c r="M1111" s="1">
        <v>108.6</v>
      </c>
      <c r="N1111" s="1">
        <v>83.5</v>
      </c>
      <c r="O1111" s="1">
        <v>43.6</v>
      </c>
      <c r="P1111" s="1">
        <v>42.2</v>
      </c>
      <c r="Q1111" s="1">
        <v>16398.1860887273</v>
      </c>
      <c r="R1111" s="1">
        <v>27788.2191002949</v>
      </c>
      <c r="S1111" s="1">
        <v>14885.5390625</v>
      </c>
      <c r="T1111" s="1">
        <v>11441.9259573665</v>
      </c>
      <c r="U1111" s="1">
        <v>5971.5575647907799</v>
      </c>
      <c r="V1111" s="1">
        <v>5779.4932175497797</v>
      </c>
      <c r="W1111" s="1">
        <v>9813.376953125</v>
      </c>
      <c r="X1111" s="1">
        <v>22488.734375</v>
      </c>
      <c r="Y1111" s="1">
        <v>14885.5390625</v>
      </c>
      <c r="Z1111" s="1">
        <v>8264.484375</v>
      </c>
      <c r="AA1111" s="1" t="s">
        <v>46</v>
      </c>
      <c r="AB1111" s="1" t="s">
        <v>46</v>
      </c>
      <c r="AC1111" s="1" t="s">
        <v>39</v>
      </c>
      <c r="AD1111" s="1" t="s">
        <v>39</v>
      </c>
      <c r="AE1111" s="1" t="s">
        <v>39</v>
      </c>
      <c r="AF1111" s="1" t="s">
        <v>66</v>
      </c>
      <c r="AG1111" s="1" t="s">
        <v>59</v>
      </c>
      <c r="AH1111" s="1" t="s">
        <v>59</v>
      </c>
      <c r="AI1111" s="1" t="s">
        <v>39</v>
      </c>
      <c r="AJ1111" s="1">
        <v>2.1599999999999999E-4</v>
      </c>
      <c r="AK1111" s="1">
        <v>2.6180000000000001E-3</v>
      </c>
      <c r="AL1111" s="1">
        <v>12</v>
      </c>
      <c r="AM1111" s="1">
        <v>26.58</v>
      </c>
    </row>
    <row r="1112" spans="1:39">
      <c r="A1112" s="1" t="s">
        <v>4626</v>
      </c>
      <c r="B1112" s="1" t="s">
        <v>61</v>
      </c>
      <c r="C1112" s="1">
        <v>3</v>
      </c>
      <c r="D1112" s="1" t="s">
        <v>4550</v>
      </c>
      <c r="E1112" s="1" t="s">
        <v>4627</v>
      </c>
      <c r="F1112" s="1" t="s">
        <v>4628</v>
      </c>
      <c r="G1112" s="1" t="s">
        <v>4553</v>
      </c>
      <c r="H1112" s="1">
        <v>1</v>
      </c>
      <c r="I1112" s="1">
        <v>2450.29727</v>
      </c>
      <c r="J1112" s="1">
        <v>0.38800000000000001</v>
      </c>
      <c r="K1112" s="1">
        <v>130.9</v>
      </c>
      <c r="L1112" s="1">
        <v>132.80000000000001</v>
      </c>
      <c r="M1112" s="1">
        <v>170.1</v>
      </c>
      <c r="N1112" s="1">
        <v>58.4</v>
      </c>
      <c r="O1112" s="1">
        <v>57</v>
      </c>
      <c r="P1112" s="1">
        <v>50.7</v>
      </c>
      <c r="Q1112" s="1">
        <v>40563.907384211401</v>
      </c>
      <c r="R1112" s="1">
        <v>41160.111797264603</v>
      </c>
      <c r="S1112" s="1">
        <v>52715.4609375</v>
      </c>
      <c r="T1112" s="1">
        <v>18097.359831401202</v>
      </c>
      <c r="U1112" s="1">
        <v>17669.3900707018</v>
      </c>
      <c r="V1112" s="1">
        <v>15725.401227995</v>
      </c>
      <c r="W1112" s="1">
        <v>24275.1796875</v>
      </c>
      <c r="X1112" s="1">
        <v>33310.4765625</v>
      </c>
      <c r="Y1112" s="1">
        <v>52715.4609375</v>
      </c>
      <c r="Z1112" s="1">
        <v>13071.693359375</v>
      </c>
      <c r="AA1112" s="1">
        <v>9596.396484375</v>
      </c>
      <c r="AB1112" s="1">
        <v>10130.03515625</v>
      </c>
      <c r="AC1112" s="1" t="s">
        <v>66</v>
      </c>
      <c r="AD1112" s="1" t="s">
        <v>39</v>
      </c>
      <c r="AE1112" s="1" t="s">
        <v>39</v>
      </c>
      <c r="AF1112" s="1" t="s">
        <v>66</v>
      </c>
      <c r="AG1112" s="1" t="s">
        <v>39</v>
      </c>
      <c r="AH1112" s="1" t="s">
        <v>66</v>
      </c>
      <c r="AI1112" s="1" t="s">
        <v>39</v>
      </c>
      <c r="AJ1112" s="1">
        <v>2.1599999999999999E-4</v>
      </c>
      <c r="AK1112" s="1">
        <v>1.3740000000000001E-6</v>
      </c>
      <c r="AL1112" s="1">
        <v>49</v>
      </c>
      <c r="AM1112" s="1">
        <v>42.17</v>
      </c>
    </row>
    <row r="1113" spans="1:39">
      <c r="A1113" s="1" t="s">
        <v>4629</v>
      </c>
      <c r="B1113" s="1" t="s">
        <v>272</v>
      </c>
      <c r="C1113" s="1">
        <v>3</v>
      </c>
      <c r="D1113" s="1" t="s">
        <v>4420</v>
      </c>
      <c r="E1113" s="1" t="s">
        <v>4630</v>
      </c>
      <c r="F1113" s="1" t="s">
        <v>4631</v>
      </c>
      <c r="G1113" s="1" t="s">
        <v>4423</v>
      </c>
      <c r="H1113" s="1">
        <v>1</v>
      </c>
      <c r="I1113" s="1">
        <v>1575.84509</v>
      </c>
      <c r="J1113" s="1">
        <v>0.377</v>
      </c>
      <c r="K1113" s="1">
        <v>126.2</v>
      </c>
      <c r="L1113" s="1">
        <v>144.19999999999999</v>
      </c>
      <c r="M1113" s="1">
        <v>147.19999999999999</v>
      </c>
      <c r="N1113" s="1">
        <v>54.4</v>
      </c>
      <c r="O1113" s="1">
        <v>86.2</v>
      </c>
      <c r="P1113" s="1">
        <v>41.9</v>
      </c>
      <c r="Q1113" s="1">
        <v>16016.8888997541</v>
      </c>
      <c r="R1113" s="1">
        <v>18304.920184875398</v>
      </c>
      <c r="S1113" s="1">
        <v>18685.029296875</v>
      </c>
      <c r="T1113" s="1">
        <v>6905.5219167933501</v>
      </c>
      <c r="U1113" s="1">
        <v>10945.141833371699</v>
      </c>
      <c r="V1113" s="1">
        <v>5313.3240079427096</v>
      </c>
      <c r="W1113" s="1">
        <v>9585.1923828125</v>
      </c>
      <c r="X1113" s="1">
        <v>14813.9931640625</v>
      </c>
      <c r="Y1113" s="1">
        <v>18685.029296875</v>
      </c>
      <c r="Z1113" s="1">
        <v>4987.84716796875</v>
      </c>
      <c r="AA1113" s="1">
        <v>5944.39990234375</v>
      </c>
      <c r="AB1113" s="1" t="s">
        <v>46</v>
      </c>
      <c r="AC1113" s="1" t="s">
        <v>39</v>
      </c>
      <c r="AD1113" s="1" t="s">
        <v>39</v>
      </c>
      <c r="AE1113" s="1" t="s">
        <v>39</v>
      </c>
      <c r="AF1113" s="1" t="s">
        <v>66</v>
      </c>
      <c r="AG1113" s="1" t="s">
        <v>66</v>
      </c>
      <c r="AH1113" s="1" t="s">
        <v>59</v>
      </c>
      <c r="AI1113" s="1" t="s">
        <v>39</v>
      </c>
      <c r="AJ1113" s="1">
        <v>2.1599999999999999E-4</v>
      </c>
      <c r="AK1113" s="1">
        <v>2.4369999999999999E-4</v>
      </c>
      <c r="AL1113" s="1">
        <v>34</v>
      </c>
      <c r="AM1113" s="1">
        <v>49.06</v>
      </c>
    </row>
    <row r="1114" spans="1:39">
      <c r="A1114" s="1" t="s">
        <v>4632</v>
      </c>
      <c r="B1114" s="1" t="s">
        <v>93</v>
      </c>
      <c r="C1114" s="1">
        <v>4</v>
      </c>
      <c r="D1114" s="1" t="s">
        <v>4633</v>
      </c>
      <c r="E1114" s="1" t="s">
        <v>4634</v>
      </c>
      <c r="F1114" s="1" t="s">
        <v>4635</v>
      </c>
      <c r="G1114" s="1" t="s">
        <v>4636</v>
      </c>
      <c r="H1114" s="1">
        <v>1</v>
      </c>
      <c r="I1114" s="1">
        <v>1718.75127</v>
      </c>
      <c r="J1114" s="1">
        <v>0.374</v>
      </c>
      <c r="K1114" s="1">
        <v>158.6</v>
      </c>
      <c r="L1114" s="1">
        <v>154.80000000000001</v>
      </c>
      <c r="M1114" s="1">
        <v>144.80000000000001</v>
      </c>
      <c r="N1114" s="1">
        <v>57.9</v>
      </c>
      <c r="O1114" s="1">
        <v>67</v>
      </c>
      <c r="P1114" s="1">
        <v>17</v>
      </c>
      <c r="Q1114" s="1">
        <v>31614.594198868599</v>
      </c>
      <c r="R1114" s="1">
        <v>30858.3620604971</v>
      </c>
      <c r="S1114" s="1">
        <v>28866.001953125</v>
      </c>
      <c r="T1114" s="1">
        <v>11548.526047278299</v>
      </c>
      <c r="U1114" s="1">
        <v>13363.927418638499</v>
      </c>
      <c r="V1114" s="1">
        <v>3385.4453600042798</v>
      </c>
      <c r="W1114" s="1">
        <v>18919.52734375</v>
      </c>
      <c r="X1114" s="1">
        <v>24973.37109375</v>
      </c>
      <c r="Y1114" s="1">
        <v>28866.001953125</v>
      </c>
      <c r="Z1114" s="1">
        <v>8341.4814453125</v>
      </c>
      <c r="AA1114" s="1">
        <v>7258.06298828125</v>
      </c>
      <c r="AB1114" s="1" t="s">
        <v>46</v>
      </c>
      <c r="AC1114" s="1" t="s">
        <v>39</v>
      </c>
      <c r="AD1114" s="1" t="s">
        <v>39</v>
      </c>
      <c r="AE1114" s="1" t="s">
        <v>39</v>
      </c>
      <c r="AF1114" s="1" t="s">
        <v>66</v>
      </c>
      <c r="AG1114" s="1" t="s">
        <v>39</v>
      </c>
      <c r="AH1114" s="1" t="s">
        <v>59</v>
      </c>
      <c r="AI1114" s="1" t="s">
        <v>39</v>
      </c>
      <c r="AJ1114" s="1">
        <v>2.1599999999999999E-4</v>
      </c>
      <c r="AK1114" s="1">
        <v>5.775E-4</v>
      </c>
      <c r="AL1114" s="1">
        <v>12</v>
      </c>
      <c r="AM1114" s="1">
        <v>38.79</v>
      </c>
    </row>
    <row r="1115" spans="1:39">
      <c r="A1115" s="1" t="s">
        <v>4637</v>
      </c>
      <c r="B1115" s="1" t="s">
        <v>272</v>
      </c>
      <c r="C1115" s="1">
        <v>1</v>
      </c>
      <c r="D1115" s="1" t="s">
        <v>1491</v>
      </c>
      <c r="E1115" s="1" t="s">
        <v>4638</v>
      </c>
      <c r="F1115" s="1" t="s">
        <v>4639</v>
      </c>
      <c r="G1115" s="1" t="s">
        <v>1494</v>
      </c>
      <c r="H1115" s="1">
        <v>1</v>
      </c>
      <c r="I1115" s="1">
        <v>1480.75046</v>
      </c>
      <c r="J1115" s="1">
        <v>0.374</v>
      </c>
      <c r="K1115" s="1">
        <v>46.2</v>
      </c>
      <c r="L1115" s="1">
        <v>168.4</v>
      </c>
      <c r="M1115" s="1">
        <v>207.5</v>
      </c>
      <c r="N1115" s="1">
        <v>74.400000000000006</v>
      </c>
      <c r="O1115" s="1">
        <v>62.9</v>
      </c>
      <c r="P1115" s="1">
        <v>40.700000000000003</v>
      </c>
      <c r="Q1115" s="1">
        <v>3985.3630742513101</v>
      </c>
      <c r="R1115" s="1">
        <v>14538.0090311406</v>
      </c>
      <c r="S1115" s="1">
        <v>17916.150390625</v>
      </c>
      <c r="T1115" s="1">
        <v>6422.4590361471901</v>
      </c>
      <c r="U1115" s="1">
        <v>5435.4545725747803</v>
      </c>
      <c r="V1115" s="1">
        <v>3512.18146877449</v>
      </c>
      <c r="W1115" s="1" t="s">
        <v>46</v>
      </c>
      <c r="X1115" s="1">
        <v>11765.46875</v>
      </c>
      <c r="Y1115" s="1">
        <v>17916.150390625</v>
      </c>
      <c r="Z1115" s="1">
        <v>4638.931640625</v>
      </c>
      <c r="AA1115" s="1">
        <v>2952.04174804688</v>
      </c>
      <c r="AB1115" s="1" t="s">
        <v>46</v>
      </c>
      <c r="AC1115" s="1" t="s">
        <v>59</v>
      </c>
      <c r="AD1115" s="1" t="s">
        <v>39</v>
      </c>
      <c r="AE1115" s="1" t="s">
        <v>66</v>
      </c>
      <c r="AF1115" s="1" t="s">
        <v>66</v>
      </c>
      <c r="AG1115" s="1" t="s">
        <v>66</v>
      </c>
      <c r="AH1115" s="1" t="s">
        <v>59</v>
      </c>
      <c r="AI1115" s="1" t="s">
        <v>39</v>
      </c>
      <c r="AJ1115" s="1">
        <v>2.1599999999999999E-4</v>
      </c>
      <c r="AK1115" s="1">
        <v>1.7890000000000001E-4</v>
      </c>
      <c r="AL1115" s="1">
        <v>12</v>
      </c>
      <c r="AM1115" s="1">
        <v>40.33</v>
      </c>
    </row>
    <row r="1116" spans="1:39">
      <c r="A1116" s="1" t="s">
        <v>4640</v>
      </c>
      <c r="B1116" s="1" t="s">
        <v>188</v>
      </c>
      <c r="C1116" s="1">
        <v>3</v>
      </c>
      <c r="D1116" s="1" t="s">
        <v>4641</v>
      </c>
      <c r="E1116" s="1" t="s">
        <v>4642</v>
      </c>
      <c r="F1116" s="1" t="s">
        <v>4643</v>
      </c>
      <c r="G1116" s="1" t="s">
        <v>4644</v>
      </c>
      <c r="H1116" s="1">
        <v>1</v>
      </c>
      <c r="I1116" s="1">
        <v>1568.8902700000001</v>
      </c>
      <c r="J1116" s="1">
        <v>0.371</v>
      </c>
      <c r="K1116" s="1">
        <v>201.6</v>
      </c>
      <c r="L1116" s="1">
        <v>116.5</v>
      </c>
      <c r="M1116" s="1">
        <v>110.8</v>
      </c>
      <c r="N1116" s="1">
        <v>71.099999999999994</v>
      </c>
      <c r="O1116" s="1">
        <v>58.8</v>
      </c>
      <c r="P1116" s="1">
        <v>41.1</v>
      </c>
      <c r="Q1116" s="1">
        <v>14961.9390988452</v>
      </c>
      <c r="R1116" s="1">
        <v>8647.9037519473604</v>
      </c>
      <c r="S1116" s="1">
        <v>8225.076171875</v>
      </c>
      <c r="T1116" s="1">
        <v>5274.1452833418798</v>
      </c>
      <c r="U1116" s="1">
        <v>4366.2935872093103</v>
      </c>
      <c r="V1116" s="1">
        <v>3051.2420991562199</v>
      </c>
      <c r="W1116" s="1">
        <v>8953.865234375</v>
      </c>
      <c r="X1116" s="1">
        <v>6998.6640625</v>
      </c>
      <c r="Y1116" s="1">
        <v>8225.076171875</v>
      </c>
      <c r="Z1116" s="1" t="s">
        <v>46</v>
      </c>
      <c r="AA1116" s="1" t="s">
        <v>46</v>
      </c>
      <c r="AB1116" s="1" t="s">
        <v>46</v>
      </c>
      <c r="AC1116" s="1" t="s">
        <v>39</v>
      </c>
      <c r="AD1116" s="1" t="s">
        <v>39</v>
      </c>
      <c r="AE1116" s="1" t="s">
        <v>39</v>
      </c>
      <c r="AF1116" s="1" t="s">
        <v>59</v>
      </c>
      <c r="AG1116" s="1" t="s">
        <v>59</v>
      </c>
      <c r="AH1116" s="1" t="s">
        <v>59</v>
      </c>
      <c r="AI1116" s="1" t="s">
        <v>39</v>
      </c>
      <c r="AJ1116" s="1">
        <v>2.1599999999999999E-4</v>
      </c>
      <c r="AK1116" s="1">
        <v>2.263E-4</v>
      </c>
      <c r="AL1116" s="1">
        <v>11</v>
      </c>
      <c r="AM1116" s="1">
        <v>51.37</v>
      </c>
    </row>
    <row r="1117" spans="1:39">
      <c r="A1117" s="1" t="s">
        <v>4510</v>
      </c>
      <c r="B1117" s="1" t="s">
        <v>48</v>
      </c>
      <c r="C1117" s="1">
        <v>1</v>
      </c>
      <c r="D1117" s="1" t="s">
        <v>211</v>
      </c>
      <c r="E1117" s="1" t="s">
        <v>4512</v>
      </c>
      <c r="F1117" s="1" t="s">
        <v>4513</v>
      </c>
      <c r="G1117" s="1" t="s">
        <v>214</v>
      </c>
      <c r="H1117" s="1">
        <v>0</v>
      </c>
      <c r="I1117" s="1">
        <v>3416.6038199999998</v>
      </c>
      <c r="J1117" s="1">
        <v>0.36699999999999999</v>
      </c>
      <c r="K1117" s="1">
        <v>143.80000000000001</v>
      </c>
      <c r="L1117" s="1">
        <v>89.8</v>
      </c>
      <c r="M1117" s="1">
        <v>208.2</v>
      </c>
      <c r="N1117" s="1">
        <v>35.1</v>
      </c>
      <c r="O1117" s="1">
        <v>52.7</v>
      </c>
      <c r="P1117" s="1">
        <v>70.400000000000006</v>
      </c>
      <c r="Q1117" s="1">
        <v>11547.9829085692</v>
      </c>
      <c r="R1117" s="1">
        <v>7214.2506863726203</v>
      </c>
      <c r="S1117" s="1">
        <v>16716.6875</v>
      </c>
      <c r="T1117" s="1">
        <v>2816.2575219669702</v>
      </c>
      <c r="U1117" s="1">
        <v>4234.2485244255004</v>
      </c>
      <c r="V1117" s="1">
        <v>5652.4290397629802</v>
      </c>
      <c r="W1117" s="1">
        <v>6910.8076171875</v>
      </c>
      <c r="X1117" s="1" t="s">
        <v>46</v>
      </c>
      <c r="Y1117" s="1">
        <v>16716.6875</v>
      </c>
      <c r="Z1117" s="1" t="s">
        <v>46</v>
      </c>
      <c r="AA1117" s="1" t="s">
        <v>46</v>
      </c>
      <c r="AB1117" s="1" t="s">
        <v>46</v>
      </c>
      <c r="AC1117" s="1" t="s">
        <v>66</v>
      </c>
      <c r="AD1117" s="1" t="s">
        <v>59</v>
      </c>
      <c r="AE1117" s="1" t="s">
        <v>39</v>
      </c>
      <c r="AF1117" s="1" t="s">
        <v>59</v>
      </c>
      <c r="AG1117" s="1" t="s">
        <v>59</v>
      </c>
      <c r="AH1117" s="1" t="s">
        <v>59</v>
      </c>
      <c r="AI1117" s="1" t="s">
        <v>39</v>
      </c>
      <c r="AJ1117" s="1">
        <v>2.1599999999999999E-4</v>
      </c>
      <c r="AK1117" s="1">
        <v>1.562E-5</v>
      </c>
      <c r="AL1117" s="1">
        <v>29</v>
      </c>
      <c r="AM1117" s="1">
        <v>51.05</v>
      </c>
    </row>
    <row r="1118" spans="1:39">
      <c r="A1118" s="1" t="s">
        <v>4645</v>
      </c>
      <c r="B1118" s="1" t="s">
        <v>149</v>
      </c>
      <c r="C1118" s="1">
        <v>6</v>
      </c>
      <c r="D1118" s="1" t="s">
        <v>4420</v>
      </c>
      <c r="E1118" s="1" t="s">
        <v>4646</v>
      </c>
      <c r="F1118" s="1" t="s">
        <v>4647</v>
      </c>
      <c r="G1118" s="1" t="s">
        <v>4423</v>
      </c>
      <c r="H1118" s="1">
        <v>0</v>
      </c>
      <c r="I1118" s="1">
        <v>1480.79808</v>
      </c>
      <c r="J1118" s="1">
        <v>0.35499999999999998</v>
      </c>
      <c r="K1118" s="1">
        <v>155</v>
      </c>
      <c r="L1118" s="1">
        <v>156.4</v>
      </c>
      <c r="M1118" s="1">
        <v>131.4</v>
      </c>
      <c r="N1118" s="1">
        <v>58.4</v>
      </c>
      <c r="O1118" s="1">
        <v>52.1</v>
      </c>
      <c r="P1118" s="1">
        <v>46.7</v>
      </c>
      <c r="Q1118" s="1">
        <v>73227.659986521394</v>
      </c>
      <c r="R1118" s="1">
        <v>73881.769866783099</v>
      </c>
      <c r="S1118" s="1">
        <v>62065.5390625</v>
      </c>
      <c r="T1118" s="1">
        <v>27608.755388821901</v>
      </c>
      <c r="U1118" s="1">
        <v>24630.926141912299</v>
      </c>
      <c r="V1118" s="1">
        <v>22061.144837711901</v>
      </c>
      <c r="W1118" s="1">
        <v>43822.568359375</v>
      </c>
      <c r="X1118" s="1">
        <v>59791.794921875</v>
      </c>
      <c r="Y1118" s="1">
        <v>62065.5390625</v>
      </c>
      <c r="Z1118" s="1">
        <v>19941.7587890625</v>
      </c>
      <c r="AA1118" s="1">
        <v>13377.266113281299</v>
      </c>
      <c r="AB1118" s="1">
        <v>14211.4130859375</v>
      </c>
      <c r="AC1118" s="1" t="s">
        <v>39</v>
      </c>
      <c r="AD1118" s="1" t="s">
        <v>39</v>
      </c>
      <c r="AE1118" s="1" t="s">
        <v>39</v>
      </c>
      <c r="AF1118" s="1" t="s">
        <v>66</v>
      </c>
      <c r="AG1118" s="1" t="s">
        <v>66</v>
      </c>
      <c r="AH1118" s="1" t="s">
        <v>66</v>
      </c>
      <c r="AI1118" s="1" t="s">
        <v>39</v>
      </c>
      <c r="AJ1118" s="1">
        <v>2.1599999999999999E-4</v>
      </c>
      <c r="AK1118" s="1">
        <v>4.8070000000000001E-7</v>
      </c>
      <c r="AL1118" s="1">
        <v>62</v>
      </c>
      <c r="AM1118" s="1">
        <v>40.56</v>
      </c>
    </row>
    <row r="1119" spans="1:39">
      <c r="A1119" s="1" t="s">
        <v>4619</v>
      </c>
      <c r="B1119" s="1" t="s">
        <v>4648</v>
      </c>
      <c r="C1119" s="1">
        <v>2</v>
      </c>
      <c r="D1119" s="1" t="s">
        <v>3401</v>
      </c>
      <c r="E1119" s="1" t="s">
        <v>4621</v>
      </c>
      <c r="F1119" s="1" t="s">
        <v>4622</v>
      </c>
      <c r="G1119" s="1" t="s">
        <v>3404</v>
      </c>
      <c r="H1119" s="1">
        <v>1</v>
      </c>
      <c r="I1119" s="1">
        <v>2141.0187900000001</v>
      </c>
      <c r="J1119" s="1">
        <v>0.35299999999999998</v>
      </c>
      <c r="K1119" s="1">
        <v>187.8</v>
      </c>
      <c r="L1119" s="1">
        <v>171</v>
      </c>
      <c r="M1119" s="1">
        <v>64.8</v>
      </c>
      <c r="N1119" s="1">
        <v>57.5</v>
      </c>
      <c r="O1119" s="1">
        <v>52.6</v>
      </c>
      <c r="P1119" s="1">
        <v>66.400000000000006</v>
      </c>
      <c r="Q1119" s="1">
        <v>16513.836167600999</v>
      </c>
      <c r="R1119" s="1">
        <v>15033.9550345547</v>
      </c>
      <c r="S1119" s="1">
        <v>5696.91845703125</v>
      </c>
      <c r="T1119" s="1">
        <v>5053.4961323048701</v>
      </c>
      <c r="U1119" s="1">
        <v>4621.5323714918104</v>
      </c>
      <c r="V1119" s="1">
        <v>5835.3718491853797</v>
      </c>
      <c r="W1119" s="1">
        <v>9882.5869140625</v>
      </c>
      <c r="X1119" s="1">
        <v>12166.8330078125</v>
      </c>
      <c r="Y1119" s="1">
        <v>5696.91845703125</v>
      </c>
      <c r="Z1119" s="1" t="s">
        <v>46</v>
      </c>
      <c r="AA1119" s="1" t="s">
        <v>46</v>
      </c>
      <c r="AB1119" s="1" t="s">
        <v>46</v>
      </c>
      <c r="AC1119" s="1" t="s">
        <v>39</v>
      </c>
      <c r="AD1119" s="1" t="s">
        <v>39</v>
      </c>
      <c r="AE1119" s="1" t="s">
        <v>66</v>
      </c>
      <c r="AF1119" s="1" t="s">
        <v>59</v>
      </c>
      <c r="AG1119" s="1" t="s">
        <v>59</v>
      </c>
      <c r="AH1119" s="1" t="s">
        <v>59</v>
      </c>
      <c r="AI1119" s="1" t="s">
        <v>39</v>
      </c>
      <c r="AJ1119" s="1">
        <v>2.1599999999999999E-4</v>
      </c>
      <c r="AK1119" s="1">
        <v>2.3019999999999998E-3</v>
      </c>
      <c r="AL1119" s="1">
        <v>14</v>
      </c>
      <c r="AM1119" s="1">
        <v>40.53</v>
      </c>
    </row>
    <row r="1120" spans="1:39">
      <c r="A1120" s="1" t="s">
        <v>4649</v>
      </c>
      <c r="B1120" s="1" t="s">
        <v>234</v>
      </c>
      <c r="C1120" s="1">
        <v>11</v>
      </c>
      <c r="D1120" s="1" t="s">
        <v>211</v>
      </c>
      <c r="E1120" s="1" t="s">
        <v>4650</v>
      </c>
      <c r="F1120" s="1" t="s">
        <v>3430</v>
      </c>
      <c r="G1120" s="1" t="s">
        <v>214</v>
      </c>
      <c r="H1120" s="1">
        <v>1</v>
      </c>
      <c r="I1120" s="1">
        <v>1759.8934999999999</v>
      </c>
      <c r="J1120" s="1">
        <v>0.34499999999999997</v>
      </c>
      <c r="K1120" s="1">
        <v>116.9</v>
      </c>
      <c r="L1120" s="1">
        <v>168.4</v>
      </c>
      <c r="M1120" s="1">
        <v>152.1</v>
      </c>
      <c r="N1120" s="1">
        <v>80.5</v>
      </c>
      <c r="O1120" s="1">
        <v>40.299999999999997</v>
      </c>
      <c r="P1120" s="1">
        <v>41.7</v>
      </c>
      <c r="Q1120" s="1">
        <v>77352.064315866694</v>
      </c>
      <c r="R1120" s="1">
        <v>111384.15786233501</v>
      </c>
      <c r="S1120" s="1">
        <v>100582.037109375</v>
      </c>
      <c r="T1120" s="1">
        <v>53269.670453782303</v>
      </c>
      <c r="U1120" s="1">
        <v>26657.2471151303</v>
      </c>
      <c r="V1120" s="1">
        <v>27609.259773030299</v>
      </c>
      <c r="W1120" s="1">
        <v>46290.788574218801</v>
      </c>
      <c r="X1120" s="1">
        <v>90142.111328125</v>
      </c>
      <c r="Y1120" s="1">
        <v>100582.037109375</v>
      </c>
      <c r="Z1120" s="1">
        <v>38476.595703125</v>
      </c>
      <c r="AA1120" s="1">
        <v>14477.7783203125</v>
      </c>
      <c r="AB1120" s="1">
        <v>17785.4140625</v>
      </c>
      <c r="AC1120" s="1" t="s">
        <v>39</v>
      </c>
      <c r="AD1120" s="1" t="s">
        <v>39</v>
      </c>
      <c r="AE1120" s="1" t="s">
        <v>39</v>
      </c>
      <c r="AF1120" s="1" t="s">
        <v>39</v>
      </c>
      <c r="AG1120" s="1" t="s">
        <v>39</v>
      </c>
      <c r="AH1120" s="1" t="s">
        <v>39</v>
      </c>
      <c r="AI1120" s="1" t="s">
        <v>39</v>
      </c>
      <c r="AJ1120" s="1">
        <v>2.1599999999999999E-4</v>
      </c>
      <c r="AK1120" s="1">
        <v>5.0239999999999999E-8</v>
      </c>
      <c r="AL1120" s="1">
        <v>57</v>
      </c>
      <c r="AM1120" s="1">
        <v>48.75</v>
      </c>
    </row>
    <row r="1121" spans="1:39">
      <c r="A1121" s="1" t="s">
        <v>4651</v>
      </c>
      <c r="B1121" s="1" t="s">
        <v>149</v>
      </c>
      <c r="C1121" s="1">
        <v>5</v>
      </c>
      <c r="D1121" s="1" t="s">
        <v>211</v>
      </c>
      <c r="E1121" s="1" t="s">
        <v>4652</v>
      </c>
      <c r="F1121" s="1" t="s">
        <v>4653</v>
      </c>
      <c r="G1121" s="1" t="s">
        <v>214</v>
      </c>
      <c r="H1121" s="1">
        <v>1</v>
      </c>
      <c r="I1121" s="1">
        <v>1565.91959</v>
      </c>
      <c r="J1121" s="1">
        <v>0.34399999999999997</v>
      </c>
      <c r="K1121" s="1">
        <v>108.6</v>
      </c>
      <c r="L1121" s="1">
        <v>161.6</v>
      </c>
      <c r="M1121" s="1">
        <v>154</v>
      </c>
      <c r="N1121" s="1">
        <v>90.1</v>
      </c>
      <c r="O1121" s="1">
        <v>32.700000000000003</v>
      </c>
      <c r="P1121" s="1">
        <v>52.9</v>
      </c>
      <c r="Q1121" s="1">
        <v>37017.127638885802</v>
      </c>
      <c r="R1121" s="1">
        <v>55053.555254487103</v>
      </c>
      <c r="S1121" s="1">
        <v>52482.83984375</v>
      </c>
      <c r="T1121" s="1">
        <v>30716.211892740001</v>
      </c>
      <c r="U1121" s="1">
        <v>11126.2579769188</v>
      </c>
      <c r="V1121" s="1">
        <v>18040.573587359799</v>
      </c>
      <c r="W1121" s="1">
        <v>22152.634765625</v>
      </c>
      <c r="X1121" s="1">
        <v>44554.3046875</v>
      </c>
      <c r="Y1121" s="1">
        <v>52482.83984375</v>
      </c>
      <c r="Z1121" s="1">
        <v>22186.26953125</v>
      </c>
      <c r="AA1121" s="1">
        <v>6042.765625</v>
      </c>
      <c r="AB1121" s="1">
        <v>11621.4296875</v>
      </c>
      <c r="AC1121" s="1" t="s">
        <v>39</v>
      </c>
      <c r="AD1121" s="1" t="s">
        <v>39</v>
      </c>
      <c r="AE1121" s="1" t="s">
        <v>39</v>
      </c>
      <c r="AF1121" s="1" t="s">
        <v>39</v>
      </c>
      <c r="AG1121" s="1" t="s">
        <v>39</v>
      </c>
      <c r="AH1121" s="1" t="s">
        <v>66</v>
      </c>
      <c r="AI1121" s="1" t="s">
        <v>39</v>
      </c>
      <c r="AJ1121" s="1">
        <v>2.1599999999999999E-4</v>
      </c>
      <c r="AK1121" s="1">
        <v>1.418E-6</v>
      </c>
      <c r="AL1121" s="1">
        <v>67</v>
      </c>
      <c r="AM1121" s="1">
        <v>48.75</v>
      </c>
    </row>
    <row r="1122" spans="1:39">
      <c r="A1122" s="1" t="s">
        <v>4654</v>
      </c>
      <c r="B1122" s="1" t="s">
        <v>93</v>
      </c>
      <c r="C1122" s="1">
        <v>7</v>
      </c>
      <c r="D1122" s="1" t="s">
        <v>4655</v>
      </c>
      <c r="E1122" s="1" t="s">
        <v>4656</v>
      </c>
      <c r="F1122" s="1" t="s">
        <v>4657</v>
      </c>
      <c r="G1122" s="1" t="s">
        <v>4658</v>
      </c>
      <c r="H1122" s="1">
        <v>1</v>
      </c>
      <c r="I1122" s="1">
        <v>1953.00109</v>
      </c>
      <c r="J1122" s="1">
        <v>0.34100000000000003</v>
      </c>
      <c r="K1122" s="1">
        <v>153.30000000000001</v>
      </c>
      <c r="L1122" s="1">
        <v>132.1</v>
      </c>
      <c r="M1122" s="1">
        <v>159.5</v>
      </c>
      <c r="N1122" s="1">
        <v>52.3</v>
      </c>
      <c r="O1122" s="1">
        <v>40.700000000000003</v>
      </c>
      <c r="P1122" s="1">
        <v>62.1</v>
      </c>
      <c r="Q1122" s="1">
        <v>65891.116369154493</v>
      </c>
      <c r="R1122" s="1">
        <v>56749.285452035198</v>
      </c>
      <c r="S1122" s="1">
        <v>68545.94921875</v>
      </c>
      <c r="T1122" s="1">
        <v>22482.489630614698</v>
      </c>
      <c r="U1122" s="1">
        <v>17468.846374594399</v>
      </c>
      <c r="V1122" s="1">
        <v>26673.514691091001</v>
      </c>
      <c r="W1122" s="1">
        <v>39432.06640625</v>
      </c>
      <c r="X1122" s="1">
        <v>45926.642578125</v>
      </c>
      <c r="Y1122" s="1">
        <v>68545.94921875</v>
      </c>
      <c r="Z1122" s="1">
        <v>16239.0654296875</v>
      </c>
      <c r="AA1122" s="1">
        <v>9487.4794921875</v>
      </c>
      <c r="AB1122" s="1">
        <v>17182.623046875</v>
      </c>
      <c r="AC1122" s="1" t="s">
        <v>39</v>
      </c>
      <c r="AD1122" s="1" t="s">
        <v>39</v>
      </c>
      <c r="AE1122" s="1" t="s">
        <v>39</v>
      </c>
      <c r="AF1122" s="1" t="s">
        <v>39</v>
      </c>
      <c r="AG1122" s="1" t="s">
        <v>39</v>
      </c>
      <c r="AH1122" s="1" t="s">
        <v>39</v>
      </c>
      <c r="AI1122" s="1" t="s">
        <v>39</v>
      </c>
      <c r="AJ1122" s="1">
        <v>2.1599999999999999E-4</v>
      </c>
      <c r="AK1122" s="1">
        <v>2.5809999999999999E-6</v>
      </c>
      <c r="AL1122" s="1">
        <v>25</v>
      </c>
      <c r="AM1122" s="1">
        <v>36.479999999999997</v>
      </c>
    </row>
    <row r="1123" spans="1:39">
      <c r="A1123" s="1" t="s">
        <v>4659</v>
      </c>
      <c r="B1123" s="1" t="s">
        <v>4660</v>
      </c>
      <c r="C1123" s="1">
        <v>2</v>
      </c>
      <c r="D1123" s="1" t="s">
        <v>4661</v>
      </c>
      <c r="E1123" s="1" t="s">
        <v>4662</v>
      </c>
      <c r="F1123" s="1" t="s">
        <v>4663</v>
      </c>
      <c r="G1123" s="1" t="s">
        <v>4664</v>
      </c>
      <c r="H1123" s="1">
        <v>1</v>
      </c>
      <c r="I1123" s="1">
        <v>2880.36886</v>
      </c>
      <c r="J1123" s="1">
        <v>0.33900000000000002</v>
      </c>
      <c r="K1123" s="1">
        <v>137</v>
      </c>
      <c r="L1123" s="1">
        <v>149.1</v>
      </c>
      <c r="M1123" s="1">
        <v>142</v>
      </c>
      <c r="N1123" s="1">
        <v>77.599999999999994</v>
      </c>
      <c r="O1123" s="1">
        <v>48.1</v>
      </c>
      <c r="P1123" s="1">
        <v>46.1</v>
      </c>
      <c r="Q1123" s="1">
        <v>19299.622369276101</v>
      </c>
      <c r="R1123" s="1">
        <v>21017.138353182199</v>
      </c>
      <c r="S1123" s="1">
        <v>20013.96875</v>
      </c>
      <c r="T1123" s="1">
        <v>10940.619582355101</v>
      </c>
      <c r="U1123" s="1">
        <v>6784.1052666560499</v>
      </c>
      <c r="V1123" s="1">
        <v>6498.2173155884202</v>
      </c>
      <c r="W1123" s="1">
        <v>11549.720703125</v>
      </c>
      <c r="X1123" s="1">
        <v>17008.96484375</v>
      </c>
      <c r="Y1123" s="1">
        <v>20013.96875</v>
      </c>
      <c r="Z1123" s="1">
        <v>7902.3916015625</v>
      </c>
      <c r="AA1123" s="1" t="s">
        <v>46</v>
      </c>
      <c r="AB1123" s="1" t="s">
        <v>46</v>
      </c>
      <c r="AC1123" s="1" t="s">
        <v>66</v>
      </c>
      <c r="AD1123" s="1" t="s">
        <v>39</v>
      </c>
      <c r="AE1123" s="1" t="s">
        <v>39</v>
      </c>
      <c r="AF1123" s="1" t="s">
        <v>66</v>
      </c>
      <c r="AG1123" s="1" t="s">
        <v>59</v>
      </c>
      <c r="AH1123" s="1" t="s">
        <v>59</v>
      </c>
      <c r="AI1123" s="1" t="s">
        <v>39</v>
      </c>
      <c r="AJ1123" s="1">
        <v>2.1599999999999999E-4</v>
      </c>
      <c r="AK1123" s="1">
        <v>7.4479999999999997E-6</v>
      </c>
      <c r="AL1123" s="1">
        <v>13</v>
      </c>
      <c r="AM1123" s="1">
        <v>43.31</v>
      </c>
    </row>
    <row r="1124" spans="1:39">
      <c r="A1124" s="1" t="s">
        <v>4665</v>
      </c>
      <c r="B1124" s="1" t="s">
        <v>68</v>
      </c>
      <c r="C1124" s="1">
        <v>3</v>
      </c>
      <c r="D1124" s="1" t="s">
        <v>4666</v>
      </c>
      <c r="E1124" s="1" t="s">
        <v>4667</v>
      </c>
      <c r="F1124" s="1" t="s">
        <v>4668</v>
      </c>
      <c r="G1124" s="1" t="s">
        <v>4669</v>
      </c>
      <c r="H1124" s="1">
        <v>1</v>
      </c>
      <c r="I1124" s="1">
        <v>1541.8243600000001</v>
      </c>
      <c r="J1124" s="1">
        <v>0.33200000000000002</v>
      </c>
      <c r="K1124" s="1">
        <v>115.5</v>
      </c>
      <c r="L1124" s="1">
        <v>104.3</v>
      </c>
      <c r="M1124" s="1">
        <v>185</v>
      </c>
      <c r="N1124" s="1">
        <v>33.799999999999997</v>
      </c>
      <c r="O1124" s="1">
        <v>123.1</v>
      </c>
      <c r="P1124" s="1">
        <v>38.4</v>
      </c>
      <c r="Q1124" s="1">
        <v>10103.424961430899</v>
      </c>
      <c r="R1124" s="1">
        <v>9125.0688309333891</v>
      </c>
      <c r="S1124" s="1">
        <v>16178.8134765625</v>
      </c>
      <c r="T1124" s="1">
        <v>2956.0752530452601</v>
      </c>
      <c r="U1124" s="1">
        <v>10764.764708205899</v>
      </c>
      <c r="V1124" s="1">
        <v>3356.5487738573602</v>
      </c>
      <c r="W1124" s="1">
        <v>6046.322265625</v>
      </c>
      <c r="X1124" s="1">
        <v>7384.8291015625</v>
      </c>
      <c r="Y1124" s="1">
        <v>16178.8134765625</v>
      </c>
      <c r="Z1124" s="1" t="s">
        <v>46</v>
      </c>
      <c r="AA1124" s="1">
        <v>5846.435546875</v>
      </c>
      <c r="AB1124" s="1" t="s">
        <v>46</v>
      </c>
      <c r="AC1124" s="1" t="s">
        <v>39</v>
      </c>
      <c r="AD1124" s="1" t="s">
        <v>39</v>
      </c>
      <c r="AE1124" s="1" t="s">
        <v>39</v>
      </c>
      <c r="AF1124" s="1" t="s">
        <v>59</v>
      </c>
      <c r="AG1124" s="1" t="s">
        <v>66</v>
      </c>
      <c r="AH1124" s="1" t="s">
        <v>59</v>
      </c>
      <c r="AI1124" s="1" t="s">
        <v>39</v>
      </c>
      <c r="AJ1124" s="1">
        <v>2.1599999999999999E-4</v>
      </c>
      <c r="AK1124" s="1">
        <v>2.9730000000000002E-5</v>
      </c>
      <c r="AL1124" s="1">
        <v>16</v>
      </c>
      <c r="AM1124" s="1">
        <v>48.71</v>
      </c>
    </row>
    <row r="1125" spans="1:39">
      <c r="A1125" s="1" t="s">
        <v>4670</v>
      </c>
      <c r="B1125" s="1" t="s">
        <v>2445</v>
      </c>
      <c r="C1125" s="1">
        <v>1</v>
      </c>
      <c r="D1125" s="1" t="s">
        <v>4230</v>
      </c>
      <c r="E1125" s="1" t="s">
        <v>4671</v>
      </c>
      <c r="F1125" s="1" t="s">
        <v>4672</v>
      </c>
      <c r="G1125" s="1" t="s">
        <v>4233</v>
      </c>
      <c r="H1125" s="1">
        <v>1</v>
      </c>
      <c r="I1125" s="1">
        <v>2063.0854899999999</v>
      </c>
      <c r="J1125" s="1">
        <v>0.32300000000000001</v>
      </c>
      <c r="K1125" s="1">
        <v>133.9</v>
      </c>
      <c r="L1125" s="1">
        <v>168.7</v>
      </c>
      <c r="M1125" s="1">
        <v>152.6</v>
      </c>
      <c r="N1125" s="1">
        <v>43.2</v>
      </c>
      <c r="O1125" s="1">
        <v>55.2</v>
      </c>
      <c r="P1125" s="1">
        <v>46.4</v>
      </c>
      <c r="Q1125" s="1">
        <v>19676.097473291102</v>
      </c>
      <c r="R1125" s="1">
        <v>24798.441699518698</v>
      </c>
      <c r="S1125" s="1">
        <v>22425.849609375</v>
      </c>
      <c r="T1125" s="1">
        <v>6352.3493150181102</v>
      </c>
      <c r="U1125" s="1">
        <v>8113.6351602017103</v>
      </c>
      <c r="V1125" s="1">
        <v>6814.4461277030296</v>
      </c>
      <c r="W1125" s="1">
        <v>11775.01953125</v>
      </c>
      <c r="X1125" s="1">
        <v>20069.13671875</v>
      </c>
      <c r="Y1125" s="1">
        <v>22425.849609375</v>
      </c>
      <c r="Z1125" s="1">
        <v>4588.29150390625</v>
      </c>
      <c r="AA1125" s="1">
        <v>4406.58447265625</v>
      </c>
      <c r="AB1125" s="1" t="s">
        <v>46</v>
      </c>
      <c r="AC1125" s="1" t="s">
        <v>66</v>
      </c>
      <c r="AD1125" s="1" t="s">
        <v>66</v>
      </c>
      <c r="AE1125" s="1" t="s">
        <v>39</v>
      </c>
      <c r="AF1125" s="1" t="s">
        <v>66</v>
      </c>
      <c r="AG1125" s="1" t="s">
        <v>66</v>
      </c>
      <c r="AH1125" s="1" t="s">
        <v>59</v>
      </c>
      <c r="AI1125" s="1" t="s">
        <v>39</v>
      </c>
      <c r="AJ1125" s="1">
        <v>2.1599999999999999E-4</v>
      </c>
      <c r="AK1125" s="1">
        <v>1.49E-3</v>
      </c>
      <c r="AL1125" s="1">
        <v>9</v>
      </c>
      <c r="AM1125" s="1">
        <v>33.67</v>
      </c>
    </row>
    <row r="1126" spans="1:39">
      <c r="A1126" s="1" t="s">
        <v>4673</v>
      </c>
      <c r="B1126" s="1" t="s">
        <v>121</v>
      </c>
      <c r="C1126" s="1">
        <v>2</v>
      </c>
      <c r="D1126" s="1" t="s">
        <v>4674</v>
      </c>
      <c r="E1126" s="1" t="s">
        <v>4675</v>
      </c>
      <c r="F1126" s="1" t="s">
        <v>4676</v>
      </c>
      <c r="G1126" s="1" t="s">
        <v>4677</v>
      </c>
      <c r="H1126" s="1">
        <v>1</v>
      </c>
      <c r="I1126" s="1">
        <v>1778.98332</v>
      </c>
      <c r="J1126" s="1">
        <v>0.32200000000000001</v>
      </c>
      <c r="K1126" s="1">
        <v>147.69999999999999</v>
      </c>
      <c r="L1126" s="1">
        <v>181.3</v>
      </c>
      <c r="M1126" s="1">
        <v>129.6</v>
      </c>
      <c r="N1126" s="1">
        <v>28.5</v>
      </c>
      <c r="O1126" s="1">
        <v>65.400000000000006</v>
      </c>
      <c r="P1126" s="1">
        <v>47.5</v>
      </c>
      <c r="Q1126" s="1">
        <v>15591.7686679545</v>
      </c>
      <c r="R1126" s="1">
        <v>19132.7988758301</v>
      </c>
      <c r="S1126" s="1">
        <v>13674.576171875</v>
      </c>
      <c r="T1126" s="1">
        <v>3008.97134919975</v>
      </c>
      <c r="U1126" s="1">
        <v>6902.0757452963499</v>
      </c>
      <c r="V1126" s="1">
        <v>5017.0072048942802</v>
      </c>
      <c r="W1126" s="1">
        <v>9330.7822265625</v>
      </c>
      <c r="X1126" s="1">
        <v>15483.9873046875</v>
      </c>
      <c r="Y1126" s="1">
        <v>13674.576171875</v>
      </c>
      <c r="Z1126" s="1" t="s">
        <v>46</v>
      </c>
      <c r="AA1126" s="1" t="s">
        <v>46</v>
      </c>
      <c r="AB1126" s="1" t="s">
        <v>46</v>
      </c>
      <c r="AC1126" s="1" t="s">
        <v>66</v>
      </c>
      <c r="AD1126" s="1" t="s">
        <v>39</v>
      </c>
      <c r="AE1126" s="1" t="s">
        <v>39</v>
      </c>
      <c r="AF1126" s="1" t="s">
        <v>59</v>
      </c>
      <c r="AG1126" s="1" t="s">
        <v>59</v>
      </c>
      <c r="AH1126" s="1" t="s">
        <v>59</v>
      </c>
      <c r="AI1126" s="1" t="s">
        <v>39</v>
      </c>
      <c r="AJ1126" s="1">
        <v>1.137E-3</v>
      </c>
      <c r="AK1126" s="1">
        <v>1.03E-2</v>
      </c>
      <c r="AL1126" s="1">
        <v>14</v>
      </c>
      <c r="AM1126" s="1">
        <v>40.65</v>
      </c>
    </row>
    <row r="1127" spans="1:39">
      <c r="A1127" s="1" t="s">
        <v>4587</v>
      </c>
      <c r="B1127" s="1" t="s">
        <v>413</v>
      </c>
      <c r="C1127" s="1">
        <v>4</v>
      </c>
      <c r="D1127" s="1" t="s">
        <v>609</v>
      </c>
      <c r="E1127" s="1" t="s">
        <v>4588</v>
      </c>
      <c r="F1127" s="1" t="s">
        <v>4678</v>
      </c>
      <c r="G1127" s="1" t="s">
        <v>612</v>
      </c>
      <c r="H1127" s="1">
        <v>2</v>
      </c>
      <c r="I1127" s="1">
        <v>2739.3956699999999</v>
      </c>
      <c r="J1127" s="1">
        <v>0.312</v>
      </c>
      <c r="K1127" s="1">
        <v>97.1</v>
      </c>
      <c r="L1127" s="1">
        <v>129</v>
      </c>
      <c r="M1127" s="1">
        <v>153.80000000000001</v>
      </c>
      <c r="N1127" s="1">
        <v>34.4</v>
      </c>
      <c r="O1127" s="1">
        <v>155.4</v>
      </c>
      <c r="P1127" s="1">
        <v>30.3</v>
      </c>
      <c r="Q1127" s="1">
        <v>19655.988318319902</v>
      </c>
      <c r="R1127" s="1">
        <v>26128.192448877398</v>
      </c>
      <c r="S1127" s="1">
        <v>31136.36328125</v>
      </c>
      <c r="T1127" s="1">
        <v>6970.95296950794</v>
      </c>
      <c r="U1127" s="1">
        <v>31463.270651838298</v>
      </c>
      <c r="V1127" s="1">
        <v>6135.7964529390301</v>
      </c>
      <c r="W1127" s="1">
        <v>11762.9853515625</v>
      </c>
      <c r="X1127" s="1">
        <v>21145.291015625</v>
      </c>
      <c r="Y1127" s="1">
        <v>31136.36328125</v>
      </c>
      <c r="Z1127" s="1">
        <v>5035.10791015625</v>
      </c>
      <c r="AA1127" s="1">
        <v>17087.970703125</v>
      </c>
      <c r="AB1127" s="1" t="s">
        <v>46</v>
      </c>
      <c r="AC1127" s="1" t="s">
        <v>39</v>
      </c>
      <c r="AD1127" s="1" t="s">
        <v>39</v>
      </c>
      <c r="AE1127" s="1" t="s">
        <v>39</v>
      </c>
      <c r="AF1127" s="1" t="s">
        <v>66</v>
      </c>
      <c r="AG1127" s="1" t="s">
        <v>39</v>
      </c>
      <c r="AH1127" s="1" t="s">
        <v>59</v>
      </c>
      <c r="AI1127" s="1" t="s">
        <v>39</v>
      </c>
      <c r="AJ1127" s="1">
        <v>2.1599999999999999E-4</v>
      </c>
      <c r="AK1127" s="1">
        <v>1.8070000000000001E-5</v>
      </c>
      <c r="AL1127" s="1">
        <v>47</v>
      </c>
      <c r="AM1127" s="1">
        <v>47.8</v>
      </c>
    </row>
    <row r="1128" spans="1:39">
      <c r="A1128" s="1" t="s">
        <v>4679</v>
      </c>
      <c r="B1128" s="1" t="s">
        <v>4680</v>
      </c>
      <c r="C1128" s="1">
        <v>1</v>
      </c>
      <c r="D1128" s="1" t="s">
        <v>4374</v>
      </c>
      <c r="E1128" s="1" t="s">
        <v>4681</v>
      </c>
      <c r="F1128" s="1" t="s">
        <v>4682</v>
      </c>
      <c r="G1128" s="1" t="s">
        <v>4377</v>
      </c>
      <c r="H1128" s="1">
        <v>1</v>
      </c>
      <c r="I1128" s="1">
        <v>1714.86149</v>
      </c>
      <c r="J1128" s="1">
        <v>0.311</v>
      </c>
      <c r="K1128" s="1">
        <v>123.9</v>
      </c>
      <c r="L1128" s="1">
        <v>120.6</v>
      </c>
      <c r="M1128" s="1">
        <v>196.8</v>
      </c>
      <c r="N1128" s="1">
        <v>61.2</v>
      </c>
      <c r="O1128" s="1">
        <v>61.1</v>
      </c>
      <c r="P1128" s="1">
        <v>36.4</v>
      </c>
      <c r="Q1128" s="1">
        <v>14262.4267304517</v>
      </c>
      <c r="R1128" s="1">
        <v>13884.1990045083</v>
      </c>
      <c r="S1128" s="1">
        <v>22652.46484375</v>
      </c>
      <c r="T1128" s="1">
        <v>7048.4792014266804</v>
      </c>
      <c r="U1128" s="1">
        <v>7029.0618529538397</v>
      </c>
      <c r="V1128" s="1">
        <v>4190.2455615338604</v>
      </c>
      <c r="W1128" s="1">
        <v>8535.2470703125</v>
      </c>
      <c r="X1128" s="1">
        <v>11236.3466796875</v>
      </c>
      <c r="Y1128" s="1">
        <v>22652.46484375</v>
      </c>
      <c r="Z1128" s="1">
        <v>5091.10498046875</v>
      </c>
      <c r="AA1128" s="1">
        <v>3817.54345703125</v>
      </c>
      <c r="AB1128" s="1" t="s">
        <v>46</v>
      </c>
      <c r="AC1128" s="1" t="s">
        <v>39</v>
      </c>
      <c r="AD1128" s="1" t="s">
        <v>66</v>
      </c>
      <c r="AE1128" s="1" t="s">
        <v>66</v>
      </c>
      <c r="AF1128" s="1" t="s">
        <v>66</v>
      </c>
      <c r="AG1128" s="1" t="s">
        <v>66</v>
      </c>
      <c r="AH1128" s="1" t="s">
        <v>59</v>
      </c>
      <c r="AI1128" s="1" t="s">
        <v>39</v>
      </c>
      <c r="AJ1128" s="1">
        <v>2.1599999999999999E-4</v>
      </c>
      <c r="AK1128" s="1">
        <v>8.5110000000000003E-6</v>
      </c>
      <c r="AL1128" s="1">
        <v>40</v>
      </c>
      <c r="AM1128" s="1">
        <v>40.270000000000003</v>
      </c>
    </row>
    <row r="1129" spans="1:39">
      <c r="A1129" s="1" t="s">
        <v>4683</v>
      </c>
      <c r="B1129" s="1" t="s">
        <v>272</v>
      </c>
      <c r="C1129" s="1">
        <v>4</v>
      </c>
      <c r="D1129" s="1" t="s">
        <v>4684</v>
      </c>
      <c r="E1129" s="1" t="s">
        <v>4685</v>
      </c>
      <c r="F1129" s="1" t="s">
        <v>4686</v>
      </c>
      <c r="G1129" s="1" t="s">
        <v>4687</v>
      </c>
      <c r="H1129" s="1">
        <v>1</v>
      </c>
      <c r="I1129" s="1">
        <v>1555.7897</v>
      </c>
      <c r="J1129" s="1">
        <v>0.30499999999999999</v>
      </c>
      <c r="K1129" s="1">
        <v>123.8</v>
      </c>
      <c r="L1129" s="1">
        <v>145.19999999999999</v>
      </c>
      <c r="M1129" s="1">
        <v>121.9</v>
      </c>
      <c r="N1129" s="1">
        <v>37.700000000000003</v>
      </c>
      <c r="O1129" s="1">
        <v>138.6</v>
      </c>
      <c r="P1129" s="1">
        <v>32.700000000000003</v>
      </c>
      <c r="Q1129" s="1">
        <v>19087.894491389401</v>
      </c>
      <c r="R1129" s="1">
        <v>22397.9851873507</v>
      </c>
      <c r="S1129" s="1">
        <v>18793.501953125</v>
      </c>
      <c r="T1129" s="1">
        <v>5821.0177327254796</v>
      </c>
      <c r="U1129" s="1">
        <v>21379.5824070083</v>
      </c>
      <c r="V1129" s="1">
        <v>5046.0104462112604</v>
      </c>
      <c r="W1129" s="1">
        <v>11423.013671875</v>
      </c>
      <c r="X1129" s="1">
        <v>18126.470703125</v>
      </c>
      <c r="Y1129" s="1">
        <v>18793.501953125</v>
      </c>
      <c r="Z1129" s="1" t="s">
        <v>46</v>
      </c>
      <c r="AA1129" s="1">
        <v>11611.43359375</v>
      </c>
      <c r="AB1129" s="1" t="s">
        <v>46</v>
      </c>
      <c r="AC1129" s="1" t="s">
        <v>39</v>
      </c>
      <c r="AD1129" s="1" t="s">
        <v>39</v>
      </c>
      <c r="AE1129" s="1" t="s">
        <v>39</v>
      </c>
      <c r="AF1129" s="1" t="s">
        <v>59</v>
      </c>
      <c r="AG1129" s="1" t="s">
        <v>39</v>
      </c>
      <c r="AH1129" s="1" t="s">
        <v>59</v>
      </c>
      <c r="AI1129" s="1" t="s">
        <v>39</v>
      </c>
      <c r="AJ1129" s="1">
        <v>2.1599999999999999E-4</v>
      </c>
      <c r="AK1129" s="1">
        <v>1.1179999999999999E-4</v>
      </c>
      <c r="AL1129" s="1">
        <v>37</v>
      </c>
      <c r="AM1129" s="1">
        <v>33.42</v>
      </c>
    </row>
    <row r="1130" spans="1:39">
      <c r="A1130" s="1" t="s">
        <v>4688</v>
      </c>
      <c r="B1130" s="1" t="s">
        <v>4689</v>
      </c>
      <c r="C1130" s="1">
        <v>2</v>
      </c>
      <c r="D1130" s="1" t="s">
        <v>211</v>
      </c>
      <c r="E1130" s="1" t="s">
        <v>4690</v>
      </c>
      <c r="F1130" s="1" t="s">
        <v>4691</v>
      </c>
      <c r="G1130" s="1" t="s">
        <v>214</v>
      </c>
      <c r="H1130" s="1">
        <v>1</v>
      </c>
      <c r="I1130" s="1">
        <v>3986.8510000000001</v>
      </c>
      <c r="J1130" s="1">
        <v>0.30399999999999999</v>
      </c>
      <c r="K1130" s="1">
        <v>143.30000000000001</v>
      </c>
      <c r="L1130" s="1">
        <v>71.7</v>
      </c>
      <c r="M1130" s="1">
        <v>196.8</v>
      </c>
      <c r="N1130" s="1">
        <v>142</v>
      </c>
      <c r="O1130" s="1">
        <v>24.5</v>
      </c>
      <c r="P1130" s="1">
        <v>21.8</v>
      </c>
      <c r="Q1130" s="1">
        <v>27818.329079289899</v>
      </c>
      <c r="R1130" s="1">
        <v>13905.966486888001</v>
      </c>
      <c r="S1130" s="1">
        <v>38192.40625</v>
      </c>
      <c r="T1130" s="1">
        <v>27548.918998699199</v>
      </c>
      <c r="U1130" s="1">
        <v>4749.1483748727096</v>
      </c>
      <c r="V1130" s="1">
        <v>4229.3153983420198</v>
      </c>
      <c r="W1130" s="1">
        <v>16647.6796875</v>
      </c>
      <c r="X1130" s="1">
        <v>11253.962890625</v>
      </c>
      <c r="Y1130" s="1">
        <v>38192.40625</v>
      </c>
      <c r="Z1130" s="1">
        <v>19898.5390625</v>
      </c>
      <c r="AA1130" s="1" t="s">
        <v>46</v>
      </c>
      <c r="AB1130" s="1" t="s">
        <v>46</v>
      </c>
      <c r="AC1130" s="1" t="s">
        <v>66</v>
      </c>
      <c r="AD1130" s="1" t="s">
        <v>66</v>
      </c>
      <c r="AE1130" s="1" t="s">
        <v>39</v>
      </c>
      <c r="AF1130" s="1" t="s">
        <v>39</v>
      </c>
      <c r="AG1130" s="1" t="s">
        <v>59</v>
      </c>
      <c r="AH1130" s="1" t="s">
        <v>59</v>
      </c>
      <c r="AI1130" s="1" t="s">
        <v>39</v>
      </c>
      <c r="AJ1130" s="1">
        <v>2.1599999999999999E-4</v>
      </c>
      <c r="AK1130" s="1">
        <v>2.0239999999999999E-4</v>
      </c>
      <c r="AL1130" s="1">
        <v>31</v>
      </c>
      <c r="AM1130" s="1">
        <v>50.18</v>
      </c>
    </row>
    <row r="1131" spans="1:39">
      <c r="A1131" s="1" t="s">
        <v>4692</v>
      </c>
      <c r="B1131" s="1" t="s">
        <v>68</v>
      </c>
      <c r="C1131" s="1">
        <v>14</v>
      </c>
      <c r="D1131" s="1" t="s">
        <v>211</v>
      </c>
      <c r="E1131" s="1" t="s">
        <v>4693</v>
      </c>
      <c r="F1131" s="1" t="s">
        <v>4694</v>
      </c>
      <c r="G1131" s="1" t="s">
        <v>214</v>
      </c>
      <c r="H1131" s="1">
        <v>1</v>
      </c>
      <c r="I1131" s="1">
        <v>1130.63906</v>
      </c>
      <c r="J1131" s="1">
        <v>0.30399999999999999</v>
      </c>
      <c r="K1131" s="1">
        <v>146.9</v>
      </c>
      <c r="L1131" s="1">
        <v>153.5</v>
      </c>
      <c r="M1131" s="1">
        <v>154.5</v>
      </c>
      <c r="N1131" s="1">
        <v>54.2</v>
      </c>
      <c r="O1131" s="1">
        <v>44.4</v>
      </c>
      <c r="P1131" s="1">
        <v>46.6</v>
      </c>
      <c r="Q1131" s="1">
        <v>1871549.0630460801</v>
      </c>
      <c r="R1131" s="1">
        <v>1955030.8479385199</v>
      </c>
      <c r="S1131" s="1">
        <v>1967594.25</v>
      </c>
      <c r="T1131" s="1">
        <v>689791.90434392402</v>
      </c>
      <c r="U1131" s="1">
        <v>565273.98760169803</v>
      </c>
      <c r="V1131" s="1">
        <v>593380.79139399703</v>
      </c>
      <c r="W1131" s="1">
        <v>1120015.125</v>
      </c>
      <c r="X1131" s="1">
        <v>1582187.375</v>
      </c>
      <c r="Y1131" s="1">
        <v>1967594.25</v>
      </c>
      <c r="Z1131" s="1">
        <v>498235.5625</v>
      </c>
      <c r="AA1131" s="1">
        <v>307005.125</v>
      </c>
      <c r="AB1131" s="1">
        <v>382245.78125</v>
      </c>
      <c r="AC1131" s="1" t="s">
        <v>39</v>
      </c>
      <c r="AD1131" s="1" t="s">
        <v>39</v>
      </c>
      <c r="AE1131" s="1" t="s">
        <v>39</v>
      </c>
      <c r="AF1131" s="1" t="s">
        <v>39</v>
      </c>
      <c r="AG1131" s="1" t="s">
        <v>39</v>
      </c>
      <c r="AH1131" s="1" t="s">
        <v>39</v>
      </c>
      <c r="AI1131" s="1" t="s">
        <v>39</v>
      </c>
      <c r="AJ1131" s="1">
        <v>2.1599999999999999E-4</v>
      </c>
      <c r="AK1131" s="1">
        <v>2.421E-4</v>
      </c>
      <c r="AL1131" s="1">
        <v>33</v>
      </c>
      <c r="AM1131" s="1">
        <v>44.98</v>
      </c>
    </row>
    <row r="1132" spans="1:39">
      <c r="A1132" s="1" t="s">
        <v>4695</v>
      </c>
      <c r="B1132" s="1" t="s">
        <v>115</v>
      </c>
      <c r="C1132" s="1">
        <v>1</v>
      </c>
      <c r="D1132" s="1" t="s">
        <v>4696</v>
      </c>
      <c r="E1132" s="1" t="s">
        <v>4697</v>
      </c>
      <c r="F1132" s="1" t="s">
        <v>4698</v>
      </c>
      <c r="G1132" s="1" t="s">
        <v>4699</v>
      </c>
      <c r="H1132" s="1">
        <v>1</v>
      </c>
      <c r="I1132" s="1">
        <v>1549.7903699999999</v>
      </c>
      <c r="J1132" s="1">
        <v>0.30099999999999999</v>
      </c>
      <c r="K1132" s="1">
        <v>132.5</v>
      </c>
      <c r="L1132" s="1">
        <v>145.80000000000001</v>
      </c>
      <c r="M1132" s="1">
        <v>143.69999999999999</v>
      </c>
      <c r="N1132" s="1">
        <v>103.1</v>
      </c>
      <c r="O1132" s="1">
        <v>43.3</v>
      </c>
      <c r="P1132" s="1">
        <v>31.6</v>
      </c>
      <c r="Q1132" s="1">
        <v>11726.1715945285</v>
      </c>
      <c r="R1132" s="1">
        <v>12907.3109821533</v>
      </c>
      <c r="S1132" s="1">
        <v>12720.9970703125</v>
      </c>
      <c r="T1132" s="1">
        <v>9125.3374741743992</v>
      </c>
      <c r="U1132" s="1">
        <v>3832.2355341831699</v>
      </c>
      <c r="V1132" s="1">
        <v>2799.9206117248</v>
      </c>
      <c r="W1132" s="1">
        <v>7017.443359375</v>
      </c>
      <c r="X1132" s="1">
        <v>10445.7607421875</v>
      </c>
      <c r="Y1132" s="1">
        <v>12720.9970703125</v>
      </c>
      <c r="Z1132" s="1">
        <v>6591.21630859375</v>
      </c>
      <c r="AA1132" s="1" t="s">
        <v>46</v>
      </c>
      <c r="AB1132" s="1" t="s">
        <v>46</v>
      </c>
      <c r="AC1132" s="1" t="s">
        <v>66</v>
      </c>
      <c r="AD1132" s="1" t="s">
        <v>39</v>
      </c>
      <c r="AE1132" s="1" t="s">
        <v>66</v>
      </c>
      <c r="AF1132" s="1" t="s">
        <v>66</v>
      </c>
      <c r="AG1132" s="1" t="s">
        <v>59</v>
      </c>
      <c r="AH1132" s="1" t="s">
        <v>59</v>
      </c>
      <c r="AI1132" s="1" t="s">
        <v>39</v>
      </c>
      <c r="AJ1132" s="1">
        <v>2.1599999999999999E-4</v>
      </c>
      <c r="AK1132" s="1">
        <v>2.0220000000000001E-4</v>
      </c>
      <c r="AL1132" s="1">
        <v>20</v>
      </c>
      <c r="AM1132" s="1">
        <v>26.23</v>
      </c>
    </row>
    <row r="1133" spans="1:39">
      <c r="A1133" s="1" t="s">
        <v>4700</v>
      </c>
      <c r="B1133" s="1" t="s">
        <v>61</v>
      </c>
      <c r="C1133" s="1">
        <v>3</v>
      </c>
      <c r="D1133" s="1" t="s">
        <v>4701</v>
      </c>
      <c r="E1133" s="1" t="s">
        <v>4702</v>
      </c>
      <c r="F1133" s="1" t="s">
        <v>4703</v>
      </c>
      <c r="G1133" s="1" t="s">
        <v>4704</v>
      </c>
      <c r="H1133" s="1">
        <v>1</v>
      </c>
      <c r="I1133" s="1">
        <v>1542.8348599999999</v>
      </c>
      <c r="J1133" s="1">
        <v>0.27600000000000002</v>
      </c>
      <c r="K1133" s="1">
        <v>109.5</v>
      </c>
      <c r="L1133" s="1">
        <v>153.9</v>
      </c>
      <c r="M1133" s="1">
        <v>197.8</v>
      </c>
      <c r="N1133" s="1">
        <v>54.6</v>
      </c>
      <c r="O1133" s="1">
        <v>42.4</v>
      </c>
      <c r="P1133" s="1">
        <v>41.8</v>
      </c>
      <c r="Q1133" s="1">
        <v>9983.47253839734</v>
      </c>
      <c r="R1133" s="1">
        <v>14026.707896439901</v>
      </c>
      <c r="S1133" s="1">
        <v>18031.560546875</v>
      </c>
      <c r="T1133" s="1">
        <v>4973.0915894412401</v>
      </c>
      <c r="U1133" s="1">
        <v>3863.2402385055002</v>
      </c>
      <c r="V1133" s="1">
        <v>3809.3996094501599</v>
      </c>
      <c r="W1133" s="1">
        <v>5974.53759765625</v>
      </c>
      <c r="X1133" s="1">
        <v>11351.677734375</v>
      </c>
      <c r="Y1133" s="1">
        <v>18031.560546875</v>
      </c>
      <c r="Z1133" s="1">
        <v>3592.05590820313</v>
      </c>
      <c r="AA1133" s="1" t="s">
        <v>46</v>
      </c>
      <c r="AB1133" s="1" t="s">
        <v>46</v>
      </c>
      <c r="AC1133" s="1" t="s">
        <v>39</v>
      </c>
      <c r="AD1133" s="1" t="s">
        <v>39</v>
      </c>
      <c r="AE1133" s="1" t="s">
        <v>39</v>
      </c>
      <c r="AF1133" s="1" t="s">
        <v>66</v>
      </c>
      <c r="AG1133" s="1" t="s">
        <v>59</v>
      </c>
      <c r="AH1133" s="1" t="s">
        <v>59</v>
      </c>
      <c r="AI1133" s="1" t="s">
        <v>39</v>
      </c>
      <c r="AJ1133" s="1">
        <v>2.1599999999999999E-4</v>
      </c>
      <c r="AK1133" s="1">
        <v>7.5300000000000001E-5</v>
      </c>
      <c r="AL1133" s="1">
        <v>15</v>
      </c>
      <c r="AM1133" s="1">
        <v>45.95</v>
      </c>
    </row>
    <row r="1134" spans="1:39">
      <c r="A1134" s="1" t="s">
        <v>4705</v>
      </c>
      <c r="B1134" s="1" t="s">
        <v>272</v>
      </c>
      <c r="C1134" s="1">
        <v>5</v>
      </c>
      <c r="D1134" s="1" t="s">
        <v>1653</v>
      </c>
      <c r="E1134" s="1" t="s">
        <v>4706</v>
      </c>
      <c r="F1134" s="1" t="s">
        <v>4707</v>
      </c>
      <c r="G1134" s="1" t="s">
        <v>1656</v>
      </c>
      <c r="H1134" s="1">
        <v>1</v>
      </c>
      <c r="I1134" s="1">
        <v>2455.20343</v>
      </c>
      <c r="J1134" s="1">
        <v>0.27500000000000002</v>
      </c>
      <c r="K1134" s="1">
        <v>151.5</v>
      </c>
      <c r="L1134" s="1">
        <v>116</v>
      </c>
      <c r="M1134" s="1">
        <v>203.1</v>
      </c>
      <c r="N1134" s="1">
        <v>50.2</v>
      </c>
      <c r="O1134" s="1">
        <v>23.5</v>
      </c>
      <c r="P1134" s="1">
        <v>55.7</v>
      </c>
      <c r="Q1134" s="1">
        <v>30113.1878680794</v>
      </c>
      <c r="R1134" s="1">
        <v>23059.5650914176</v>
      </c>
      <c r="S1134" s="1">
        <v>40364.43359375</v>
      </c>
      <c r="T1134" s="1">
        <v>9984.5920653592402</v>
      </c>
      <c r="U1134" s="1">
        <v>4668.0223658656596</v>
      </c>
      <c r="V1134" s="1">
        <v>11082.0100648691</v>
      </c>
      <c r="W1134" s="1">
        <v>18021.021484375</v>
      </c>
      <c r="X1134" s="1">
        <v>18661.880859375</v>
      </c>
      <c r="Y1134" s="1">
        <v>40364.43359375</v>
      </c>
      <c r="Z1134" s="1">
        <v>7211.8544921875</v>
      </c>
      <c r="AA1134" s="1" t="s">
        <v>46</v>
      </c>
      <c r="AB1134" s="1">
        <v>7138.841796875</v>
      </c>
      <c r="AC1134" s="1" t="s">
        <v>39</v>
      </c>
      <c r="AD1134" s="1" t="s">
        <v>39</v>
      </c>
      <c r="AE1134" s="1" t="s">
        <v>39</v>
      </c>
      <c r="AF1134" s="1" t="s">
        <v>39</v>
      </c>
      <c r="AG1134" s="1" t="s">
        <v>39</v>
      </c>
      <c r="AH1134" s="1" t="s">
        <v>66</v>
      </c>
      <c r="AI1134" s="1" t="s">
        <v>39</v>
      </c>
      <c r="AJ1134" s="1">
        <v>2.1599999999999999E-4</v>
      </c>
      <c r="AK1134" s="1">
        <v>1.6399999999999999E-5</v>
      </c>
      <c r="AL1134" s="1">
        <v>17</v>
      </c>
      <c r="AM1134" s="1">
        <v>30.11</v>
      </c>
    </row>
    <row r="1135" spans="1:39">
      <c r="A1135" s="1" t="s">
        <v>4708</v>
      </c>
      <c r="B1135" s="1" t="s">
        <v>4709</v>
      </c>
      <c r="C1135" s="1">
        <v>7</v>
      </c>
      <c r="D1135" s="1" t="s">
        <v>4710</v>
      </c>
      <c r="E1135" s="1" t="s">
        <v>4711</v>
      </c>
      <c r="F1135" s="1" t="s">
        <v>4712</v>
      </c>
      <c r="G1135" s="1" t="s">
        <v>4713</v>
      </c>
      <c r="H1135" s="1">
        <v>1</v>
      </c>
      <c r="I1135" s="1">
        <v>2219.0504900000001</v>
      </c>
      <c r="J1135" s="1">
        <v>0.26600000000000001</v>
      </c>
      <c r="K1135" s="1">
        <v>111.8</v>
      </c>
      <c r="L1135" s="1">
        <v>161.30000000000001</v>
      </c>
      <c r="M1135" s="1">
        <v>134.30000000000001</v>
      </c>
      <c r="N1135" s="1">
        <v>128.19999999999999</v>
      </c>
      <c r="O1135" s="1">
        <v>35.799999999999997</v>
      </c>
      <c r="P1135" s="1">
        <v>28.5</v>
      </c>
      <c r="Q1135" s="1">
        <v>17647.0359238112</v>
      </c>
      <c r="R1135" s="1">
        <v>25463.034105373899</v>
      </c>
      <c r="S1135" s="1">
        <v>21194.6640625</v>
      </c>
      <c r="T1135" s="1">
        <v>20236.995139785799</v>
      </c>
      <c r="U1135" s="1">
        <v>5647.9349625475197</v>
      </c>
      <c r="V1135" s="1">
        <v>4499.0755653900897</v>
      </c>
      <c r="W1135" s="1">
        <v>10560.7421875</v>
      </c>
      <c r="X1135" s="1">
        <v>20606.984863281301</v>
      </c>
      <c r="Y1135" s="1">
        <v>21194.6640625</v>
      </c>
      <c r="Z1135" s="1">
        <v>14617.1484375</v>
      </c>
      <c r="AA1135" s="1" t="s">
        <v>46</v>
      </c>
      <c r="AB1135" s="1" t="s">
        <v>46</v>
      </c>
      <c r="AC1135" s="1" t="s">
        <v>39</v>
      </c>
      <c r="AD1135" s="1" t="s">
        <v>39</v>
      </c>
      <c r="AE1135" s="1" t="s">
        <v>39</v>
      </c>
      <c r="AF1135" s="1" t="s">
        <v>39</v>
      </c>
      <c r="AG1135" s="1" t="s">
        <v>39</v>
      </c>
      <c r="AH1135" s="1" t="s">
        <v>39</v>
      </c>
      <c r="AI1135" s="1" t="s">
        <v>39</v>
      </c>
      <c r="AJ1135" s="1">
        <v>2.1599999999999999E-4</v>
      </c>
      <c r="AK1135" s="1">
        <v>1.063E-5</v>
      </c>
      <c r="AL1135" s="1">
        <v>45</v>
      </c>
      <c r="AM1135" s="1">
        <v>46.33</v>
      </c>
    </row>
    <row r="1136" spans="1:39">
      <c r="A1136" s="1" t="s">
        <v>4688</v>
      </c>
      <c r="B1136" s="1" t="s">
        <v>4714</v>
      </c>
      <c r="C1136" s="1">
        <v>2</v>
      </c>
      <c r="D1136" s="1" t="s">
        <v>211</v>
      </c>
      <c r="E1136" s="1" t="s">
        <v>4690</v>
      </c>
      <c r="F1136" s="1" t="s">
        <v>4691</v>
      </c>
      <c r="G1136" s="1" t="s">
        <v>214</v>
      </c>
      <c r="H1136" s="1">
        <v>1</v>
      </c>
      <c r="I1136" s="1">
        <v>3970.8560900000002</v>
      </c>
      <c r="J1136" s="1">
        <v>0.25</v>
      </c>
      <c r="K1136" s="1">
        <v>153.19999999999999</v>
      </c>
      <c r="L1136" s="1">
        <v>28.1</v>
      </c>
      <c r="M1136" s="1">
        <v>282.2</v>
      </c>
      <c r="N1136" s="1">
        <v>67.599999999999994</v>
      </c>
      <c r="O1136" s="1">
        <v>38.200000000000003</v>
      </c>
      <c r="P1136" s="1">
        <v>30.8</v>
      </c>
      <c r="Q1136" s="1">
        <v>26916.8700774223</v>
      </c>
      <c r="R1136" s="1">
        <v>4931.5297722458899</v>
      </c>
      <c r="S1136" s="1">
        <v>49580.16796875</v>
      </c>
      <c r="T1136" s="1">
        <v>11872.767705755699</v>
      </c>
      <c r="U1136" s="1">
        <v>6719.21477918032</v>
      </c>
      <c r="V1136" s="1">
        <v>5411.5599675004396</v>
      </c>
      <c r="W1136" s="1">
        <v>16108.2080078125</v>
      </c>
      <c r="X1136" s="1" t="s">
        <v>46</v>
      </c>
      <c r="Y1136" s="1">
        <v>49580.16796875</v>
      </c>
      <c r="Z1136" s="1">
        <v>8575.6806640625</v>
      </c>
      <c r="AA1136" s="1" t="s">
        <v>46</v>
      </c>
      <c r="AB1136" s="1" t="s">
        <v>46</v>
      </c>
      <c r="AC1136" s="1" t="s">
        <v>39</v>
      </c>
      <c r="AD1136" s="1" t="s">
        <v>59</v>
      </c>
      <c r="AE1136" s="1" t="s">
        <v>39</v>
      </c>
      <c r="AF1136" s="1" t="s">
        <v>66</v>
      </c>
      <c r="AG1136" s="1" t="s">
        <v>59</v>
      </c>
      <c r="AH1136" s="1" t="s">
        <v>59</v>
      </c>
      <c r="AI1136" s="1" t="s">
        <v>39</v>
      </c>
      <c r="AJ1136" s="1">
        <v>2.1599999999999999E-4</v>
      </c>
      <c r="AK1136" s="1">
        <v>3.8160000000000001E-5</v>
      </c>
      <c r="AL1136" s="1">
        <v>37</v>
      </c>
      <c r="AM1136" s="1">
        <v>52.62</v>
      </c>
    </row>
    <row r="1137" spans="1:39">
      <c r="A1137" s="1" t="s">
        <v>4715</v>
      </c>
      <c r="B1137" s="1" t="s">
        <v>413</v>
      </c>
      <c r="C1137" s="1">
        <v>1</v>
      </c>
      <c r="D1137" s="1" t="s">
        <v>166</v>
      </c>
      <c r="E1137" s="1" t="s">
        <v>4716</v>
      </c>
      <c r="F1137" s="1" t="s">
        <v>4717</v>
      </c>
      <c r="G1137" s="1" t="s">
        <v>169</v>
      </c>
      <c r="H1137" s="1">
        <v>1</v>
      </c>
      <c r="I1137" s="1">
        <v>1699.9563700000001</v>
      </c>
      <c r="J1137" s="1">
        <v>0.23799999999999999</v>
      </c>
      <c r="K1137" s="1">
        <v>183.1</v>
      </c>
      <c r="L1137" s="1">
        <v>35</v>
      </c>
      <c r="M1137" s="1">
        <v>201.8</v>
      </c>
      <c r="N1137" s="1">
        <v>8.3000000000000007</v>
      </c>
      <c r="O1137" s="1">
        <v>42.4</v>
      </c>
      <c r="P1137" s="1">
        <v>129.5</v>
      </c>
      <c r="Q1137" s="1">
        <v>72289.747327841396</v>
      </c>
      <c r="R1137" s="1">
        <v>13804.090470069799</v>
      </c>
      <c r="S1137" s="1">
        <v>79683.234375</v>
      </c>
      <c r="T1137" s="1">
        <v>3281.8981646129901</v>
      </c>
      <c r="U1137" s="1">
        <v>16739.327346220201</v>
      </c>
      <c r="V1137" s="1">
        <v>51114.507748878801</v>
      </c>
      <c r="W1137" s="1">
        <v>43261.28125</v>
      </c>
      <c r="X1137" s="1">
        <v>11171.515625</v>
      </c>
      <c r="Y1137" s="1">
        <v>79683.234375</v>
      </c>
      <c r="Z1137" s="1" t="s">
        <v>46</v>
      </c>
      <c r="AA1137" s="1">
        <v>9091.271484375</v>
      </c>
      <c r="AB1137" s="1">
        <v>32927.09375</v>
      </c>
      <c r="AC1137" s="1" t="s">
        <v>66</v>
      </c>
      <c r="AD1137" s="1" t="s">
        <v>66</v>
      </c>
      <c r="AE1137" s="1" t="s">
        <v>39</v>
      </c>
      <c r="AF1137" s="1" t="s">
        <v>59</v>
      </c>
      <c r="AG1137" s="1" t="s">
        <v>66</v>
      </c>
      <c r="AH1137" s="1" t="s">
        <v>66</v>
      </c>
      <c r="AI1137" s="1" t="s">
        <v>39</v>
      </c>
      <c r="AJ1137" s="1">
        <v>2.1599999999999999E-4</v>
      </c>
      <c r="AK1137" s="1">
        <v>9.9200000000000004E-4</v>
      </c>
      <c r="AL1137" s="1">
        <v>20</v>
      </c>
      <c r="AM1137" s="1">
        <v>46.84</v>
      </c>
    </row>
    <row r="1138" spans="1:39">
      <c r="A1138" s="1" t="s">
        <v>4718</v>
      </c>
      <c r="B1138" s="1" t="s">
        <v>266</v>
      </c>
      <c r="C1138" s="1">
        <v>7</v>
      </c>
      <c r="D1138" s="1" t="s">
        <v>3936</v>
      </c>
      <c r="E1138" s="1" t="s">
        <v>4719</v>
      </c>
      <c r="F1138" s="1" t="s">
        <v>4720</v>
      </c>
      <c r="G1138" s="1" t="s">
        <v>3939</v>
      </c>
      <c r="H1138" s="1">
        <v>1</v>
      </c>
      <c r="I1138" s="1">
        <v>2177.1383099999998</v>
      </c>
      <c r="J1138" s="1">
        <v>0.224</v>
      </c>
      <c r="K1138" s="1">
        <v>92.1</v>
      </c>
      <c r="L1138" s="1">
        <v>197.4</v>
      </c>
      <c r="M1138" s="1">
        <v>189.7</v>
      </c>
      <c r="N1138" s="1">
        <v>35.299999999999997</v>
      </c>
      <c r="O1138" s="1">
        <v>41.3</v>
      </c>
      <c r="P1138" s="1">
        <v>44.2</v>
      </c>
      <c r="Q1138" s="1">
        <v>26957.493899416098</v>
      </c>
      <c r="R1138" s="1">
        <v>57803.740719517198</v>
      </c>
      <c r="S1138" s="1">
        <v>55545.9736328125</v>
      </c>
      <c r="T1138" s="1">
        <v>10324.866663987799</v>
      </c>
      <c r="U1138" s="1">
        <v>12101.4241979454</v>
      </c>
      <c r="V1138" s="1">
        <v>12943.367480160199</v>
      </c>
      <c r="W1138" s="1">
        <v>16132.519042968799</v>
      </c>
      <c r="X1138" s="1">
        <v>46780.0029296875</v>
      </c>
      <c r="Y1138" s="1">
        <v>55545.9736328125</v>
      </c>
      <c r="Z1138" s="1">
        <v>7457.63427734375</v>
      </c>
      <c r="AA1138" s="1">
        <v>6572.38671875</v>
      </c>
      <c r="AB1138" s="1">
        <v>8337.896484375</v>
      </c>
      <c r="AC1138" s="1" t="s">
        <v>39</v>
      </c>
      <c r="AD1138" s="1" t="s">
        <v>39</v>
      </c>
      <c r="AE1138" s="1" t="s">
        <v>39</v>
      </c>
      <c r="AF1138" s="1" t="s">
        <v>66</v>
      </c>
      <c r="AG1138" s="1" t="s">
        <v>39</v>
      </c>
      <c r="AH1138" s="1" t="s">
        <v>66</v>
      </c>
      <c r="AI1138" s="1" t="s">
        <v>39</v>
      </c>
      <c r="AJ1138" s="1">
        <v>2.1599999999999999E-4</v>
      </c>
      <c r="AK1138" s="1">
        <v>1.2640000000000001E-4</v>
      </c>
      <c r="AL1138" s="1">
        <v>17</v>
      </c>
      <c r="AM1138" s="1">
        <v>53.86</v>
      </c>
    </row>
    <row r="1139" spans="1:39">
      <c r="A1139" s="1" t="s">
        <v>4721</v>
      </c>
      <c r="B1139" s="1" t="s">
        <v>68</v>
      </c>
      <c r="C1139" s="1">
        <v>1</v>
      </c>
      <c r="D1139" s="1" t="s">
        <v>211</v>
      </c>
      <c r="E1139" s="1" t="s">
        <v>4722</v>
      </c>
      <c r="F1139" s="1" t="s">
        <v>4694</v>
      </c>
      <c r="G1139" s="1" t="s">
        <v>214</v>
      </c>
      <c r="H1139" s="1">
        <v>2</v>
      </c>
      <c r="I1139" s="1">
        <v>2187.1590500000002</v>
      </c>
      <c r="J1139" s="1">
        <v>0.20599999999999999</v>
      </c>
      <c r="K1139" s="1">
        <v>202.7</v>
      </c>
      <c r="L1139" s="1">
        <v>138.9</v>
      </c>
      <c r="M1139" s="1">
        <v>152.5</v>
      </c>
      <c r="N1139" s="1">
        <v>37.5</v>
      </c>
      <c r="O1139" s="1">
        <v>39.799999999999997</v>
      </c>
      <c r="P1139" s="1">
        <v>28.6</v>
      </c>
      <c r="Q1139" s="1">
        <v>20728.496709465799</v>
      </c>
      <c r="R1139" s="1">
        <v>14207.511098106899</v>
      </c>
      <c r="S1139" s="1">
        <v>15599.0458984375</v>
      </c>
      <c r="T1139" s="1">
        <v>3838.7844066744701</v>
      </c>
      <c r="U1139" s="1">
        <v>4068.6823269062402</v>
      </c>
      <c r="V1139" s="1">
        <v>2926.8356231453899</v>
      </c>
      <c r="W1139" s="1">
        <v>12404.8203125</v>
      </c>
      <c r="X1139" s="1">
        <v>11498</v>
      </c>
      <c r="Y1139" s="1">
        <v>15599.0458984375</v>
      </c>
      <c r="Z1139" s="1" t="s">
        <v>46</v>
      </c>
      <c r="AA1139" s="1" t="s">
        <v>46</v>
      </c>
      <c r="AB1139" s="1" t="s">
        <v>46</v>
      </c>
      <c r="AC1139" s="1" t="s">
        <v>66</v>
      </c>
      <c r="AD1139" s="1" t="s">
        <v>66</v>
      </c>
      <c r="AE1139" s="1" t="s">
        <v>39</v>
      </c>
      <c r="AF1139" s="1" t="s">
        <v>59</v>
      </c>
      <c r="AG1139" s="1" t="s">
        <v>59</v>
      </c>
      <c r="AH1139" s="1" t="s">
        <v>59</v>
      </c>
      <c r="AI1139" s="1" t="s">
        <v>39</v>
      </c>
      <c r="AJ1139" s="1">
        <v>5.3050000000000005E-4</v>
      </c>
      <c r="AK1139" s="1">
        <v>7.045E-3</v>
      </c>
      <c r="AL1139" s="1">
        <v>6</v>
      </c>
      <c r="AM1139" s="1">
        <v>40.54</v>
      </c>
    </row>
    <row r="1140" spans="1:39">
      <c r="A1140" s="1" t="s">
        <v>4723</v>
      </c>
      <c r="B1140" s="1" t="s">
        <v>48</v>
      </c>
      <c r="C1140" s="1">
        <v>2</v>
      </c>
      <c r="D1140" s="1" t="s">
        <v>122</v>
      </c>
      <c r="E1140" s="1" t="s">
        <v>4724</v>
      </c>
      <c r="F1140" s="1" t="s">
        <v>4725</v>
      </c>
      <c r="G1140" s="1" t="s">
        <v>125</v>
      </c>
      <c r="H1140" s="1">
        <v>1</v>
      </c>
      <c r="I1140" s="1">
        <v>981.55499999999995</v>
      </c>
      <c r="J1140" s="1">
        <v>0.20100000000000001</v>
      </c>
      <c r="K1140" s="1">
        <v>138.69999999999999</v>
      </c>
      <c r="L1140" s="1">
        <v>138.4</v>
      </c>
      <c r="M1140" s="1">
        <v>147.80000000000001</v>
      </c>
      <c r="N1140" s="1">
        <v>125.3</v>
      </c>
      <c r="O1140" s="1">
        <v>22</v>
      </c>
      <c r="P1140" s="1">
        <v>27.8</v>
      </c>
      <c r="Q1140" s="1">
        <v>19002.035269705699</v>
      </c>
      <c r="R1140" s="1">
        <v>18971.9241608585</v>
      </c>
      <c r="S1140" s="1">
        <v>20260.46484375</v>
      </c>
      <c r="T1140" s="1">
        <v>17167.481751135401</v>
      </c>
      <c r="U1140" s="1">
        <v>3013.3804883612302</v>
      </c>
      <c r="V1140" s="1">
        <v>3812.0976788234598</v>
      </c>
      <c r="W1140" s="1">
        <v>11371.6318359375</v>
      </c>
      <c r="X1140" s="1">
        <v>15353.79296875</v>
      </c>
      <c r="Y1140" s="1">
        <v>20260.46484375</v>
      </c>
      <c r="Z1140" s="1">
        <v>12400.0439453125</v>
      </c>
      <c r="AA1140" s="1" t="s">
        <v>46</v>
      </c>
      <c r="AB1140" s="1" t="s">
        <v>46</v>
      </c>
      <c r="AC1140" s="1" t="s">
        <v>66</v>
      </c>
      <c r="AD1140" s="1" t="s">
        <v>39</v>
      </c>
      <c r="AE1140" s="1" t="s">
        <v>39</v>
      </c>
      <c r="AF1140" s="1" t="s">
        <v>66</v>
      </c>
      <c r="AG1140" s="1" t="s">
        <v>59</v>
      </c>
      <c r="AH1140" s="1" t="s">
        <v>59</v>
      </c>
      <c r="AI1140" s="1" t="s">
        <v>39</v>
      </c>
      <c r="AJ1140" s="1">
        <v>5.3050000000000005E-4</v>
      </c>
      <c r="AK1140" s="1">
        <v>6.352E-3</v>
      </c>
      <c r="AL1140" s="1">
        <v>16</v>
      </c>
      <c r="AM1140" s="1">
        <v>24.04</v>
      </c>
    </row>
    <row r="1141" spans="1:39">
      <c r="A1141" s="1" t="s">
        <v>4726</v>
      </c>
      <c r="B1141" s="1" t="s">
        <v>149</v>
      </c>
      <c r="C1141" s="1">
        <v>3</v>
      </c>
      <c r="D1141" s="1" t="s">
        <v>4727</v>
      </c>
      <c r="E1141" s="1" t="s">
        <v>4728</v>
      </c>
      <c r="F1141" s="1" t="s">
        <v>4729</v>
      </c>
      <c r="G1141" s="1" t="s">
        <v>4730</v>
      </c>
      <c r="H1141" s="1">
        <v>1</v>
      </c>
      <c r="I1141" s="1">
        <v>1504.7286799999999</v>
      </c>
      <c r="J1141" s="1">
        <v>0.108</v>
      </c>
      <c r="K1141" s="1">
        <v>193.8</v>
      </c>
      <c r="L1141" s="1">
        <v>123.6</v>
      </c>
      <c r="M1141" s="1">
        <v>221.7</v>
      </c>
      <c r="N1141" s="1">
        <v>13.4</v>
      </c>
      <c r="O1141" s="1">
        <v>30.7</v>
      </c>
      <c r="P1141" s="1">
        <v>16.8</v>
      </c>
      <c r="Q1141" s="1">
        <v>48704.539787753703</v>
      </c>
      <c r="R1141" s="1">
        <v>31055.238374049299</v>
      </c>
      <c r="S1141" s="1">
        <v>55719.65625</v>
      </c>
      <c r="T1141" s="1">
        <v>3360.5426194428301</v>
      </c>
      <c r="U1141" s="1">
        <v>7711.8402851141</v>
      </c>
      <c r="V1141" s="1">
        <v>4226.8991384196197</v>
      </c>
      <c r="W1141" s="1">
        <v>29146.8828125</v>
      </c>
      <c r="X1141" s="1">
        <v>25132.701171875</v>
      </c>
      <c r="Y1141" s="1">
        <v>55719.65625</v>
      </c>
      <c r="Z1141" s="1" t="s">
        <v>46</v>
      </c>
      <c r="AA1141" s="1" t="s">
        <v>46</v>
      </c>
      <c r="AB1141" s="1" t="s">
        <v>46</v>
      </c>
      <c r="AC1141" s="1" t="s">
        <v>39</v>
      </c>
      <c r="AD1141" s="1" t="s">
        <v>39</v>
      </c>
      <c r="AE1141" s="1" t="s">
        <v>39</v>
      </c>
      <c r="AF1141" s="1" t="s">
        <v>59</v>
      </c>
      <c r="AG1141" s="1" t="s">
        <v>59</v>
      </c>
      <c r="AH1141" s="1" t="s">
        <v>59</v>
      </c>
      <c r="AI1141" s="1" t="s">
        <v>39</v>
      </c>
      <c r="AJ1141" s="1">
        <v>2.1599999999999999E-4</v>
      </c>
      <c r="AK1141" s="1">
        <v>2.2269999999999999E-5</v>
      </c>
      <c r="AL1141" s="1">
        <v>26</v>
      </c>
      <c r="AM1141" s="1">
        <v>39.31</v>
      </c>
    </row>
    <row r="1142" spans="1:39">
      <c r="A1142" s="1" t="s">
        <v>4731</v>
      </c>
      <c r="B1142" s="1" t="s">
        <v>93</v>
      </c>
      <c r="C1142" s="1">
        <v>1</v>
      </c>
      <c r="D1142" s="1" t="s">
        <v>4732</v>
      </c>
      <c r="E1142" s="1" t="s">
        <v>4733</v>
      </c>
      <c r="F1142" s="1" t="s">
        <v>4734</v>
      </c>
      <c r="G1142" s="1" t="s">
        <v>4735</v>
      </c>
      <c r="H1142" s="1">
        <v>1</v>
      </c>
      <c r="I1142" s="1">
        <v>2528.2198100000001</v>
      </c>
      <c r="J1142" s="1" t="s">
        <v>46</v>
      </c>
      <c r="K1142" s="1" t="s">
        <v>46</v>
      </c>
      <c r="L1142" s="1" t="s">
        <v>46</v>
      </c>
      <c r="M1142" s="1" t="s">
        <v>46</v>
      </c>
      <c r="N1142" s="1" t="s">
        <v>46</v>
      </c>
      <c r="O1142" s="1" t="s">
        <v>46</v>
      </c>
      <c r="P1142" s="1" t="s">
        <v>46</v>
      </c>
      <c r="Q1142" s="1" t="s">
        <v>46</v>
      </c>
      <c r="R1142" s="1" t="s">
        <v>46</v>
      </c>
      <c r="S1142" s="1" t="s">
        <v>46</v>
      </c>
      <c r="T1142" s="1" t="s">
        <v>46</v>
      </c>
      <c r="U1142" s="1" t="s">
        <v>46</v>
      </c>
      <c r="V1142" s="1" t="s">
        <v>46</v>
      </c>
      <c r="W1142" s="1" t="s">
        <v>46</v>
      </c>
      <c r="X1142" s="1" t="s">
        <v>46</v>
      </c>
      <c r="Y1142" s="1" t="s">
        <v>46</v>
      </c>
      <c r="Z1142" s="1" t="s">
        <v>46</v>
      </c>
      <c r="AA1142" s="1" t="s">
        <v>46</v>
      </c>
      <c r="AB1142" s="1" t="s">
        <v>46</v>
      </c>
      <c r="AC1142" s="1" t="s">
        <v>59</v>
      </c>
      <c r="AD1142" s="1" t="s">
        <v>39</v>
      </c>
      <c r="AE1142" s="1" t="s">
        <v>59</v>
      </c>
      <c r="AF1142" s="1" t="s">
        <v>59</v>
      </c>
      <c r="AG1142" s="1" t="s">
        <v>59</v>
      </c>
      <c r="AH1142" s="1" t="s">
        <v>59</v>
      </c>
      <c r="AI1142" s="1" t="s">
        <v>39</v>
      </c>
      <c r="AJ1142" s="1">
        <v>1.137E-3</v>
      </c>
      <c r="AK1142" s="1">
        <v>1.2030000000000001E-2</v>
      </c>
      <c r="AL1142" s="1">
        <v>8</v>
      </c>
      <c r="AM1142" s="1" t="s">
        <v>46</v>
      </c>
    </row>
    <row r="1143" spans="1:39">
      <c r="A1143" s="1" t="s">
        <v>4736</v>
      </c>
      <c r="B1143" s="1" t="s">
        <v>266</v>
      </c>
      <c r="C1143" s="1">
        <v>1</v>
      </c>
      <c r="D1143" s="1" t="s">
        <v>4737</v>
      </c>
      <c r="E1143" s="1" t="s">
        <v>4738</v>
      </c>
      <c r="F1143" s="1" t="s">
        <v>4739</v>
      </c>
      <c r="G1143" s="1" t="s">
        <v>4740</v>
      </c>
      <c r="H1143" s="1">
        <v>1</v>
      </c>
      <c r="I1143" s="1">
        <v>1722.83421</v>
      </c>
      <c r="J1143" s="1" t="s">
        <v>46</v>
      </c>
      <c r="K1143" s="1" t="s">
        <v>46</v>
      </c>
      <c r="L1143" s="1" t="s">
        <v>46</v>
      </c>
      <c r="M1143" s="1" t="s">
        <v>46</v>
      </c>
      <c r="N1143" s="1" t="s">
        <v>46</v>
      </c>
      <c r="O1143" s="1" t="s">
        <v>46</v>
      </c>
      <c r="P1143" s="1" t="s">
        <v>46</v>
      </c>
      <c r="Q1143" s="1" t="s">
        <v>46</v>
      </c>
      <c r="R1143" s="1" t="s">
        <v>46</v>
      </c>
      <c r="S1143" s="1" t="s">
        <v>46</v>
      </c>
      <c r="T1143" s="1" t="s">
        <v>46</v>
      </c>
      <c r="U1143" s="1" t="s">
        <v>46</v>
      </c>
      <c r="V1143" s="1" t="s">
        <v>46</v>
      </c>
      <c r="W1143" s="1" t="s">
        <v>46</v>
      </c>
      <c r="X1143" s="1" t="s">
        <v>46</v>
      </c>
      <c r="Y1143" s="1" t="s">
        <v>46</v>
      </c>
      <c r="Z1143" s="1" t="s">
        <v>46</v>
      </c>
      <c r="AA1143" s="1" t="s">
        <v>46</v>
      </c>
      <c r="AB1143" s="1" t="s">
        <v>46</v>
      </c>
      <c r="AC1143" s="1" t="s">
        <v>59</v>
      </c>
      <c r="AD1143" s="1" t="s">
        <v>59</v>
      </c>
      <c r="AE1143" s="1" t="s">
        <v>39</v>
      </c>
      <c r="AF1143" s="1" t="s">
        <v>59</v>
      </c>
      <c r="AG1143" s="1" t="s">
        <v>59</v>
      </c>
      <c r="AH1143" s="1" t="s">
        <v>59</v>
      </c>
      <c r="AI1143" s="1" t="s">
        <v>39</v>
      </c>
      <c r="AJ1143" s="1">
        <v>2.1599999999999999E-4</v>
      </c>
      <c r="AK1143" s="1">
        <v>1.0690000000000001E-3</v>
      </c>
      <c r="AL1143" s="1">
        <v>6</v>
      </c>
      <c r="AM1143" s="1" t="s">
        <v>46</v>
      </c>
    </row>
    <row r="1144" spans="1:39">
      <c r="A1144" s="1" t="s">
        <v>4741</v>
      </c>
      <c r="B1144" s="1" t="s">
        <v>234</v>
      </c>
      <c r="C1144" s="1">
        <v>3</v>
      </c>
      <c r="D1144" s="1" t="s">
        <v>4742</v>
      </c>
      <c r="E1144" s="1" t="s">
        <v>4743</v>
      </c>
      <c r="F1144" s="1" t="s">
        <v>4744</v>
      </c>
      <c r="G1144" s="1" t="s">
        <v>4745</v>
      </c>
      <c r="H1144" s="1">
        <v>1</v>
      </c>
      <c r="I1144" s="1">
        <v>1452.8243</v>
      </c>
      <c r="J1144" s="1" t="s">
        <v>46</v>
      </c>
      <c r="K1144" s="1" t="s">
        <v>46</v>
      </c>
      <c r="L1144" s="1" t="s">
        <v>46</v>
      </c>
      <c r="M1144" s="1" t="s">
        <v>46</v>
      </c>
      <c r="N1144" s="1" t="s">
        <v>46</v>
      </c>
      <c r="O1144" s="1" t="s">
        <v>46</v>
      </c>
      <c r="P1144" s="1" t="s">
        <v>46</v>
      </c>
      <c r="Q1144" s="1" t="s">
        <v>46</v>
      </c>
      <c r="R1144" s="1" t="s">
        <v>46</v>
      </c>
      <c r="S1144" s="1" t="s">
        <v>46</v>
      </c>
      <c r="T1144" s="1" t="s">
        <v>46</v>
      </c>
      <c r="U1144" s="1" t="s">
        <v>46</v>
      </c>
      <c r="V1144" s="1" t="s">
        <v>46</v>
      </c>
      <c r="W1144" s="1" t="s">
        <v>46</v>
      </c>
      <c r="X1144" s="1" t="s">
        <v>46</v>
      </c>
      <c r="Y1144" s="1" t="s">
        <v>46</v>
      </c>
      <c r="Z1144" s="1" t="s">
        <v>46</v>
      </c>
      <c r="AA1144" s="1" t="s">
        <v>46</v>
      </c>
      <c r="AB1144" s="1" t="s">
        <v>46</v>
      </c>
      <c r="AC1144" s="1" t="s">
        <v>59</v>
      </c>
      <c r="AD1144" s="1" t="s">
        <v>39</v>
      </c>
      <c r="AE1144" s="1" t="s">
        <v>39</v>
      </c>
      <c r="AF1144" s="1" t="s">
        <v>59</v>
      </c>
      <c r="AG1144" s="1" t="s">
        <v>59</v>
      </c>
      <c r="AH1144" s="1" t="s">
        <v>59</v>
      </c>
      <c r="AI1144" s="1" t="s">
        <v>39</v>
      </c>
      <c r="AJ1144" s="1">
        <v>2.2520000000000001E-3</v>
      </c>
      <c r="AK1144" s="1">
        <v>2.785E-2</v>
      </c>
      <c r="AL1144" s="1">
        <v>6</v>
      </c>
      <c r="AM1144" s="1" t="s">
        <v>46</v>
      </c>
    </row>
    <row r="1145" spans="1:39">
      <c r="A1145" s="1" t="s">
        <v>4746</v>
      </c>
      <c r="B1145" s="1" t="s">
        <v>149</v>
      </c>
      <c r="C1145" s="1">
        <v>2</v>
      </c>
      <c r="D1145" s="1" t="s">
        <v>4230</v>
      </c>
      <c r="E1145" s="1" t="s">
        <v>4747</v>
      </c>
      <c r="F1145" s="1" t="s">
        <v>4748</v>
      </c>
      <c r="G1145" s="1" t="s">
        <v>4233</v>
      </c>
      <c r="H1145" s="1">
        <v>1</v>
      </c>
      <c r="I1145" s="1">
        <v>1794.98946</v>
      </c>
      <c r="J1145" s="1" t="s">
        <v>46</v>
      </c>
      <c r="K1145" s="1" t="s">
        <v>46</v>
      </c>
      <c r="L1145" s="1" t="s">
        <v>46</v>
      </c>
      <c r="M1145" s="1" t="s">
        <v>46</v>
      </c>
      <c r="N1145" s="1" t="s">
        <v>46</v>
      </c>
      <c r="O1145" s="1" t="s">
        <v>46</v>
      </c>
      <c r="P1145" s="1" t="s">
        <v>46</v>
      </c>
      <c r="Q1145" s="1" t="s">
        <v>46</v>
      </c>
      <c r="R1145" s="1" t="s">
        <v>46</v>
      </c>
      <c r="S1145" s="1" t="s">
        <v>46</v>
      </c>
      <c r="T1145" s="1" t="s">
        <v>46</v>
      </c>
      <c r="U1145" s="1" t="s">
        <v>46</v>
      </c>
      <c r="V1145" s="1" t="s">
        <v>46</v>
      </c>
      <c r="W1145" s="1" t="s">
        <v>46</v>
      </c>
      <c r="X1145" s="1" t="s">
        <v>46</v>
      </c>
      <c r="Y1145" s="1" t="s">
        <v>46</v>
      </c>
      <c r="Z1145" s="1" t="s">
        <v>46</v>
      </c>
      <c r="AA1145" s="1" t="s">
        <v>46</v>
      </c>
      <c r="AB1145" s="1" t="s">
        <v>46</v>
      </c>
      <c r="AC1145" s="1" t="s">
        <v>39</v>
      </c>
      <c r="AD1145" s="1" t="s">
        <v>39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39</v>
      </c>
      <c r="AJ1145" s="1">
        <v>1.0139999999999999E-3</v>
      </c>
      <c r="AK1145" s="1">
        <v>9.5029999999999993E-3</v>
      </c>
      <c r="AL1145" s="1">
        <v>7</v>
      </c>
      <c r="AM1145" s="1" t="s">
        <v>46</v>
      </c>
    </row>
    <row r="1146" spans="1:39">
      <c r="A1146" s="1" t="s">
        <v>4749</v>
      </c>
      <c r="B1146" s="1" t="s">
        <v>4162</v>
      </c>
      <c r="C1146" s="1">
        <v>3</v>
      </c>
      <c r="D1146" s="1" t="s">
        <v>4750</v>
      </c>
      <c r="E1146" s="1" t="s">
        <v>4751</v>
      </c>
      <c r="F1146" s="1" t="s">
        <v>4752</v>
      </c>
      <c r="G1146" s="1" t="s">
        <v>4753</v>
      </c>
      <c r="H1146" s="1">
        <v>1</v>
      </c>
      <c r="I1146" s="1">
        <v>1917.9482499999999</v>
      </c>
      <c r="J1146" s="1" t="s">
        <v>46</v>
      </c>
      <c r="K1146" s="1" t="s">
        <v>46</v>
      </c>
      <c r="L1146" s="1" t="s">
        <v>46</v>
      </c>
      <c r="M1146" s="1" t="s">
        <v>46</v>
      </c>
      <c r="N1146" s="1" t="s">
        <v>46</v>
      </c>
      <c r="O1146" s="1" t="s">
        <v>46</v>
      </c>
      <c r="P1146" s="1" t="s">
        <v>46</v>
      </c>
      <c r="Q1146" s="1" t="s">
        <v>46</v>
      </c>
      <c r="R1146" s="1" t="s">
        <v>46</v>
      </c>
      <c r="S1146" s="1" t="s">
        <v>46</v>
      </c>
      <c r="T1146" s="1" t="s">
        <v>46</v>
      </c>
      <c r="U1146" s="1" t="s">
        <v>46</v>
      </c>
      <c r="V1146" s="1" t="s">
        <v>46</v>
      </c>
      <c r="W1146" s="1" t="s">
        <v>46</v>
      </c>
      <c r="X1146" s="1" t="s">
        <v>46</v>
      </c>
      <c r="Y1146" s="1" t="s">
        <v>46</v>
      </c>
      <c r="Z1146" s="1" t="s">
        <v>46</v>
      </c>
      <c r="AA1146" s="1" t="s">
        <v>46</v>
      </c>
      <c r="AB1146" s="1" t="s">
        <v>46</v>
      </c>
      <c r="AC1146" s="1" t="s">
        <v>39</v>
      </c>
      <c r="AD1146" s="1" t="s">
        <v>59</v>
      </c>
      <c r="AE1146" s="1" t="s">
        <v>39</v>
      </c>
      <c r="AF1146" s="1" t="s">
        <v>59</v>
      </c>
      <c r="AG1146" s="1" t="s">
        <v>59</v>
      </c>
      <c r="AH1146" s="1" t="s">
        <v>59</v>
      </c>
      <c r="AI1146" s="1" t="s">
        <v>39</v>
      </c>
      <c r="AJ1146" s="1">
        <v>1.6169999999999999E-3</v>
      </c>
      <c r="AK1146" s="1">
        <v>2.0570000000000001E-2</v>
      </c>
      <c r="AL1146" s="1">
        <v>10</v>
      </c>
      <c r="AM1146" s="1" t="s">
        <v>46</v>
      </c>
    </row>
    <row r="1147" spans="1:39">
      <c r="A1147" s="1" t="s">
        <v>3335</v>
      </c>
      <c r="B1147" s="1" t="s">
        <v>4754</v>
      </c>
      <c r="C1147" s="1">
        <v>2</v>
      </c>
      <c r="D1147" s="1" t="s">
        <v>1856</v>
      </c>
      <c r="E1147" s="1" t="s">
        <v>3336</v>
      </c>
      <c r="F1147" s="1" t="s">
        <v>3337</v>
      </c>
      <c r="G1147" s="1" t="s">
        <v>1859</v>
      </c>
      <c r="H1147" s="1">
        <v>1</v>
      </c>
      <c r="I1147" s="1">
        <v>1599.8597</v>
      </c>
      <c r="J1147" s="1" t="s">
        <v>46</v>
      </c>
      <c r="K1147" s="1" t="s">
        <v>46</v>
      </c>
      <c r="L1147" s="1" t="s">
        <v>46</v>
      </c>
      <c r="M1147" s="1" t="s">
        <v>46</v>
      </c>
      <c r="N1147" s="1" t="s">
        <v>46</v>
      </c>
      <c r="O1147" s="1" t="s">
        <v>46</v>
      </c>
      <c r="P1147" s="1" t="s">
        <v>46</v>
      </c>
      <c r="Q1147" s="1" t="s">
        <v>46</v>
      </c>
      <c r="R1147" s="1" t="s">
        <v>46</v>
      </c>
      <c r="S1147" s="1" t="s">
        <v>46</v>
      </c>
      <c r="T1147" s="1" t="s">
        <v>46</v>
      </c>
      <c r="U1147" s="1" t="s">
        <v>46</v>
      </c>
      <c r="V1147" s="1" t="s">
        <v>46</v>
      </c>
      <c r="W1147" s="1" t="s">
        <v>46</v>
      </c>
      <c r="X1147" s="1" t="s">
        <v>46</v>
      </c>
      <c r="Y1147" s="1" t="s">
        <v>46</v>
      </c>
      <c r="Z1147" s="1" t="s">
        <v>46</v>
      </c>
      <c r="AA1147" s="1" t="s">
        <v>46</v>
      </c>
      <c r="AB1147" s="1" t="s">
        <v>46</v>
      </c>
      <c r="AC1147" s="1" t="s">
        <v>59</v>
      </c>
      <c r="AD1147" s="1" t="s">
        <v>39</v>
      </c>
      <c r="AE1147" s="1" t="s">
        <v>59</v>
      </c>
      <c r="AF1147" s="1" t="s">
        <v>59</v>
      </c>
      <c r="AG1147" s="1" t="s">
        <v>59</v>
      </c>
      <c r="AH1147" s="1" t="s">
        <v>39</v>
      </c>
      <c r="AI1147" s="1" t="s">
        <v>39</v>
      </c>
      <c r="AJ1147" s="1">
        <v>2.1599999999999999E-4</v>
      </c>
      <c r="AK1147" s="1">
        <v>6.7520000000000004E-4</v>
      </c>
      <c r="AL1147" s="1">
        <v>6</v>
      </c>
      <c r="AM1147" s="1" t="s">
        <v>46</v>
      </c>
    </row>
    <row r="1148" spans="1:39">
      <c r="A1148" s="1" t="s">
        <v>4755</v>
      </c>
      <c r="B1148" s="1" t="s">
        <v>188</v>
      </c>
      <c r="C1148" s="1">
        <v>2</v>
      </c>
      <c r="D1148" s="1" t="s">
        <v>4756</v>
      </c>
      <c r="E1148" s="1" t="s">
        <v>4757</v>
      </c>
      <c r="F1148" s="1" t="s">
        <v>4758</v>
      </c>
      <c r="G1148" s="1" t="s">
        <v>4759</v>
      </c>
      <c r="H1148" s="1">
        <v>1</v>
      </c>
      <c r="I1148" s="1">
        <v>1412.7566099999999</v>
      </c>
      <c r="J1148" s="1" t="s">
        <v>46</v>
      </c>
      <c r="K1148" s="1" t="s">
        <v>46</v>
      </c>
      <c r="L1148" s="1" t="s">
        <v>46</v>
      </c>
      <c r="M1148" s="1" t="s">
        <v>46</v>
      </c>
      <c r="N1148" s="1" t="s">
        <v>46</v>
      </c>
      <c r="O1148" s="1" t="s">
        <v>46</v>
      </c>
      <c r="P1148" s="1" t="s">
        <v>46</v>
      </c>
      <c r="Q1148" s="1" t="s">
        <v>46</v>
      </c>
      <c r="R1148" s="1" t="s">
        <v>46</v>
      </c>
      <c r="S1148" s="1" t="s">
        <v>46</v>
      </c>
      <c r="T1148" s="1" t="s">
        <v>46</v>
      </c>
      <c r="U1148" s="1" t="s">
        <v>46</v>
      </c>
      <c r="V1148" s="1" t="s">
        <v>46</v>
      </c>
      <c r="W1148" s="1" t="s">
        <v>46</v>
      </c>
      <c r="X1148" s="1" t="s">
        <v>46</v>
      </c>
      <c r="Y1148" s="1" t="s">
        <v>46</v>
      </c>
      <c r="Z1148" s="1" t="s">
        <v>46</v>
      </c>
      <c r="AA1148" s="1" t="s">
        <v>46</v>
      </c>
      <c r="AB1148" s="1" t="s">
        <v>46</v>
      </c>
      <c r="AC1148" s="1" t="s">
        <v>59</v>
      </c>
      <c r="AD1148" s="1" t="s">
        <v>39</v>
      </c>
      <c r="AE1148" s="1" t="s">
        <v>39</v>
      </c>
      <c r="AF1148" s="1" t="s">
        <v>59</v>
      </c>
      <c r="AG1148" s="1" t="s">
        <v>59</v>
      </c>
      <c r="AH1148" s="1" t="s">
        <v>59</v>
      </c>
      <c r="AI1148" s="1" t="s">
        <v>39</v>
      </c>
      <c r="AJ1148" s="1">
        <v>2.1599999999999999E-4</v>
      </c>
      <c r="AK1148" s="1">
        <v>2.4379999999999999E-4</v>
      </c>
      <c r="AL1148" s="1">
        <v>17</v>
      </c>
      <c r="AM1148" s="1" t="s">
        <v>46</v>
      </c>
    </row>
    <row r="1149" spans="1:39">
      <c r="A1149" s="1" t="s">
        <v>4595</v>
      </c>
      <c r="B1149" s="1" t="s">
        <v>637</v>
      </c>
      <c r="C1149" s="1">
        <v>1</v>
      </c>
      <c r="D1149" s="1" t="s">
        <v>4596</v>
      </c>
      <c r="E1149" s="1" t="s">
        <v>4597</v>
      </c>
      <c r="F1149" s="1" t="s">
        <v>4598</v>
      </c>
      <c r="G1149" s="1" t="s">
        <v>4599</v>
      </c>
      <c r="H1149" s="1">
        <v>1</v>
      </c>
      <c r="I1149" s="1">
        <v>1613.8025700000001</v>
      </c>
      <c r="J1149" s="1" t="s">
        <v>46</v>
      </c>
      <c r="K1149" s="1" t="s">
        <v>46</v>
      </c>
      <c r="L1149" s="1" t="s">
        <v>46</v>
      </c>
      <c r="M1149" s="1" t="s">
        <v>46</v>
      </c>
      <c r="N1149" s="1" t="s">
        <v>46</v>
      </c>
      <c r="O1149" s="1" t="s">
        <v>46</v>
      </c>
      <c r="P1149" s="1" t="s">
        <v>46</v>
      </c>
      <c r="Q1149" s="1" t="s">
        <v>46</v>
      </c>
      <c r="R1149" s="1" t="s">
        <v>46</v>
      </c>
      <c r="S1149" s="1" t="s">
        <v>46</v>
      </c>
      <c r="T1149" s="1" t="s">
        <v>46</v>
      </c>
      <c r="U1149" s="1" t="s">
        <v>46</v>
      </c>
      <c r="V1149" s="1" t="s">
        <v>46</v>
      </c>
      <c r="W1149" s="1" t="s">
        <v>46</v>
      </c>
      <c r="X1149" s="1" t="s">
        <v>46</v>
      </c>
      <c r="Y1149" s="1" t="s">
        <v>46</v>
      </c>
      <c r="Z1149" s="1" t="s">
        <v>46</v>
      </c>
      <c r="AA1149" s="1" t="s">
        <v>46</v>
      </c>
      <c r="AB1149" s="1" t="s">
        <v>46</v>
      </c>
      <c r="AC1149" s="1" t="s">
        <v>59</v>
      </c>
      <c r="AD1149" s="1" t="s">
        <v>59</v>
      </c>
      <c r="AE1149" s="1" t="s">
        <v>39</v>
      </c>
      <c r="AF1149" s="1" t="s">
        <v>59</v>
      </c>
      <c r="AG1149" s="1" t="s">
        <v>59</v>
      </c>
      <c r="AH1149" s="1" t="s">
        <v>59</v>
      </c>
      <c r="AI1149" s="1" t="s">
        <v>39</v>
      </c>
      <c r="AJ1149" s="1">
        <v>1.206E-3</v>
      </c>
      <c r="AK1149" s="1">
        <v>1.5140000000000001E-2</v>
      </c>
      <c r="AL1149" s="1">
        <v>6</v>
      </c>
      <c r="AM1149" s="1" t="s">
        <v>46</v>
      </c>
    </row>
    <row r="1150" spans="1:39">
      <c r="A1150" s="1" t="s">
        <v>4008</v>
      </c>
      <c r="B1150" s="1" t="s">
        <v>359</v>
      </c>
      <c r="C1150" s="1">
        <v>2</v>
      </c>
      <c r="D1150" s="1" t="s">
        <v>4009</v>
      </c>
      <c r="E1150" s="1" t="s">
        <v>4010</v>
      </c>
      <c r="F1150" s="1" t="s">
        <v>4011</v>
      </c>
      <c r="G1150" s="1" t="s">
        <v>4012</v>
      </c>
      <c r="H1150" s="1">
        <v>1</v>
      </c>
      <c r="I1150" s="1">
        <v>1628.84986</v>
      </c>
      <c r="J1150" s="1" t="s">
        <v>46</v>
      </c>
      <c r="K1150" s="1" t="s">
        <v>46</v>
      </c>
      <c r="L1150" s="1" t="s">
        <v>46</v>
      </c>
      <c r="M1150" s="1" t="s">
        <v>46</v>
      </c>
      <c r="N1150" s="1" t="s">
        <v>46</v>
      </c>
      <c r="O1150" s="1" t="s">
        <v>46</v>
      </c>
      <c r="P1150" s="1" t="s">
        <v>46</v>
      </c>
      <c r="Q1150" s="1" t="s">
        <v>46</v>
      </c>
      <c r="R1150" s="1" t="s">
        <v>46</v>
      </c>
      <c r="S1150" s="1" t="s">
        <v>46</v>
      </c>
      <c r="T1150" s="1" t="s">
        <v>46</v>
      </c>
      <c r="U1150" s="1" t="s">
        <v>46</v>
      </c>
      <c r="V1150" s="1" t="s">
        <v>46</v>
      </c>
      <c r="W1150" s="1" t="s">
        <v>46</v>
      </c>
      <c r="X1150" s="1" t="s">
        <v>46</v>
      </c>
      <c r="Y1150" s="1" t="s">
        <v>46</v>
      </c>
      <c r="Z1150" s="1" t="s">
        <v>46</v>
      </c>
      <c r="AA1150" s="1" t="s">
        <v>46</v>
      </c>
      <c r="AB1150" s="1" t="s">
        <v>46</v>
      </c>
      <c r="AC1150" s="1" t="s">
        <v>59</v>
      </c>
      <c r="AD1150" s="1" t="s">
        <v>39</v>
      </c>
      <c r="AE1150" s="1" t="s">
        <v>59</v>
      </c>
      <c r="AF1150" s="1" t="s">
        <v>59</v>
      </c>
      <c r="AG1150" s="1" t="s">
        <v>59</v>
      </c>
      <c r="AH1150" s="1" t="s">
        <v>39</v>
      </c>
      <c r="AI1150" s="1" t="s">
        <v>39</v>
      </c>
      <c r="AJ1150" s="1">
        <v>3.1080000000000001E-3</v>
      </c>
      <c r="AK1150" s="1">
        <v>3.7060000000000003E-2</v>
      </c>
      <c r="AL1150" s="1">
        <v>11</v>
      </c>
      <c r="AM1150" s="1" t="s">
        <v>46</v>
      </c>
    </row>
    <row r="1151" spans="1:39">
      <c r="A1151" s="1" t="s">
        <v>4760</v>
      </c>
      <c r="B1151" s="1" t="s">
        <v>115</v>
      </c>
      <c r="C1151" s="1">
        <v>1</v>
      </c>
      <c r="D1151" s="1" t="s">
        <v>69</v>
      </c>
      <c r="E1151" s="1" t="s">
        <v>4761</v>
      </c>
      <c r="F1151" s="1" t="s">
        <v>4762</v>
      </c>
      <c r="G1151" s="1" t="s">
        <v>72</v>
      </c>
      <c r="H1151" s="1">
        <v>1</v>
      </c>
      <c r="I1151" s="1">
        <v>1683.8846599999999</v>
      </c>
      <c r="J1151" s="1" t="s">
        <v>46</v>
      </c>
      <c r="K1151" s="1" t="s">
        <v>46</v>
      </c>
      <c r="L1151" s="1" t="s">
        <v>46</v>
      </c>
      <c r="M1151" s="1" t="s">
        <v>46</v>
      </c>
      <c r="N1151" s="1" t="s">
        <v>46</v>
      </c>
      <c r="O1151" s="1" t="s">
        <v>46</v>
      </c>
      <c r="P1151" s="1" t="s">
        <v>46</v>
      </c>
      <c r="Q1151" s="1" t="s">
        <v>46</v>
      </c>
      <c r="R1151" s="1" t="s">
        <v>46</v>
      </c>
      <c r="S1151" s="1" t="s">
        <v>46</v>
      </c>
      <c r="T1151" s="1" t="s">
        <v>46</v>
      </c>
      <c r="U1151" s="1" t="s">
        <v>46</v>
      </c>
      <c r="V1151" s="1" t="s">
        <v>46</v>
      </c>
      <c r="W1151" s="1" t="s">
        <v>46</v>
      </c>
      <c r="X1151" s="1" t="s">
        <v>46</v>
      </c>
      <c r="Y1151" s="1" t="s">
        <v>46</v>
      </c>
      <c r="Z1151" s="1" t="s">
        <v>46</v>
      </c>
      <c r="AA1151" s="1" t="s">
        <v>46</v>
      </c>
      <c r="AB1151" s="1" t="s">
        <v>46</v>
      </c>
      <c r="AC1151" s="1" t="s">
        <v>59</v>
      </c>
      <c r="AD1151" s="1" t="s">
        <v>59</v>
      </c>
      <c r="AE1151" s="1" t="s">
        <v>59</v>
      </c>
      <c r="AF1151" s="1" t="s">
        <v>39</v>
      </c>
      <c r="AG1151" s="1" t="s">
        <v>59</v>
      </c>
      <c r="AH1151" s="1" t="s">
        <v>59</v>
      </c>
      <c r="AI1151" s="1" t="s">
        <v>39</v>
      </c>
      <c r="AJ1151" s="1">
        <v>5.3050000000000005E-4</v>
      </c>
      <c r="AK1151" s="1">
        <v>7.2259999999999998E-3</v>
      </c>
      <c r="AL1151" s="1">
        <v>13</v>
      </c>
      <c r="AM1151" s="1" t="s">
        <v>46</v>
      </c>
    </row>
    <row r="1152" spans="1:39">
      <c r="A1152" s="1" t="s">
        <v>4763</v>
      </c>
      <c r="B1152" s="1" t="s">
        <v>149</v>
      </c>
      <c r="C1152" s="1">
        <v>1</v>
      </c>
      <c r="D1152" s="1" t="s">
        <v>4764</v>
      </c>
      <c r="E1152" s="1" t="s">
        <v>4765</v>
      </c>
      <c r="F1152" s="1" t="s">
        <v>4766</v>
      </c>
      <c r="G1152" s="1" t="s">
        <v>4767</v>
      </c>
      <c r="H1152" s="1">
        <v>1</v>
      </c>
      <c r="I1152" s="1">
        <v>2069.1311000000001</v>
      </c>
      <c r="J1152" s="1" t="s">
        <v>46</v>
      </c>
      <c r="K1152" s="1" t="s">
        <v>46</v>
      </c>
      <c r="L1152" s="1" t="s">
        <v>46</v>
      </c>
      <c r="M1152" s="1" t="s">
        <v>46</v>
      </c>
      <c r="N1152" s="1" t="s">
        <v>46</v>
      </c>
      <c r="O1152" s="1" t="s">
        <v>46</v>
      </c>
      <c r="P1152" s="1" t="s">
        <v>46</v>
      </c>
      <c r="Q1152" s="1" t="s">
        <v>46</v>
      </c>
      <c r="R1152" s="1" t="s">
        <v>46</v>
      </c>
      <c r="S1152" s="1" t="s">
        <v>46</v>
      </c>
      <c r="T1152" s="1" t="s">
        <v>46</v>
      </c>
      <c r="U1152" s="1" t="s">
        <v>46</v>
      </c>
      <c r="V1152" s="1" t="s">
        <v>46</v>
      </c>
      <c r="W1152" s="1" t="s">
        <v>46</v>
      </c>
      <c r="X1152" s="1" t="s">
        <v>46</v>
      </c>
      <c r="Y1152" s="1" t="s">
        <v>46</v>
      </c>
      <c r="Z1152" s="1" t="s">
        <v>46</v>
      </c>
      <c r="AA1152" s="1" t="s">
        <v>46</v>
      </c>
      <c r="AB1152" s="1" t="s">
        <v>46</v>
      </c>
      <c r="AC1152" s="1" t="s">
        <v>59</v>
      </c>
      <c r="AD1152" s="1" t="s">
        <v>59</v>
      </c>
      <c r="AE1152" s="1" t="s">
        <v>39</v>
      </c>
      <c r="AF1152" s="1" t="s">
        <v>59</v>
      </c>
      <c r="AG1152" s="1" t="s">
        <v>59</v>
      </c>
      <c r="AH1152" s="1" t="s">
        <v>59</v>
      </c>
      <c r="AI1152" s="1" t="s">
        <v>39</v>
      </c>
      <c r="AJ1152" s="1">
        <v>5.3050000000000005E-4</v>
      </c>
      <c r="AK1152" s="1">
        <v>5.9769999999999997E-3</v>
      </c>
      <c r="AL1152" s="1">
        <v>1</v>
      </c>
      <c r="AM1152" s="1" t="s">
        <v>46</v>
      </c>
    </row>
    <row r="1153" spans="1:39">
      <c r="A1153" s="1" t="s">
        <v>4768</v>
      </c>
      <c r="B1153" s="1" t="s">
        <v>188</v>
      </c>
      <c r="C1153" s="1">
        <v>1</v>
      </c>
      <c r="D1153" s="1" t="s">
        <v>371</v>
      </c>
      <c r="E1153" s="1" t="s">
        <v>4769</v>
      </c>
      <c r="F1153" s="1" t="s">
        <v>4770</v>
      </c>
      <c r="G1153" s="1" t="s">
        <v>374</v>
      </c>
      <c r="H1153" s="1">
        <v>0</v>
      </c>
      <c r="I1153" s="1">
        <v>2012.0125800000001</v>
      </c>
      <c r="J1153" s="1" t="s">
        <v>46</v>
      </c>
      <c r="K1153" s="1" t="s">
        <v>46</v>
      </c>
      <c r="L1153" s="1" t="s">
        <v>46</v>
      </c>
      <c r="M1153" s="1" t="s">
        <v>46</v>
      </c>
      <c r="N1153" s="1" t="s">
        <v>46</v>
      </c>
      <c r="O1153" s="1" t="s">
        <v>46</v>
      </c>
      <c r="P1153" s="1" t="s">
        <v>46</v>
      </c>
      <c r="Q1153" s="1" t="s">
        <v>46</v>
      </c>
      <c r="R1153" s="1" t="s">
        <v>46</v>
      </c>
      <c r="S1153" s="1" t="s">
        <v>46</v>
      </c>
      <c r="T1153" s="1" t="s">
        <v>46</v>
      </c>
      <c r="U1153" s="1" t="s">
        <v>46</v>
      </c>
      <c r="V1153" s="1" t="s">
        <v>46</v>
      </c>
      <c r="W1153" s="1" t="s">
        <v>46</v>
      </c>
      <c r="X1153" s="1" t="s">
        <v>46</v>
      </c>
      <c r="Y1153" s="1" t="s">
        <v>46</v>
      </c>
      <c r="Z1153" s="1" t="s">
        <v>46</v>
      </c>
      <c r="AA1153" s="1" t="s">
        <v>46</v>
      </c>
      <c r="AB1153" s="1" t="s">
        <v>46</v>
      </c>
      <c r="AC1153" s="1" t="s">
        <v>59</v>
      </c>
      <c r="AD1153" s="1" t="s">
        <v>59</v>
      </c>
      <c r="AE1153" s="1" t="s">
        <v>39</v>
      </c>
      <c r="AF1153" s="1" t="s">
        <v>59</v>
      </c>
      <c r="AG1153" s="1" t="s">
        <v>59</v>
      </c>
      <c r="AH1153" s="1" t="s">
        <v>59</v>
      </c>
      <c r="AI1153" s="1" t="s">
        <v>39</v>
      </c>
      <c r="AJ1153" s="1">
        <v>2.1599999999999999E-4</v>
      </c>
      <c r="AK1153" s="1">
        <v>9.0519999999999999E-4</v>
      </c>
      <c r="AL1153" s="1">
        <v>4</v>
      </c>
      <c r="AM1153" s="1" t="s">
        <v>46</v>
      </c>
    </row>
    <row r="1154" spans="1:39">
      <c r="A1154" s="1" t="s">
        <v>4771</v>
      </c>
      <c r="B1154" s="1" t="s">
        <v>234</v>
      </c>
      <c r="C1154" s="1">
        <v>3</v>
      </c>
      <c r="D1154" s="1" t="s">
        <v>397</v>
      </c>
      <c r="E1154" s="1" t="s">
        <v>4772</v>
      </c>
      <c r="F1154" s="1" t="s">
        <v>1057</v>
      </c>
      <c r="G1154" s="1" t="s">
        <v>400</v>
      </c>
      <c r="H1154" s="1">
        <v>1</v>
      </c>
      <c r="I1154" s="1">
        <v>2011.9429700000001</v>
      </c>
      <c r="J1154" s="1" t="s">
        <v>46</v>
      </c>
      <c r="K1154" s="1" t="s">
        <v>46</v>
      </c>
      <c r="L1154" s="1" t="s">
        <v>46</v>
      </c>
      <c r="M1154" s="1" t="s">
        <v>46</v>
      </c>
      <c r="N1154" s="1" t="s">
        <v>46</v>
      </c>
      <c r="O1154" s="1" t="s">
        <v>46</v>
      </c>
      <c r="P1154" s="1" t="s">
        <v>46</v>
      </c>
      <c r="Q1154" s="1" t="s">
        <v>46</v>
      </c>
      <c r="R1154" s="1" t="s">
        <v>46</v>
      </c>
      <c r="S1154" s="1" t="s">
        <v>46</v>
      </c>
      <c r="T1154" s="1" t="s">
        <v>46</v>
      </c>
      <c r="U1154" s="1" t="s">
        <v>46</v>
      </c>
      <c r="V1154" s="1" t="s">
        <v>46</v>
      </c>
      <c r="W1154" s="1" t="s">
        <v>46</v>
      </c>
      <c r="X1154" s="1" t="s">
        <v>46</v>
      </c>
      <c r="Y1154" s="1" t="s">
        <v>46</v>
      </c>
      <c r="Z1154" s="1" t="s">
        <v>46</v>
      </c>
      <c r="AA1154" s="1" t="s">
        <v>46</v>
      </c>
      <c r="AB1154" s="1" t="s">
        <v>46</v>
      </c>
      <c r="AC1154" s="1" t="s">
        <v>39</v>
      </c>
      <c r="AD1154" s="1" t="s">
        <v>59</v>
      </c>
      <c r="AE1154" s="1" t="s">
        <v>39</v>
      </c>
      <c r="AF1154" s="1" t="s">
        <v>59</v>
      </c>
      <c r="AG1154" s="1" t="s">
        <v>39</v>
      </c>
      <c r="AH1154" s="1" t="s">
        <v>59</v>
      </c>
      <c r="AI1154" s="1" t="s">
        <v>39</v>
      </c>
      <c r="AJ1154" s="1">
        <v>2.8700000000000002E-3</v>
      </c>
      <c r="AK1154" s="1">
        <v>3.5069999999999997E-2</v>
      </c>
      <c r="AL1154" s="1">
        <v>10</v>
      </c>
      <c r="AM1154" s="1" t="s">
        <v>46</v>
      </c>
    </row>
    <row r="1155" spans="1:39">
      <c r="A1155" s="1" t="s">
        <v>4773</v>
      </c>
      <c r="B1155" s="1" t="s">
        <v>1046</v>
      </c>
      <c r="C1155" s="1">
        <v>1</v>
      </c>
      <c r="D1155" s="1" t="s">
        <v>4774</v>
      </c>
      <c r="E1155" s="1" t="s">
        <v>4775</v>
      </c>
      <c r="F1155" s="1" t="s">
        <v>4776</v>
      </c>
      <c r="G1155" s="1" t="s">
        <v>4777</v>
      </c>
      <c r="H1155" s="1">
        <v>1</v>
      </c>
      <c r="I1155" s="1">
        <v>2043.0004200000001</v>
      </c>
      <c r="J1155" s="1" t="s">
        <v>46</v>
      </c>
      <c r="K1155" s="1" t="s">
        <v>46</v>
      </c>
      <c r="L1155" s="1" t="s">
        <v>46</v>
      </c>
      <c r="M1155" s="1" t="s">
        <v>46</v>
      </c>
      <c r="N1155" s="1" t="s">
        <v>46</v>
      </c>
      <c r="O1155" s="1" t="s">
        <v>46</v>
      </c>
      <c r="P1155" s="1" t="s">
        <v>46</v>
      </c>
      <c r="Q1155" s="1" t="s">
        <v>46</v>
      </c>
      <c r="R1155" s="1" t="s">
        <v>46</v>
      </c>
      <c r="S1155" s="1" t="s">
        <v>46</v>
      </c>
      <c r="T1155" s="1" t="s">
        <v>46</v>
      </c>
      <c r="U1155" s="1" t="s">
        <v>46</v>
      </c>
      <c r="V1155" s="1" t="s">
        <v>46</v>
      </c>
      <c r="W1155" s="1" t="s">
        <v>46</v>
      </c>
      <c r="X1155" s="1" t="s">
        <v>46</v>
      </c>
      <c r="Y1155" s="1" t="s">
        <v>46</v>
      </c>
      <c r="Z1155" s="1" t="s">
        <v>46</v>
      </c>
      <c r="AA1155" s="1" t="s">
        <v>46</v>
      </c>
      <c r="AB1155" s="1" t="s">
        <v>46</v>
      </c>
      <c r="AC1155" s="1" t="s">
        <v>59</v>
      </c>
      <c r="AD1155" s="1" t="s">
        <v>59</v>
      </c>
      <c r="AE1155" s="1" t="s">
        <v>39</v>
      </c>
      <c r="AF1155" s="1" t="s">
        <v>59</v>
      </c>
      <c r="AG1155" s="1" t="s">
        <v>59</v>
      </c>
      <c r="AH1155" s="1" t="s">
        <v>59</v>
      </c>
      <c r="AI1155" s="1" t="s">
        <v>39</v>
      </c>
      <c r="AJ1155" s="1">
        <v>1.206E-3</v>
      </c>
      <c r="AK1155" s="1">
        <v>1.2880000000000001E-2</v>
      </c>
      <c r="AL1155" s="1">
        <v>6</v>
      </c>
      <c r="AM1155" s="1" t="s">
        <v>46</v>
      </c>
    </row>
    <row r="1156" spans="1:39">
      <c r="A1156" s="1" t="s">
        <v>4778</v>
      </c>
      <c r="B1156" s="1" t="s">
        <v>48</v>
      </c>
      <c r="C1156" s="1">
        <v>2</v>
      </c>
      <c r="D1156" s="1" t="s">
        <v>4779</v>
      </c>
      <c r="E1156" s="1" t="s">
        <v>4780</v>
      </c>
      <c r="F1156" s="1" t="s">
        <v>4781</v>
      </c>
      <c r="G1156" s="1" t="s">
        <v>4782</v>
      </c>
      <c r="H1156" s="1">
        <v>1</v>
      </c>
      <c r="I1156" s="1">
        <v>1937.0412200000001</v>
      </c>
      <c r="J1156" s="1" t="s">
        <v>46</v>
      </c>
      <c r="K1156" s="1" t="s">
        <v>46</v>
      </c>
      <c r="L1156" s="1" t="s">
        <v>46</v>
      </c>
      <c r="M1156" s="1" t="s">
        <v>46</v>
      </c>
      <c r="N1156" s="1" t="s">
        <v>46</v>
      </c>
      <c r="O1156" s="1" t="s">
        <v>46</v>
      </c>
      <c r="P1156" s="1" t="s">
        <v>46</v>
      </c>
      <c r="Q1156" s="1" t="s">
        <v>46</v>
      </c>
      <c r="R1156" s="1" t="s">
        <v>46</v>
      </c>
      <c r="S1156" s="1" t="s">
        <v>46</v>
      </c>
      <c r="T1156" s="1" t="s">
        <v>46</v>
      </c>
      <c r="U1156" s="1" t="s">
        <v>46</v>
      </c>
      <c r="V1156" s="1" t="s">
        <v>46</v>
      </c>
      <c r="W1156" s="1" t="s">
        <v>46</v>
      </c>
      <c r="X1156" s="1" t="s">
        <v>46</v>
      </c>
      <c r="Y1156" s="1" t="s">
        <v>46</v>
      </c>
      <c r="Z1156" s="1" t="s">
        <v>46</v>
      </c>
      <c r="AA1156" s="1" t="s">
        <v>46</v>
      </c>
      <c r="AB1156" s="1" t="s">
        <v>46</v>
      </c>
      <c r="AC1156" s="1" t="s">
        <v>39</v>
      </c>
      <c r="AD1156" s="1" t="s">
        <v>59</v>
      </c>
      <c r="AE1156" s="1" t="s">
        <v>39</v>
      </c>
      <c r="AF1156" s="1" t="s">
        <v>59</v>
      </c>
      <c r="AG1156" s="1" t="s">
        <v>59</v>
      </c>
      <c r="AH1156" s="1" t="s">
        <v>59</v>
      </c>
      <c r="AI1156" s="1" t="s">
        <v>39</v>
      </c>
      <c r="AJ1156" s="1">
        <v>5.3050000000000005E-4</v>
      </c>
      <c r="AK1156" s="1">
        <v>4.3030000000000004E-3</v>
      </c>
      <c r="AL1156" s="1">
        <v>5</v>
      </c>
      <c r="AM1156" s="1" t="s">
        <v>46</v>
      </c>
    </row>
    <row r="1157" spans="1:39">
      <c r="A1157" s="1" t="s">
        <v>4783</v>
      </c>
      <c r="B1157" s="1" t="s">
        <v>121</v>
      </c>
      <c r="C1157" s="1">
        <v>2</v>
      </c>
      <c r="D1157" s="1" t="s">
        <v>4784</v>
      </c>
      <c r="E1157" s="1" t="s">
        <v>4785</v>
      </c>
      <c r="F1157" s="1" t="s">
        <v>4786</v>
      </c>
      <c r="G1157" s="1" t="s">
        <v>4787</v>
      </c>
      <c r="H1157" s="1">
        <v>1</v>
      </c>
      <c r="I1157" s="1">
        <v>1637.9407200000001</v>
      </c>
      <c r="J1157" s="1" t="s">
        <v>46</v>
      </c>
      <c r="K1157" s="1" t="s">
        <v>46</v>
      </c>
      <c r="L1157" s="1" t="s">
        <v>46</v>
      </c>
      <c r="M1157" s="1" t="s">
        <v>46</v>
      </c>
      <c r="N1157" s="1" t="s">
        <v>46</v>
      </c>
      <c r="O1157" s="1" t="s">
        <v>46</v>
      </c>
      <c r="P1157" s="1" t="s">
        <v>46</v>
      </c>
      <c r="Q1157" s="1" t="s">
        <v>46</v>
      </c>
      <c r="R1157" s="1" t="s">
        <v>46</v>
      </c>
      <c r="S1157" s="1" t="s">
        <v>46</v>
      </c>
      <c r="T1157" s="1" t="s">
        <v>46</v>
      </c>
      <c r="U1157" s="1" t="s">
        <v>46</v>
      </c>
      <c r="V1157" s="1" t="s">
        <v>46</v>
      </c>
      <c r="W1157" s="1" t="s">
        <v>46</v>
      </c>
      <c r="X1157" s="1" t="s">
        <v>46</v>
      </c>
      <c r="Y1157" s="1" t="s">
        <v>46</v>
      </c>
      <c r="Z1157" s="1" t="s">
        <v>46</v>
      </c>
      <c r="AA1157" s="1" t="s">
        <v>46</v>
      </c>
      <c r="AB1157" s="1" t="s">
        <v>46</v>
      </c>
      <c r="AC1157" s="1" t="s">
        <v>59</v>
      </c>
      <c r="AD1157" s="1" t="s">
        <v>39</v>
      </c>
      <c r="AE1157" s="1" t="s">
        <v>39</v>
      </c>
      <c r="AF1157" s="1" t="s">
        <v>59</v>
      </c>
      <c r="AG1157" s="1" t="s">
        <v>59</v>
      </c>
      <c r="AH1157" s="1" t="s">
        <v>59</v>
      </c>
      <c r="AI1157" s="1" t="s">
        <v>39</v>
      </c>
      <c r="AJ1157" s="1">
        <v>6.9740000000000004E-4</v>
      </c>
      <c r="AK1157" s="1">
        <v>8.0169999999999998E-3</v>
      </c>
      <c r="AL1157" s="1">
        <v>22</v>
      </c>
      <c r="AM1157" s="1" t="s">
        <v>46</v>
      </c>
    </row>
    <row r="1158" spans="1:39">
      <c r="A1158" s="1" t="s">
        <v>4788</v>
      </c>
      <c r="B1158" s="1" t="s">
        <v>234</v>
      </c>
      <c r="C1158" s="1">
        <v>2</v>
      </c>
      <c r="D1158" s="1" t="s">
        <v>4789</v>
      </c>
      <c r="E1158" s="1" t="s">
        <v>4790</v>
      </c>
      <c r="F1158" s="1" t="s">
        <v>4791</v>
      </c>
      <c r="G1158" s="1" t="s">
        <v>4792</v>
      </c>
      <c r="H1158" s="1">
        <v>1</v>
      </c>
      <c r="I1158" s="1">
        <v>1400.7024699999999</v>
      </c>
      <c r="J1158" s="1" t="s">
        <v>46</v>
      </c>
      <c r="K1158" s="1" t="s">
        <v>46</v>
      </c>
      <c r="L1158" s="1" t="s">
        <v>46</v>
      </c>
      <c r="M1158" s="1" t="s">
        <v>46</v>
      </c>
      <c r="N1158" s="1" t="s">
        <v>46</v>
      </c>
      <c r="O1158" s="1" t="s">
        <v>46</v>
      </c>
      <c r="P1158" s="1" t="s">
        <v>46</v>
      </c>
      <c r="Q1158" s="1" t="s">
        <v>46</v>
      </c>
      <c r="R1158" s="1" t="s">
        <v>46</v>
      </c>
      <c r="S1158" s="1" t="s">
        <v>46</v>
      </c>
      <c r="T1158" s="1" t="s">
        <v>46</v>
      </c>
      <c r="U1158" s="1" t="s">
        <v>46</v>
      </c>
      <c r="V1158" s="1" t="s">
        <v>46</v>
      </c>
      <c r="W1158" s="1" t="s">
        <v>46</v>
      </c>
      <c r="X1158" s="1" t="s">
        <v>46</v>
      </c>
      <c r="Y1158" s="1" t="s">
        <v>46</v>
      </c>
      <c r="Z1158" s="1" t="s">
        <v>46</v>
      </c>
      <c r="AA1158" s="1" t="s">
        <v>46</v>
      </c>
      <c r="AB1158" s="1" t="s">
        <v>46</v>
      </c>
      <c r="AC1158" s="1" t="s">
        <v>59</v>
      </c>
      <c r="AD1158" s="1" t="s">
        <v>39</v>
      </c>
      <c r="AE1158" s="1" t="s">
        <v>39</v>
      </c>
      <c r="AF1158" s="1" t="s">
        <v>59</v>
      </c>
      <c r="AG1158" s="1" t="s">
        <v>59</v>
      </c>
      <c r="AH1158" s="1" t="s">
        <v>59</v>
      </c>
      <c r="AI1158" s="1" t="s">
        <v>39</v>
      </c>
      <c r="AJ1158" s="1">
        <v>2.1599999999999999E-4</v>
      </c>
      <c r="AK1158" s="1">
        <v>1.9459999999999999E-4</v>
      </c>
      <c r="AL1158" s="1">
        <v>32</v>
      </c>
      <c r="AM1158" s="1" t="s">
        <v>46</v>
      </c>
    </row>
    <row r="1159" spans="1:39">
      <c r="A1159" s="1" t="s">
        <v>4793</v>
      </c>
      <c r="B1159" s="1" t="s">
        <v>48</v>
      </c>
      <c r="C1159" s="1">
        <v>1</v>
      </c>
      <c r="D1159" s="1" t="s">
        <v>1247</v>
      </c>
      <c r="E1159" s="1" t="s">
        <v>4794</v>
      </c>
      <c r="F1159" s="1" t="s">
        <v>4795</v>
      </c>
      <c r="G1159" s="1" t="s">
        <v>1250</v>
      </c>
      <c r="H1159" s="1">
        <v>2</v>
      </c>
      <c r="I1159" s="1">
        <v>2948.4458500000001</v>
      </c>
      <c r="J1159" s="1" t="s">
        <v>46</v>
      </c>
      <c r="K1159" s="1" t="s">
        <v>46</v>
      </c>
      <c r="L1159" s="1" t="s">
        <v>46</v>
      </c>
      <c r="M1159" s="1" t="s">
        <v>46</v>
      </c>
      <c r="N1159" s="1" t="s">
        <v>46</v>
      </c>
      <c r="O1159" s="1" t="s">
        <v>46</v>
      </c>
      <c r="P1159" s="1" t="s">
        <v>46</v>
      </c>
      <c r="Q1159" s="1" t="s">
        <v>46</v>
      </c>
      <c r="R1159" s="1" t="s">
        <v>46</v>
      </c>
      <c r="S1159" s="1" t="s">
        <v>46</v>
      </c>
      <c r="T1159" s="1" t="s">
        <v>46</v>
      </c>
      <c r="U1159" s="1" t="s">
        <v>46</v>
      </c>
      <c r="V1159" s="1" t="s">
        <v>46</v>
      </c>
      <c r="W1159" s="1" t="s">
        <v>46</v>
      </c>
      <c r="X1159" s="1" t="s">
        <v>46</v>
      </c>
      <c r="Y1159" s="1" t="s">
        <v>46</v>
      </c>
      <c r="Z1159" s="1" t="s">
        <v>46</v>
      </c>
      <c r="AA1159" s="1" t="s">
        <v>46</v>
      </c>
      <c r="AB1159" s="1" t="s">
        <v>46</v>
      </c>
      <c r="AC1159" s="1" t="s">
        <v>59</v>
      </c>
      <c r="AD1159" s="1" t="s">
        <v>39</v>
      </c>
      <c r="AE1159" s="1" t="s">
        <v>59</v>
      </c>
      <c r="AF1159" s="1" t="s">
        <v>59</v>
      </c>
      <c r="AG1159" s="1" t="s">
        <v>59</v>
      </c>
      <c r="AH1159" s="1" t="s">
        <v>59</v>
      </c>
      <c r="AI1159" s="1" t="s">
        <v>39</v>
      </c>
      <c r="AJ1159" s="1">
        <v>1.137E-3</v>
      </c>
      <c r="AK1159" s="1">
        <v>1.009E-2</v>
      </c>
      <c r="AL1159" s="1">
        <v>16</v>
      </c>
      <c r="AM1159" s="1" t="s">
        <v>46</v>
      </c>
    </row>
    <row r="1160" spans="1:39">
      <c r="A1160" s="1" t="s">
        <v>148</v>
      </c>
      <c r="B1160" s="1" t="s">
        <v>4796</v>
      </c>
      <c r="C1160" s="1">
        <v>2</v>
      </c>
      <c r="D1160" s="1" t="s">
        <v>150</v>
      </c>
      <c r="E1160" s="1" t="s">
        <v>151</v>
      </c>
      <c r="F1160" s="1" t="s">
        <v>152</v>
      </c>
      <c r="G1160" s="1" t="s">
        <v>153</v>
      </c>
      <c r="H1160" s="1">
        <v>0</v>
      </c>
      <c r="I1160" s="1">
        <v>1657.8764100000001</v>
      </c>
      <c r="J1160" s="1" t="s">
        <v>46</v>
      </c>
      <c r="K1160" s="1" t="s">
        <v>46</v>
      </c>
      <c r="L1160" s="1" t="s">
        <v>46</v>
      </c>
      <c r="M1160" s="1" t="s">
        <v>46</v>
      </c>
      <c r="N1160" s="1" t="s">
        <v>46</v>
      </c>
      <c r="O1160" s="1" t="s">
        <v>46</v>
      </c>
      <c r="P1160" s="1" t="s">
        <v>46</v>
      </c>
      <c r="Q1160" s="1" t="s">
        <v>46</v>
      </c>
      <c r="R1160" s="1" t="s">
        <v>46</v>
      </c>
      <c r="S1160" s="1" t="s">
        <v>46</v>
      </c>
      <c r="T1160" s="1" t="s">
        <v>46</v>
      </c>
      <c r="U1160" s="1" t="s">
        <v>46</v>
      </c>
      <c r="V1160" s="1" t="s">
        <v>46</v>
      </c>
      <c r="W1160" s="1" t="s">
        <v>46</v>
      </c>
      <c r="X1160" s="1" t="s">
        <v>46</v>
      </c>
      <c r="Y1160" s="1" t="s">
        <v>46</v>
      </c>
      <c r="Z1160" s="1" t="s">
        <v>46</v>
      </c>
      <c r="AA1160" s="1" t="s">
        <v>46</v>
      </c>
      <c r="AB1160" s="1" t="s">
        <v>46</v>
      </c>
      <c r="AC1160" s="1" t="s">
        <v>59</v>
      </c>
      <c r="AD1160" s="1" t="s">
        <v>59</v>
      </c>
      <c r="AE1160" s="1" t="s">
        <v>59</v>
      </c>
      <c r="AF1160" s="1" t="s">
        <v>39</v>
      </c>
      <c r="AG1160" s="1" t="s">
        <v>59</v>
      </c>
      <c r="AH1160" s="1" t="s">
        <v>39</v>
      </c>
      <c r="AI1160" s="1" t="s">
        <v>39</v>
      </c>
      <c r="AJ1160" s="1">
        <v>2.1599999999999999E-4</v>
      </c>
      <c r="AK1160" s="1">
        <v>1.9090000000000001E-3</v>
      </c>
      <c r="AL1160" s="1">
        <v>6</v>
      </c>
      <c r="AM1160" s="1" t="s">
        <v>46</v>
      </c>
    </row>
    <row r="1161" spans="1:39">
      <c r="A1161" s="1" t="s">
        <v>4797</v>
      </c>
      <c r="B1161" s="1" t="s">
        <v>266</v>
      </c>
      <c r="C1161" s="1">
        <v>1</v>
      </c>
      <c r="D1161" s="1" t="s">
        <v>4798</v>
      </c>
      <c r="E1161" s="1" t="s">
        <v>4799</v>
      </c>
      <c r="F1161" s="1" t="s">
        <v>4800</v>
      </c>
      <c r="G1161" s="1" t="s">
        <v>4801</v>
      </c>
      <c r="H1161" s="1">
        <v>0</v>
      </c>
      <c r="I1161" s="1">
        <v>1715.92614</v>
      </c>
      <c r="J1161" s="1" t="s">
        <v>46</v>
      </c>
      <c r="K1161" s="1" t="s">
        <v>46</v>
      </c>
      <c r="L1161" s="1" t="s">
        <v>46</v>
      </c>
      <c r="M1161" s="1" t="s">
        <v>46</v>
      </c>
      <c r="N1161" s="1" t="s">
        <v>46</v>
      </c>
      <c r="O1161" s="1" t="s">
        <v>46</v>
      </c>
      <c r="P1161" s="1" t="s">
        <v>46</v>
      </c>
      <c r="Q1161" s="1" t="s">
        <v>46</v>
      </c>
      <c r="R1161" s="1" t="s">
        <v>46</v>
      </c>
      <c r="S1161" s="1" t="s">
        <v>46</v>
      </c>
      <c r="T1161" s="1" t="s">
        <v>46</v>
      </c>
      <c r="U1161" s="1" t="s">
        <v>46</v>
      </c>
      <c r="V1161" s="1" t="s">
        <v>46</v>
      </c>
      <c r="W1161" s="1" t="s">
        <v>46</v>
      </c>
      <c r="X1161" s="1" t="s">
        <v>46</v>
      </c>
      <c r="Y1161" s="1" t="s">
        <v>46</v>
      </c>
      <c r="Z1161" s="1" t="s">
        <v>46</v>
      </c>
      <c r="AA1161" s="1" t="s">
        <v>46</v>
      </c>
      <c r="AB1161" s="1" t="s">
        <v>46</v>
      </c>
      <c r="AC1161" s="1" t="s">
        <v>59</v>
      </c>
      <c r="AD1161" s="1" t="s">
        <v>59</v>
      </c>
      <c r="AE1161" s="1" t="s">
        <v>39</v>
      </c>
      <c r="AF1161" s="1" t="s">
        <v>59</v>
      </c>
      <c r="AG1161" s="1" t="s">
        <v>59</v>
      </c>
      <c r="AH1161" s="1" t="s">
        <v>59</v>
      </c>
      <c r="AI1161" s="1" t="s">
        <v>39</v>
      </c>
      <c r="AJ1161" s="1">
        <v>2.2520000000000001E-3</v>
      </c>
      <c r="AK1161" s="1">
        <v>2.571E-2</v>
      </c>
      <c r="AL1161" s="1">
        <v>0</v>
      </c>
      <c r="AM1161" s="1" t="s">
        <v>46</v>
      </c>
    </row>
    <row r="1162" spans="1:39">
      <c r="A1162" s="1" t="s">
        <v>4802</v>
      </c>
      <c r="B1162" s="1" t="s">
        <v>149</v>
      </c>
      <c r="C1162" s="1">
        <v>2</v>
      </c>
      <c r="D1162" s="1" t="s">
        <v>4803</v>
      </c>
      <c r="E1162" s="1" t="s">
        <v>4804</v>
      </c>
      <c r="F1162" s="1" t="s">
        <v>4805</v>
      </c>
      <c r="G1162" s="1" t="s">
        <v>4806</v>
      </c>
      <c r="H1162" s="1">
        <v>1</v>
      </c>
      <c r="I1162" s="1">
        <v>1925.06369</v>
      </c>
      <c r="J1162" s="1" t="s">
        <v>46</v>
      </c>
      <c r="K1162" s="1" t="s">
        <v>46</v>
      </c>
      <c r="L1162" s="1" t="s">
        <v>46</v>
      </c>
      <c r="M1162" s="1" t="s">
        <v>46</v>
      </c>
      <c r="N1162" s="1" t="s">
        <v>46</v>
      </c>
      <c r="O1162" s="1" t="s">
        <v>46</v>
      </c>
      <c r="P1162" s="1" t="s">
        <v>46</v>
      </c>
      <c r="Q1162" s="1" t="s">
        <v>46</v>
      </c>
      <c r="R1162" s="1" t="s">
        <v>46</v>
      </c>
      <c r="S1162" s="1" t="s">
        <v>46</v>
      </c>
      <c r="T1162" s="1" t="s">
        <v>46</v>
      </c>
      <c r="U1162" s="1" t="s">
        <v>46</v>
      </c>
      <c r="V1162" s="1" t="s">
        <v>46</v>
      </c>
      <c r="W1162" s="1" t="s">
        <v>46</v>
      </c>
      <c r="X1162" s="1" t="s">
        <v>46</v>
      </c>
      <c r="Y1162" s="1" t="s">
        <v>46</v>
      </c>
      <c r="Z1162" s="1" t="s">
        <v>46</v>
      </c>
      <c r="AA1162" s="1" t="s">
        <v>46</v>
      </c>
      <c r="AB1162" s="1" t="s">
        <v>46</v>
      </c>
      <c r="AC1162" s="1" t="s">
        <v>39</v>
      </c>
      <c r="AD1162" s="1" t="s">
        <v>39</v>
      </c>
      <c r="AE1162" s="1" t="s">
        <v>59</v>
      </c>
      <c r="AF1162" s="1" t="s">
        <v>59</v>
      </c>
      <c r="AG1162" s="1" t="s">
        <v>59</v>
      </c>
      <c r="AH1162" s="1" t="s">
        <v>59</v>
      </c>
      <c r="AI1162" s="1" t="s">
        <v>39</v>
      </c>
      <c r="AJ1162" s="1">
        <v>1.0139999999999999E-3</v>
      </c>
      <c r="AK1162" s="1">
        <v>9.6670000000000002E-3</v>
      </c>
      <c r="AL1162" s="1">
        <v>10</v>
      </c>
      <c r="AM1162" s="1" t="s">
        <v>46</v>
      </c>
    </row>
    <row r="1163" spans="1:39">
      <c r="A1163" s="1" t="s">
        <v>4807</v>
      </c>
      <c r="B1163" s="1" t="s">
        <v>93</v>
      </c>
      <c r="C1163" s="1">
        <v>2</v>
      </c>
      <c r="D1163" s="1" t="s">
        <v>3641</v>
      </c>
      <c r="E1163" s="1" t="s">
        <v>4808</v>
      </c>
      <c r="F1163" s="1" t="s">
        <v>4809</v>
      </c>
      <c r="G1163" s="1" t="s">
        <v>3644</v>
      </c>
      <c r="H1163" s="1">
        <v>1</v>
      </c>
      <c r="I1163" s="1">
        <v>1849.0000299999999</v>
      </c>
      <c r="J1163" s="1" t="s">
        <v>46</v>
      </c>
      <c r="K1163" s="1" t="s">
        <v>46</v>
      </c>
      <c r="L1163" s="1" t="s">
        <v>46</v>
      </c>
      <c r="M1163" s="1" t="s">
        <v>46</v>
      </c>
      <c r="N1163" s="1" t="s">
        <v>46</v>
      </c>
      <c r="O1163" s="1" t="s">
        <v>46</v>
      </c>
      <c r="P1163" s="1" t="s">
        <v>46</v>
      </c>
      <c r="Q1163" s="1" t="s">
        <v>46</v>
      </c>
      <c r="R1163" s="1" t="s">
        <v>46</v>
      </c>
      <c r="S1163" s="1" t="s">
        <v>46</v>
      </c>
      <c r="T1163" s="1" t="s">
        <v>46</v>
      </c>
      <c r="U1163" s="1" t="s">
        <v>46</v>
      </c>
      <c r="V1163" s="1" t="s">
        <v>46</v>
      </c>
      <c r="W1163" s="1" t="s">
        <v>46</v>
      </c>
      <c r="X1163" s="1" t="s">
        <v>46</v>
      </c>
      <c r="Y1163" s="1" t="s">
        <v>46</v>
      </c>
      <c r="Z1163" s="1" t="s">
        <v>46</v>
      </c>
      <c r="AA1163" s="1" t="s">
        <v>46</v>
      </c>
      <c r="AB1163" s="1" t="s">
        <v>46</v>
      </c>
      <c r="AC1163" s="1" t="s">
        <v>39</v>
      </c>
      <c r="AD1163" s="1" t="s">
        <v>59</v>
      </c>
      <c r="AE1163" s="1" t="s">
        <v>39</v>
      </c>
      <c r="AF1163" s="1" t="s">
        <v>59</v>
      </c>
      <c r="AG1163" s="1" t="s">
        <v>59</v>
      </c>
      <c r="AH1163" s="1" t="s">
        <v>59</v>
      </c>
      <c r="AI1163" s="1" t="s">
        <v>39</v>
      </c>
      <c r="AJ1163" s="1">
        <v>2.1599999999999999E-4</v>
      </c>
      <c r="AK1163" s="1">
        <v>3.2909999999999998E-4</v>
      </c>
      <c r="AL1163" s="1">
        <v>5</v>
      </c>
      <c r="AM1163" s="1" t="s">
        <v>46</v>
      </c>
    </row>
    <row r="1164" spans="1:39">
      <c r="A1164" s="1" t="s">
        <v>4810</v>
      </c>
      <c r="B1164" s="1" t="s">
        <v>93</v>
      </c>
      <c r="C1164" s="1">
        <v>1</v>
      </c>
      <c r="D1164" s="1" t="s">
        <v>4811</v>
      </c>
      <c r="E1164" s="1" t="s">
        <v>4812</v>
      </c>
      <c r="F1164" s="1" t="s">
        <v>4813</v>
      </c>
      <c r="G1164" s="1" t="s">
        <v>4814</v>
      </c>
      <c r="H1164" s="1">
        <v>1</v>
      </c>
      <c r="I1164" s="1">
        <v>1352.80825</v>
      </c>
      <c r="J1164" s="1" t="s">
        <v>46</v>
      </c>
      <c r="K1164" s="1" t="s">
        <v>46</v>
      </c>
      <c r="L1164" s="1" t="s">
        <v>46</v>
      </c>
      <c r="M1164" s="1" t="s">
        <v>46</v>
      </c>
      <c r="N1164" s="1" t="s">
        <v>46</v>
      </c>
      <c r="O1164" s="1" t="s">
        <v>46</v>
      </c>
      <c r="P1164" s="1" t="s">
        <v>46</v>
      </c>
      <c r="Q1164" s="1" t="s">
        <v>46</v>
      </c>
      <c r="R1164" s="1" t="s">
        <v>46</v>
      </c>
      <c r="S1164" s="1" t="s">
        <v>46</v>
      </c>
      <c r="T1164" s="1" t="s">
        <v>46</v>
      </c>
      <c r="U1164" s="1" t="s">
        <v>46</v>
      </c>
      <c r="V1164" s="1" t="s">
        <v>46</v>
      </c>
      <c r="W1164" s="1" t="s">
        <v>46</v>
      </c>
      <c r="X1164" s="1" t="s">
        <v>46</v>
      </c>
      <c r="Y1164" s="1" t="s">
        <v>46</v>
      </c>
      <c r="Z1164" s="1" t="s">
        <v>46</v>
      </c>
      <c r="AA1164" s="1" t="s">
        <v>46</v>
      </c>
      <c r="AB1164" s="1" t="s">
        <v>46</v>
      </c>
      <c r="AC1164" s="1" t="s">
        <v>59</v>
      </c>
      <c r="AD1164" s="1" t="s">
        <v>59</v>
      </c>
      <c r="AE1164" s="1" t="s">
        <v>59</v>
      </c>
      <c r="AF1164" s="1" t="s">
        <v>39</v>
      </c>
      <c r="AG1164" s="1" t="s">
        <v>59</v>
      </c>
      <c r="AH1164" s="1" t="s">
        <v>59</v>
      </c>
      <c r="AI1164" s="1" t="s">
        <v>39</v>
      </c>
      <c r="AJ1164" s="1">
        <v>4.0840000000000001E-4</v>
      </c>
      <c r="AK1164" s="1">
        <v>3.4650000000000002E-3</v>
      </c>
      <c r="AL1164" s="1">
        <v>11</v>
      </c>
      <c r="AM1164" s="1" t="s">
        <v>46</v>
      </c>
    </row>
    <row r="1165" spans="1:39">
      <c r="A1165" s="1" t="s">
        <v>4815</v>
      </c>
      <c r="B1165" s="1" t="s">
        <v>68</v>
      </c>
      <c r="C1165" s="1">
        <v>1</v>
      </c>
      <c r="D1165" s="1" t="s">
        <v>4816</v>
      </c>
      <c r="E1165" s="1" t="s">
        <v>4817</v>
      </c>
      <c r="F1165" s="1" t="s">
        <v>4818</v>
      </c>
      <c r="G1165" s="1" t="s">
        <v>4819</v>
      </c>
      <c r="H1165" s="1">
        <v>1</v>
      </c>
      <c r="I1165" s="1">
        <v>3502.7846199999999</v>
      </c>
      <c r="J1165" s="1" t="s">
        <v>46</v>
      </c>
      <c r="K1165" s="1" t="s">
        <v>46</v>
      </c>
      <c r="L1165" s="1" t="s">
        <v>46</v>
      </c>
      <c r="M1165" s="1" t="s">
        <v>46</v>
      </c>
      <c r="N1165" s="1" t="s">
        <v>46</v>
      </c>
      <c r="O1165" s="1" t="s">
        <v>46</v>
      </c>
      <c r="P1165" s="1" t="s">
        <v>46</v>
      </c>
      <c r="Q1165" s="1" t="s">
        <v>46</v>
      </c>
      <c r="R1165" s="1" t="s">
        <v>46</v>
      </c>
      <c r="S1165" s="1" t="s">
        <v>46</v>
      </c>
      <c r="T1165" s="1" t="s">
        <v>46</v>
      </c>
      <c r="U1165" s="1" t="s">
        <v>46</v>
      </c>
      <c r="V1165" s="1" t="s">
        <v>46</v>
      </c>
      <c r="W1165" s="1" t="s">
        <v>46</v>
      </c>
      <c r="X1165" s="1" t="s">
        <v>46</v>
      </c>
      <c r="Y1165" s="1" t="s">
        <v>46</v>
      </c>
      <c r="Z1165" s="1" t="s">
        <v>46</v>
      </c>
      <c r="AA1165" s="1" t="s">
        <v>46</v>
      </c>
      <c r="AB1165" s="1" t="s">
        <v>46</v>
      </c>
      <c r="AC1165" s="1" t="s">
        <v>59</v>
      </c>
      <c r="AD1165" s="1" t="s">
        <v>59</v>
      </c>
      <c r="AE1165" s="1" t="s">
        <v>39</v>
      </c>
      <c r="AF1165" s="1" t="s">
        <v>59</v>
      </c>
      <c r="AG1165" s="1" t="s">
        <v>59</v>
      </c>
      <c r="AH1165" s="1" t="s">
        <v>59</v>
      </c>
      <c r="AI1165" s="1" t="s">
        <v>39</v>
      </c>
      <c r="AJ1165" s="1">
        <v>1.206E-3</v>
      </c>
      <c r="AK1165" s="1">
        <v>1.257E-2</v>
      </c>
      <c r="AL1165" s="1">
        <v>14</v>
      </c>
      <c r="AM1165" s="1" t="s">
        <v>46</v>
      </c>
    </row>
    <row r="1166" spans="1:39">
      <c r="A1166" s="1" t="s">
        <v>4820</v>
      </c>
      <c r="B1166" s="1" t="s">
        <v>68</v>
      </c>
      <c r="C1166" s="1">
        <v>1</v>
      </c>
      <c r="D1166" s="1" t="s">
        <v>4821</v>
      </c>
      <c r="E1166" s="1" t="s">
        <v>4822</v>
      </c>
      <c r="F1166" s="1" t="s">
        <v>4823</v>
      </c>
      <c r="G1166" s="1" t="s">
        <v>4824</v>
      </c>
      <c r="H1166" s="1">
        <v>1</v>
      </c>
      <c r="I1166" s="1">
        <v>2988.4376099999999</v>
      </c>
      <c r="J1166" s="1" t="s">
        <v>46</v>
      </c>
      <c r="K1166" s="1" t="s">
        <v>46</v>
      </c>
      <c r="L1166" s="1" t="s">
        <v>46</v>
      </c>
      <c r="M1166" s="1" t="s">
        <v>46</v>
      </c>
      <c r="N1166" s="1" t="s">
        <v>46</v>
      </c>
      <c r="O1166" s="1" t="s">
        <v>46</v>
      </c>
      <c r="P1166" s="1" t="s">
        <v>46</v>
      </c>
      <c r="Q1166" s="1" t="s">
        <v>46</v>
      </c>
      <c r="R1166" s="1" t="s">
        <v>46</v>
      </c>
      <c r="S1166" s="1" t="s">
        <v>46</v>
      </c>
      <c r="T1166" s="1" t="s">
        <v>46</v>
      </c>
      <c r="U1166" s="1" t="s">
        <v>46</v>
      </c>
      <c r="V1166" s="1" t="s">
        <v>46</v>
      </c>
      <c r="W1166" s="1" t="s">
        <v>46</v>
      </c>
      <c r="X1166" s="1" t="s">
        <v>46</v>
      </c>
      <c r="Y1166" s="1" t="s">
        <v>46</v>
      </c>
      <c r="Z1166" s="1" t="s">
        <v>46</v>
      </c>
      <c r="AA1166" s="1" t="s">
        <v>46</v>
      </c>
      <c r="AB1166" s="1" t="s">
        <v>46</v>
      </c>
      <c r="AC1166" s="1" t="s">
        <v>59</v>
      </c>
      <c r="AD1166" s="1" t="s">
        <v>59</v>
      </c>
      <c r="AE1166" s="1" t="s">
        <v>59</v>
      </c>
      <c r="AF1166" s="1" t="s">
        <v>39</v>
      </c>
      <c r="AG1166" s="1" t="s">
        <v>59</v>
      </c>
      <c r="AH1166" s="1" t="s">
        <v>59</v>
      </c>
      <c r="AI1166" s="1" t="s">
        <v>39</v>
      </c>
      <c r="AJ1166" s="1">
        <v>2.993E-3</v>
      </c>
      <c r="AK1166" s="1">
        <v>3.5839999999999997E-2</v>
      </c>
      <c r="AL1166" s="1">
        <v>6</v>
      </c>
      <c r="AM1166" s="1" t="s">
        <v>46</v>
      </c>
    </row>
    <row r="1167" spans="1:39">
      <c r="A1167" s="1" t="s">
        <v>4825</v>
      </c>
      <c r="B1167" s="1" t="s">
        <v>188</v>
      </c>
      <c r="C1167" s="1">
        <v>1</v>
      </c>
      <c r="D1167" s="1" t="s">
        <v>4826</v>
      </c>
      <c r="E1167" s="1" t="s">
        <v>4827</v>
      </c>
      <c r="F1167" s="1" t="s">
        <v>4828</v>
      </c>
      <c r="G1167" s="1" t="s">
        <v>4829</v>
      </c>
      <c r="H1167" s="1">
        <v>1</v>
      </c>
      <c r="I1167" s="1">
        <v>2297.0576799999999</v>
      </c>
      <c r="J1167" s="1" t="s">
        <v>46</v>
      </c>
      <c r="K1167" s="1" t="s">
        <v>46</v>
      </c>
      <c r="L1167" s="1" t="s">
        <v>46</v>
      </c>
      <c r="M1167" s="1" t="s">
        <v>46</v>
      </c>
      <c r="N1167" s="1" t="s">
        <v>46</v>
      </c>
      <c r="O1167" s="1" t="s">
        <v>46</v>
      </c>
      <c r="P1167" s="1" t="s">
        <v>46</v>
      </c>
      <c r="Q1167" s="1" t="s">
        <v>46</v>
      </c>
      <c r="R1167" s="1" t="s">
        <v>46</v>
      </c>
      <c r="S1167" s="1" t="s">
        <v>46</v>
      </c>
      <c r="T1167" s="1" t="s">
        <v>46</v>
      </c>
      <c r="U1167" s="1" t="s">
        <v>46</v>
      </c>
      <c r="V1167" s="1" t="s">
        <v>46</v>
      </c>
      <c r="W1167" s="1" t="s">
        <v>46</v>
      </c>
      <c r="X1167" s="1" t="s">
        <v>46</v>
      </c>
      <c r="Y1167" s="1" t="s">
        <v>46</v>
      </c>
      <c r="Z1167" s="1" t="s">
        <v>46</v>
      </c>
      <c r="AA1167" s="1" t="s">
        <v>46</v>
      </c>
      <c r="AB1167" s="1" t="s">
        <v>46</v>
      </c>
      <c r="AC1167" s="1" t="s">
        <v>59</v>
      </c>
      <c r="AD1167" s="1" t="s">
        <v>59</v>
      </c>
      <c r="AE1167" s="1" t="s">
        <v>39</v>
      </c>
      <c r="AF1167" s="1" t="s">
        <v>59</v>
      </c>
      <c r="AG1167" s="1" t="s">
        <v>59</v>
      </c>
      <c r="AH1167" s="1" t="s">
        <v>59</v>
      </c>
      <c r="AI1167" s="1" t="s">
        <v>39</v>
      </c>
      <c r="AJ1167" s="1">
        <v>1.137E-3</v>
      </c>
      <c r="AK1167" s="1">
        <v>1.0630000000000001E-2</v>
      </c>
      <c r="AL1167" s="1">
        <v>6</v>
      </c>
      <c r="AM1167" s="1" t="s">
        <v>46</v>
      </c>
    </row>
    <row r="1168" spans="1:39">
      <c r="A1168" s="1" t="s">
        <v>4830</v>
      </c>
      <c r="B1168" s="1" t="s">
        <v>48</v>
      </c>
      <c r="C1168" s="1">
        <v>1</v>
      </c>
      <c r="D1168" s="1" t="s">
        <v>4831</v>
      </c>
      <c r="E1168" s="1" t="s">
        <v>4832</v>
      </c>
      <c r="F1168" s="1" t="s">
        <v>4833</v>
      </c>
      <c r="G1168" s="1" t="s">
        <v>4834</v>
      </c>
      <c r="H1168" s="1">
        <v>1</v>
      </c>
      <c r="I1168" s="1">
        <v>1400.6263200000001</v>
      </c>
      <c r="J1168" s="1" t="s">
        <v>46</v>
      </c>
      <c r="K1168" s="1" t="s">
        <v>46</v>
      </c>
      <c r="L1168" s="1" t="s">
        <v>46</v>
      </c>
      <c r="M1168" s="1" t="s">
        <v>46</v>
      </c>
      <c r="N1168" s="1" t="s">
        <v>46</v>
      </c>
      <c r="O1168" s="1" t="s">
        <v>46</v>
      </c>
      <c r="P1168" s="1" t="s">
        <v>46</v>
      </c>
      <c r="Q1168" s="1" t="s">
        <v>46</v>
      </c>
      <c r="R1168" s="1" t="s">
        <v>46</v>
      </c>
      <c r="S1168" s="1" t="s">
        <v>46</v>
      </c>
      <c r="T1168" s="1" t="s">
        <v>46</v>
      </c>
      <c r="U1168" s="1" t="s">
        <v>46</v>
      </c>
      <c r="V1168" s="1" t="s">
        <v>46</v>
      </c>
      <c r="W1168" s="1" t="s">
        <v>46</v>
      </c>
      <c r="X1168" s="1" t="s">
        <v>46</v>
      </c>
      <c r="Y1168" s="1" t="s">
        <v>46</v>
      </c>
      <c r="Z1168" s="1" t="s">
        <v>46</v>
      </c>
      <c r="AA1168" s="1" t="s">
        <v>46</v>
      </c>
      <c r="AB1168" s="1" t="s">
        <v>46</v>
      </c>
      <c r="AC1168" s="1" t="s">
        <v>59</v>
      </c>
      <c r="AD1168" s="1" t="s">
        <v>59</v>
      </c>
      <c r="AE1168" s="1" t="s">
        <v>39</v>
      </c>
      <c r="AF1168" s="1" t="s">
        <v>59</v>
      </c>
      <c r="AG1168" s="1" t="s">
        <v>59</v>
      </c>
      <c r="AH1168" s="1" t="s">
        <v>59</v>
      </c>
      <c r="AI1168" s="1" t="s">
        <v>39</v>
      </c>
      <c r="AJ1168" s="1">
        <v>4.0840000000000001E-4</v>
      </c>
      <c r="AK1168" s="1">
        <v>3.5729999999999998E-3</v>
      </c>
      <c r="AL1168" s="1">
        <v>9</v>
      </c>
      <c r="AM1168" s="1" t="s">
        <v>46</v>
      </c>
    </row>
    <row r="1169" spans="1:39">
      <c r="A1169" s="1" t="s">
        <v>4835</v>
      </c>
      <c r="B1169" s="1" t="s">
        <v>4836</v>
      </c>
      <c r="C1169" s="1">
        <v>1</v>
      </c>
      <c r="D1169" s="1" t="s">
        <v>4837</v>
      </c>
      <c r="E1169" s="1" t="s">
        <v>4838</v>
      </c>
      <c r="F1169" s="1" t="s">
        <v>4839</v>
      </c>
      <c r="G1169" s="1" t="s">
        <v>4840</v>
      </c>
      <c r="H1169" s="1">
        <v>1</v>
      </c>
      <c r="I1169" s="1">
        <v>1471.7548400000001</v>
      </c>
      <c r="J1169" s="1" t="s">
        <v>46</v>
      </c>
      <c r="K1169" s="1" t="s">
        <v>46</v>
      </c>
      <c r="L1169" s="1" t="s">
        <v>46</v>
      </c>
      <c r="M1169" s="1" t="s">
        <v>46</v>
      </c>
      <c r="N1169" s="1" t="s">
        <v>46</v>
      </c>
      <c r="O1169" s="1" t="s">
        <v>46</v>
      </c>
      <c r="P1169" s="1" t="s">
        <v>46</v>
      </c>
      <c r="Q1169" s="1" t="s">
        <v>46</v>
      </c>
      <c r="R1169" s="1" t="s">
        <v>46</v>
      </c>
      <c r="S1169" s="1" t="s">
        <v>46</v>
      </c>
      <c r="T1169" s="1" t="s">
        <v>46</v>
      </c>
      <c r="U1169" s="1" t="s">
        <v>46</v>
      </c>
      <c r="V1169" s="1" t="s">
        <v>46</v>
      </c>
      <c r="W1169" s="1" t="s">
        <v>46</v>
      </c>
      <c r="X1169" s="1" t="s">
        <v>46</v>
      </c>
      <c r="Y1169" s="1" t="s">
        <v>46</v>
      </c>
      <c r="Z1169" s="1" t="s">
        <v>46</v>
      </c>
      <c r="AA1169" s="1" t="s">
        <v>46</v>
      </c>
      <c r="AB1169" s="1" t="s">
        <v>46</v>
      </c>
      <c r="AC1169" s="1" t="s">
        <v>59</v>
      </c>
      <c r="AD1169" s="1" t="s">
        <v>59</v>
      </c>
      <c r="AE1169" s="1" t="s">
        <v>39</v>
      </c>
      <c r="AF1169" s="1" t="s">
        <v>59</v>
      </c>
      <c r="AG1169" s="1" t="s">
        <v>59</v>
      </c>
      <c r="AH1169" s="1" t="s">
        <v>59</v>
      </c>
      <c r="AI1169" s="1" t="s">
        <v>39</v>
      </c>
      <c r="AJ1169" s="1">
        <v>1.206E-3</v>
      </c>
      <c r="AK1169" s="1">
        <v>1.5429999999999999E-2</v>
      </c>
      <c r="AL1169" s="1">
        <v>14</v>
      </c>
      <c r="AM1169" s="1" t="s">
        <v>46</v>
      </c>
    </row>
    <row r="1170" spans="1:39">
      <c r="A1170" s="1" t="s">
        <v>4841</v>
      </c>
      <c r="B1170" s="1" t="s">
        <v>4842</v>
      </c>
      <c r="C1170" s="1">
        <v>1</v>
      </c>
      <c r="D1170" s="1" t="s">
        <v>4843</v>
      </c>
      <c r="E1170" s="1" t="s">
        <v>4844</v>
      </c>
      <c r="F1170" s="1" t="s">
        <v>4845</v>
      </c>
      <c r="G1170" s="1" t="s">
        <v>4846</v>
      </c>
      <c r="H1170" s="1">
        <v>1</v>
      </c>
      <c r="I1170" s="1">
        <v>2406.20568</v>
      </c>
      <c r="J1170" s="1" t="s">
        <v>46</v>
      </c>
      <c r="K1170" s="1" t="s">
        <v>46</v>
      </c>
      <c r="L1170" s="1" t="s">
        <v>46</v>
      </c>
      <c r="M1170" s="1" t="s">
        <v>46</v>
      </c>
      <c r="N1170" s="1" t="s">
        <v>46</v>
      </c>
      <c r="O1170" s="1" t="s">
        <v>46</v>
      </c>
      <c r="P1170" s="1" t="s">
        <v>46</v>
      </c>
      <c r="Q1170" s="1" t="s">
        <v>46</v>
      </c>
      <c r="R1170" s="1" t="s">
        <v>46</v>
      </c>
      <c r="S1170" s="1" t="s">
        <v>46</v>
      </c>
      <c r="T1170" s="1" t="s">
        <v>46</v>
      </c>
      <c r="U1170" s="1" t="s">
        <v>46</v>
      </c>
      <c r="V1170" s="1" t="s">
        <v>46</v>
      </c>
      <c r="W1170" s="1" t="s">
        <v>46</v>
      </c>
      <c r="X1170" s="1" t="s">
        <v>46</v>
      </c>
      <c r="Y1170" s="1" t="s">
        <v>46</v>
      </c>
      <c r="Z1170" s="1" t="s">
        <v>46</v>
      </c>
      <c r="AA1170" s="1" t="s">
        <v>46</v>
      </c>
      <c r="AB1170" s="1" t="s">
        <v>46</v>
      </c>
      <c r="AC1170" s="1" t="s">
        <v>59</v>
      </c>
      <c r="AD1170" s="1" t="s">
        <v>39</v>
      </c>
      <c r="AE1170" s="1" t="s">
        <v>59</v>
      </c>
      <c r="AF1170" s="1" t="s">
        <v>59</v>
      </c>
      <c r="AG1170" s="1" t="s">
        <v>59</v>
      </c>
      <c r="AH1170" s="1" t="s">
        <v>59</v>
      </c>
      <c r="AI1170" s="1" t="s">
        <v>39</v>
      </c>
      <c r="AJ1170" s="1">
        <v>2.1599999999999999E-4</v>
      </c>
      <c r="AK1170" s="1">
        <v>6.2429999999999997E-5</v>
      </c>
      <c r="AL1170" s="1">
        <v>9</v>
      </c>
      <c r="AM1170" s="1" t="s">
        <v>46</v>
      </c>
    </row>
    <row r="1171" spans="1:39">
      <c r="A1171" s="1" t="s">
        <v>4847</v>
      </c>
      <c r="B1171" s="1" t="s">
        <v>68</v>
      </c>
      <c r="C1171" s="1">
        <v>1</v>
      </c>
      <c r="D1171" s="1" t="s">
        <v>2362</v>
      </c>
      <c r="E1171" s="1" t="s">
        <v>4848</v>
      </c>
      <c r="F1171" s="1" t="s">
        <v>4849</v>
      </c>
      <c r="G1171" s="1" t="s">
        <v>2365</v>
      </c>
      <c r="H1171" s="1">
        <v>1</v>
      </c>
      <c r="I1171" s="1">
        <v>1870.98775</v>
      </c>
      <c r="J1171" s="1" t="s">
        <v>46</v>
      </c>
      <c r="K1171" s="1" t="s">
        <v>46</v>
      </c>
      <c r="L1171" s="1" t="s">
        <v>46</v>
      </c>
      <c r="M1171" s="1" t="s">
        <v>46</v>
      </c>
      <c r="N1171" s="1" t="s">
        <v>46</v>
      </c>
      <c r="O1171" s="1" t="s">
        <v>46</v>
      </c>
      <c r="P1171" s="1" t="s">
        <v>46</v>
      </c>
      <c r="Q1171" s="1" t="s">
        <v>46</v>
      </c>
      <c r="R1171" s="1" t="s">
        <v>46</v>
      </c>
      <c r="S1171" s="1" t="s">
        <v>46</v>
      </c>
      <c r="T1171" s="1" t="s">
        <v>46</v>
      </c>
      <c r="U1171" s="1" t="s">
        <v>46</v>
      </c>
      <c r="V1171" s="1" t="s">
        <v>46</v>
      </c>
      <c r="W1171" s="1" t="s">
        <v>46</v>
      </c>
      <c r="X1171" s="1" t="s">
        <v>46</v>
      </c>
      <c r="Y1171" s="1" t="s">
        <v>46</v>
      </c>
      <c r="Z1171" s="1" t="s">
        <v>46</v>
      </c>
      <c r="AA1171" s="1" t="s">
        <v>46</v>
      </c>
      <c r="AB1171" s="1" t="s">
        <v>46</v>
      </c>
      <c r="AC1171" s="1" t="s">
        <v>39</v>
      </c>
      <c r="AD1171" s="1" t="s">
        <v>59</v>
      </c>
      <c r="AE1171" s="1" t="s">
        <v>59</v>
      </c>
      <c r="AF1171" s="1" t="s">
        <v>59</v>
      </c>
      <c r="AG1171" s="1" t="s">
        <v>59</v>
      </c>
      <c r="AH1171" s="1" t="s">
        <v>59</v>
      </c>
      <c r="AI1171" s="1" t="s">
        <v>39</v>
      </c>
      <c r="AJ1171" s="1">
        <v>2.5240000000000002E-3</v>
      </c>
      <c r="AK1171" s="1">
        <v>2.896E-2</v>
      </c>
      <c r="AL1171" s="1">
        <v>5</v>
      </c>
      <c r="AM1171" s="1" t="s">
        <v>46</v>
      </c>
    </row>
    <row r="1172" spans="1:39">
      <c r="A1172" s="1" t="s">
        <v>4850</v>
      </c>
      <c r="B1172" s="1" t="s">
        <v>68</v>
      </c>
      <c r="C1172" s="1">
        <v>1</v>
      </c>
      <c r="D1172" s="1" t="s">
        <v>4851</v>
      </c>
      <c r="E1172" s="1" t="s">
        <v>4852</v>
      </c>
      <c r="F1172" s="1" t="s">
        <v>4853</v>
      </c>
      <c r="G1172" s="1" t="s">
        <v>4854</v>
      </c>
      <c r="H1172" s="1">
        <v>1</v>
      </c>
      <c r="I1172" s="1">
        <v>1321.69328</v>
      </c>
      <c r="J1172" s="1" t="s">
        <v>46</v>
      </c>
      <c r="K1172" s="1" t="s">
        <v>46</v>
      </c>
      <c r="L1172" s="1" t="s">
        <v>46</v>
      </c>
      <c r="M1172" s="1" t="s">
        <v>46</v>
      </c>
      <c r="N1172" s="1" t="s">
        <v>46</v>
      </c>
      <c r="O1172" s="1" t="s">
        <v>46</v>
      </c>
      <c r="P1172" s="1" t="s">
        <v>46</v>
      </c>
      <c r="Q1172" s="1" t="s">
        <v>46</v>
      </c>
      <c r="R1172" s="1" t="s">
        <v>46</v>
      </c>
      <c r="S1172" s="1" t="s">
        <v>46</v>
      </c>
      <c r="T1172" s="1" t="s">
        <v>46</v>
      </c>
      <c r="U1172" s="1" t="s">
        <v>46</v>
      </c>
      <c r="V1172" s="1" t="s">
        <v>46</v>
      </c>
      <c r="W1172" s="1" t="s">
        <v>46</v>
      </c>
      <c r="X1172" s="1" t="s">
        <v>46</v>
      </c>
      <c r="Y1172" s="1" t="s">
        <v>46</v>
      </c>
      <c r="Z1172" s="1" t="s">
        <v>46</v>
      </c>
      <c r="AA1172" s="1" t="s">
        <v>46</v>
      </c>
      <c r="AB1172" s="1" t="s">
        <v>46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39</v>
      </c>
      <c r="AI1172" s="1" t="s">
        <v>39</v>
      </c>
      <c r="AJ1172" s="1">
        <v>2.6580000000000002E-3</v>
      </c>
      <c r="AK1172" s="1">
        <v>2.9389999999999999E-2</v>
      </c>
      <c r="AL1172" s="1">
        <v>8</v>
      </c>
      <c r="AM1172" s="1" t="s">
        <v>46</v>
      </c>
    </row>
    <row r="1173" spans="1:39">
      <c r="A1173" s="1" t="s">
        <v>4855</v>
      </c>
      <c r="B1173" s="1" t="s">
        <v>4856</v>
      </c>
      <c r="C1173" s="1">
        <v>2</v>
      </c>
      <c r="D1173" s="1" t="s">
        <v>4857</v>
      </c>
      <c r="E1173" s="1" t="s">
        <v>4858</v>
      </c>
      <c r="F1173" s="1" t="s">
        <v>4859</v>
      </c>
      <c r="G1173" s="1" t="s">
        <v>4860</v>
      </c>
      <c r="H1173" s="1">
        <v>1</v>
      </c>
      <c r="I1173" s="1">
        <v>1591.7971</v>
      </c>
      <c r="J1173" s="1" t="s">
        <v>46</v>
      </c>
      <c r="K1173" s="1" t="s">
        <v>46</v>
      </c>
      <c r="L1173" s="1" t="s">
        <v>46</v>
      </c>
      <c r="M1173" s="1" t="s">
        <v>46</v>
      </c>
      <c r="N1173" s="1" t="s">
        <v>46</v>
      </c>
      <c r="O1173" s="1" t="s">
        <v>46</v>
      </c>
      <c r="P1173" s="1" t="s">
        <v>46</v>
      </c>
      <c r="Q1173" s="1" t="s">
        <v>46</v>
      </c>
      <c r="R1173" s="1" t="s">
        <v>46</v>
      </c>
      <c r="S1173" s="1" t="s">
        <v>46</v>
      </c>
      <c r="T1173" s="1" t="s">
        <v>46</v>
      </c>
      <c r="U1173" s="1" t="s">
        <v>46</v>
      </c>
      <c r="V1173" s="1" t="s">
        <v>46</v>
      </c>
      <c r="W1173" s="1" t="s">
        <v>46</v>
      </c>
      <c r="X1173" s="1" t="s">
        <v>46</v>
      </c>
      <c r="Y1173" s="1" t="s">
        <v>46</v>
      </c>
      <c r="Z1173" s="1" t="s">
        <v>46</v>
      </c>
      <c r="AA1173" s="1" t="s">
        <v>46</v>
      </c>
      <c r="AB1173" s="1" t="s">
        <v>46</v>
      </c>
      <c r="AC1173" s="1" t="s">
        <v>39</v>
      </c>
      <c r="AD1173" s="1" t="s">
        <v>59</v>
      </c>
      <c r="AE1173" s="1" t="s">
        <v>39</v>
      </c>
      <c r="AF1173" s="1" t="s">
        <v>59</v>
      </c>
      <c r="AG1173" s="1" t="s">
        <v>59</v>
      </c>
      <c r="AH1173" s="1" t="s">
        <v>59</v>
      </c>
      <c r="AI1173" s="1" t="s">
        <v>39</v>
      </c>
      <c r="AJ1173" s="1">
        <v>2.1599999999999999E-4</v>
      </c>
      <c r="AK1173" s="1">
        <v>1.6330000000000001E-5</v>
      </c>
      <c r="AL1173" s="1">
        <v>23</v>
      </c>
      <c r="AM1173" s="1" t="s">
        <v>46</v>
      </c>
    </row>
    <row r="1174" spans="1:39">
      <c r="A1174" s="1" t="s">
        <v>4861</v>
      </c>
      <c r="B1174" s="1" t="s">
        <v>121</v>
      </c>
      <c r="C1174" s="1">
        <v>1</v>
      </c>
      <c r="D1174" s="1" t="s">
        <v>4862</v>
      </c>
      <c r="E1174" s="1" t="s">
        <v>4863</v>
      </c>
      <c r="F1174" s="1" t="s">
        <v>4864</v>
      </c>
      <c r="G1174" s="1" t="s">
        <v>4865</v>
      </c>
      <c r="H1174" s="1">
        <v>1</v>
      </c>
      <c r="I1174" s="1">
        <v>2162.11618</v>
      </c>
      <c r="J1174" s="1" t="s">
        <v>46</v>
      </c>
      <c r="K1174" s="1" t="s">
        <v>46</v>
      </c>
      <c r="L1174" s="1" t="s">
        <v>46</v>
      </c>
      <c r="M1174" s="1" t="s">
        <v>46</v>
      </c>
      <c r="N1174" s="1" t="s">
        <v>46</v>
      </c>
      <c r="O1174" s="1" t="s">
        <v>46</v>
      </c>
      <c r="P1174" s="1" t="s">
        <v>46</v>
      </c>
      <c r="Q1174" s="1" t="s">
        <v>46</v>
      </c>
      <c r="R1174" s="1" t="s">
        <v>46</v>
      </c>
      <c r="S1174" s="1" t="s">
        <v>46</v>
      </c>
      <c r="T1174" s="1" t="s">
        <v>46</v>
      </c>
      <c r="U1174" s="1" t="s">
        <v>46</v>
      </c>
      <c r="V1174" s="1" t="s">
        <v>46</v>
      </c>
      <c r="W1174" s="1" t="s">
        <v>46</v>
      </c>
      <c r="X1174" s="1" t="s">
        <v>46</v>
      </c>
      <c r="Y1174" s="1" t="s">
        <v>46</v>
      </c>
      <c r="Z1174" s="1" t="s">
        <v>46</v>
      </c>
      <c r="AA1174" s="1" t="s">
        <v>46</v>
      </c>
      <c r="AB1174" s="1" t="s">
        <v>46</v>
      </c>
      <c r="AC1174" s="1" t="s">
        <v>59</v>
      </c>
      <c r="AD1174" s="1" t="s">
        <v>39</v>
      </c>
      <c r="AE1174" s="1" t="s">
        <v>59</v>
      </c>
      <c r="AF1174" s="1" t="s">
        <v>59</v>
      </c>
      <c r="AG1174" s="1" t="s">
        <v>59</v>
      </c>
      <c r="AH1174" s="1" t="s">
        <v>59</v>
      </c>
      <c r="AI1174" s="1" t="s">
        <v>39</v>
      </c>
      <c r="AJ1174" s="1">
        <v>2.1599999999999999E-4</v>
      </c>
      <c r="AK1174" s="1">
        <v>5.147E-6</v>
      </c>
      <c r="AL1174" s="1">
        <v>23</v>
      </c>
      <c r="AM1174" s="1" t="s">
        <v>46</v>
      </c>
    </row>
    <row r="1175" spans="1:39">
      <c r="A1175" s="1" t="s">
        <v>4866</v>
      </c>
      <c r="B1175" s="1" t="s">
        <v>68</v>
      </c>
      <c r="C1175" s="1">
        <v>3</v>
      </c>
      <c r="D1175" s="1" t="s">
        <v>4867</v>
      </c>
      <c r="E1175" s="1" t="s">
        <v>4868</v>
      </c>
      <c r="F1175" s="1" t="s">
        <v>4869</v>
      </c>
      <c r="G1175" s="1" t="s">
        <v>4870</v>
      </c>
      <c r="H1175" s="1">
        <v>1</v>
      </c>
      <c r="I1175" s="1">
        <v>1411.72498</v>
      </c>
      <c r="J1175" s="1" t="s">
        <v>46</v>
      </c>
      <c r="K1175" s="1" t="s">
        <v>46</v>
      </c>
      <c r="L1175" s="1" t="s">
        <v>46</v>
      </c>
      <c r="M1175" s="1" t="s">
        <v>46</v>
      </c>
      <c r="N1175" s="1" t="s">
        <v>46</v>
      </c>
      <c r="O1175" s="1" t="s">
        <v>46</v>
      </c>
      <c r="P1175" s="1" t="s">
        <v>46</v>
      </c>
      <c r="Q1175" s="1" t="s">
        <v>46</v>
      </c>
      <c r="R1175" s="1" t="s">
        <v>46</v>
      </c>
      <c r="S1175" s="1" t="s">
        <v>46</v>
      </c>
      <c r="T1175" s="1" t="s">
        <v>46</v>
      </c>
      <c r="U1175" s="1" t="s">
        <v>46</v>
      </c>
      <c r="V1175" s="1" t="s">
        <v>46</v>
      </c>
      <c r="W1175" s="1" t="s">
        <v>46</v>
      </c>
      <c r="X1175" s="1" t="s">
        <v>46</v>
      </c>
      <c r="Y1175" s="1" t="s">
        <v>46</v>
      </c>
      <c r="Z1175" s="1" t="s">
        <v>46</v>
      </c>
      <c r="AA1175" s="1" t="s">
        <v>46</v>
      </c>
      <c r="AB1175" s="1" t="s">
        <v>46</v>
      </c>
      <c r="AC1175" s="1" t="s">
        <v>59</v>
      </c>
      <c r="AD1175" s="1" t="s">
        <v>39</v>
      </c>
      <c r="AE1175" s="1" t="s">
        <v>39</v>
      </c>
      <c r="AF1175" s="1" t="s">
        <v>39</v>
      </c>
      <c r="AG1175" s="1" t="s">
        <v>59</v>
      </c>
      <c r="AH1175" s="1" t="s">
        <v>59</v>
      </c>
      <c r="AI1175" s="1" t="s">
        <v>39</v>
      </c>
      <c r="AJ1175" s="1">
        <v>1.206E-3</v>
      </c>
      <c r="AK1175" s="1">
        <v>1.7250000000000001E-2</v>
      </c>
      <c r="AL1175" s="1">
        <v>9</v>
      </c>
      <c r="AM1175" s="1" t="s">
        <v>46</v>
      </c>
    </row>
    <row r="1176" spans="1:39">
      <c r="A1176" s="1" t="s">
        <v>4871</v>
      </c>
      <c r="B1176" s="1" t="s">
        <v>115</v>
      </c>
      <c r="C1176" s="1">
        <v>3</v>
      </c>
      <c r="D1176" s="1" t="s">
        <v>852</v>
      </c>
      <c r="E1176" s="1" t="s">
        <v>4872</v>
      </c>
      <c r="F1176" s="1" t="s">
        <v>4873</v>
      </c>
      <c r="G1176" s="1" t="s">
        <v>855</v>
      </c>
      <c r="H1176" s="1">
        <v>1</v>
      </c>
      <c r="I1176" s="1">
        <v>1734.8479400000001</v>
      </c>
      <c r="J1176" s="1" t="s">
        <v>46</v>
      </c>
      <c r="K1176" s="1" t="s">
        <v>46</v>
      </c>
      <c r="L1176" s="1" t="s">
        <v>46</v>
      </c>
      <c r="M1176" s="1" t="s">
        <v>46</v>
      </c>
      <c r="N1176" s="1" t="s">
        <v>46</v>
      </c>
      <c r="O1176" s="1" t="s">
        <v>46</v>
      </c>
      <c r="P1176" s="1" t="s">
        <v>46</v>
      </c>
      <c r="Q1176" s="1" t="s">
        <v>46</v>
      </c>
      <c r="R1176" s="1" t="s">
        <v>46</v>
      </c>
      <c r="S1176" s="1" t="s">
        <v>46</v>
      </c>
      <c r="T1176" s="1" t="s">
        <v>46</v>
      </c>
      <c r="U1176" s="1" t="s">
        <v>46</v>
      </c>
      <c r="V1176" s="1" t="s">
        <v>46</v>
      </c>
      <c r="W1176" s="1" t="s">
        <v>46</v>
      </c>
      <c r="X1176" s="1" t="s">
        <v>46</v>
      </c>
      <c r="Y1176" s="1" t="s">
        <v>46</v>
      </c>
      <c r="Z1176" s="1" t="s">
        <v>46</v>
      </c>
      <c r="AA1176" s="1" t="s">
        <v>46</v>
      </c>
      <c r="AB1176" s="1" t="s">
        <v>46</v>
      </c>
      <c r="AC1176" s="1" t="s">
        <v>39</v>
      </c>
      <c r="AD1176" s="1" t="s">
        <v>59</v>
      </c>
      <c r="AE1176" s="1" t="s">
        <v>39</v>
      </c>
      <c r="AF1176" s="1" t="s">
        <v>39</v>
      </c>
      <c r="AG1176" s="1" t="s">
        <v>59</v>
      </c>
      <c r="AH1176" s="1" t="s">
        <v>59</v>
      </c>
      <c r="AI1176" s="1" t="s">
        <v>39</v>
      </c>
      <c r="AJ1176" s="1">
        <v>2.1599999999999999E-4</v>
      </c>
      <c r="AK1176" s="1">
        <v>1.9029999999999999E-4</v>
      </c>
      <c r="AL1176" s="1">
        <v>33</v>
      </c>
      <c r="AM1176" s="1" t="s">
        <v>46</v>
      </c>
    </row>
    <row r="1177" spans="1:39">
      <c r="A1177" s="1" t="s">
        <v>4874</v>
      </c>
      <c r="B1177" s="1" t="s">
        <v>68</v>
      </c>
      <c r="C1177" s="1">
        <v>2</v>
      </c>
      <c r="D1177" s="1" t="s">
        <v>4875</v>
      </c>
      <c r="E1177" s="1" t="s">
        <v>4876</v>
      </c>
      <c r="F1177" s="1" t="s">
        <v>4877</v>
      </c>
      <c r="G1177" s="1" t="s">
        <v>4878</v>
      </c>
      <c r="H1177" s="1">
        <v>1</v>
      </c>
      <c r="I1177" s="1">
        <v>1614.8519699999999</v>
      </c>
      <c r="J1177" s="1" t="s">
        <v>46</v>
      </c>
      <c r="K1177" s="1" t="s">
        <v>46</v>
      </c>
      <c r="L1177" s="1" t="s">
        <v>46</v>
      </c>
      <c r="M1177" s="1" t="s">
        <v>46</v>
      </c>
      <c r="N1177" s="1" t="s">
        <v>46</v>
      </c>
      <c r="O1177" s="1" t="s">
        <v>46</v>
      </c>
      <c r="P1177" s="1" t="s">
        <v>46</v>
      </c>
      <c r="Q1177" s="1" t="s">
        <v>46</v>
      </c>
      <c r="R1177" s="1" t="s">
        <v>46</v>
      </c>
      <c r="S1177" s="1" t="s">
        <v>46</v>
      </c>
      <c r="T1177" s="1" t="s">
        <v>46</v>
      </c>
      <c r="U1177" s="1" t="s">
        <v>46</v>
      </c>
      <c r="V1177" s="1" t="s">
        <v>46</v>
      </c>
      <c r="W1177" s="1" t="s">
        <v>46</v>
      </c>
      <c r="X1177" s="1" t="s">
        <v>46</v>
      </c>
      <c r="Y1177" s="1" t="s">
        <v>46</v>
      </c>
      <c r="Z1177" s="1" t="s">
        <v>46</v>
      </c>
      <c r="AA1177" s="1" t="s">
        <v>46</v>
      </c>
      <c r="AB1177" s="1" t="s">
        <v>46</v>
      </c>
      <c r="AC1177" s="1" t="s">
        <v>59</v>
      </c>
      <c r="AD1177" s="1" t="s">
        <v>39</v>
      </c>
      <c r="AE1177" s="1" t="s">
        <v>39</v>
      </c>
      <c r="AF1177" s="1" t="s">
        <v>59</v>
      </c>
      <c r="AG1177" s="1" t="s">
        <v>59</v>
      </c>
      <c r="AH1177" s="1" t="s">
        <v>59</v>
      </c>
      <c r="AI1177" s="1" t="s">
        <v>39</v>
      </c>
      <c r="AJ1177" s="1">
        <v>1.206E-3</v>
      </c>
      <c r="AK1177" s="1">
        <v>1.7409999999999998E-2</v>
      </c>
      <c r="AL1177" s="1">
        <v>13</v>
      </c>
      <c r="AM1177" s="1" t="s">
        <v>46</v>
      </c>
    </row>
    <row r="1178" spans="1:39">
      <c r="A1178" s="1" t="s">
        <v>4879</v>
      </c>
      <c r="B1178" s="1" t="s">
        <v>149</v>
      </c>
      <c r="C1178" s="1">
        <v>1</v>
      </c>
      <c r="D1178" s="1" t="s">
        <v>4880</v>
      </c>
      <c r="E1178" s="1" t="s">
        <v>4881</v>
      </c>
      <c r="F1178" s="1" t="s">
        <v>4882</v>
      </c>
      <c r="G1178" s="1" t="s">
        <v>4883</v>
      </c>
      <c r="H1178" s="1">
        <v>1</v>
      </c>
      <c r="I1178" s="1">
        <v>2259.2053299999998</v>
      </c>
      <c r="J1178" s="1" t="s">
        <v>46</v>
      </c>
      <c r="K1178" s="1" t="s">
        <v>46</v>
      </c>
      <c r="L1178" s="1" t="s">
        <v>46</v>
      </c>
      <c r="M1178" s="1" t="s">
        <v>46</v>
      </c>
      <c r="N1178" s="1" t="s">
        <v>46</v>
      </c>
      <c r="O1178" s="1" t="s">
        <v>46</v>
      </c>
      <c r="P1178" s="1" t="s">
        <v>46</v>
      </c>
      <c r="Q1178" s="1" t="s">
        <v>46</v>
      </c>
      <c r="R1178" s="1" t="s">
        <v>46</v>
      </c>
      <c r="S1178" s="1" t="s">
        <v>46</v>
      </c>
      <c r="T1178" s="1" t="s">
        <v>46</v>
      </c>
      <c r="U1178" s="1" t="s">
        <v>46</v>
      </c>
      <c r="V1178" s="1" t="s">
        <v>46</v>
      </c>
      <c r="W1178" s="1" t="s">
        <v>46</v>
      </c>
      <c r="X1178" s="1" t="s">
        <v>46</v>
      </c>
      <c r="Y1178" s="1" t="s">
        <v>46</v>
      </c>
      <c r="Z1178" s="1" t="s">
        <v>46</v>
      </c>
      <c r="AA1178" s="1" t="s">
        <v>46</v>
      </c>
      <c r="AB1178" s="1" t="s">
        <v>46</v>
      </c>
      <c r="AC1178" s="1" t="s">
        <v>39</v>
      </c>
      <c r="AD1178" s="1" t="s">
        <v>59</v>
      </c>
      <c r="AE1178" s="1" t="s">
        <v>59</v>
      </c>
      <c r="AF1178" s="1" t="s">
        <v>59</v>
      </c>
      <c r="AG1178" s="1" t="s">
        <v>59</v>
      </c>
      <c r="AH1178" s="1" t="s">
        <v>59</v>
      </c>
      <c r="AI1178" s="1" t="s">
        <v>39</v>
      </c>
      <c r="AJ1178" s="1">
        <v>5.3050000000000005E-4</v>
      </c>
      <c r="AK1178" s="1">
        <v>4.7730000000000003E-3</v>
      </c>
      <c r="AL1178" s="1">
        <v>11</v>
      </c>
      <c r="AM1178" s="1" t="s">
        <v>46</v>
      </c>
    </row>
    <row r="1179" spans="1:39">
      <c r="A1179" s="1" t="s">
        <v>4884</v>
      </c>
      <c r="B1179" s="1" t="s">
        <v>188</v>
      </c>
      <c r="C1179" s="1">
        <v>1</v>
      </c>
      <c r="D1179" s="1" t="s">
        <v>2038</v>
      </c>
      <c r="E1179" s="1" t="s">
        <v>4885</v>
      </c>
      <c r="F1179" s="1" t="s">
        <v>4886</v>
      </c>
      <c r="G1179" s="1" t="s">
        <v>2041</v>
      </c>
      <c r="H1179" s="1">
        <v>1</v>
      </c>
      <c r="I1179" s="1">
        <v>1619.9553100000001</v>
      </c>
      <c r="J1179" s="1" t="s">
        <v>46</v>
      </c>
      <c r="K1179" s="1" t="s">
        <v>46</v>
      </c>
      <c r="L1179" s="1" t="s">
        <v>46</v>
      </c>
      <c r="M1179" s="1" t="s">
        <v>46</v>
      </c>
      <c r="N1179" s="1" t="s">
        <v>46</v>
      </c>
      <c r="O1179" s="1" t="s">
        <v>46</v>
      </c>
      <c r="P1179" s="1" t="s">
        <v>46</v>
      </c>
      <c r="Q1179" s="1" t="s">
        <v>46</v>
      </c>
      <c r="R1179" s="1" t="s">
        <v>46</v>
      </c>
      <c r="S1179" s="1" t="s">
        <v>46</v>
      </c>
      <c r="T1179" s="1" t="s">
        <v>46</v>
      </c>
      <c r="U1179" s="1" t="s">
        <v>46</v>
      </c>
      <c r="V1179" s="1" t="s">
        <v>46</v>
      </c>
      <c r="W1179" s="1" t="s">
        <v>46</v>
      </c>
      <c r="X1179" s="1" t="s">
        <v>46</v>
      </c>
      <c r="Y1179" s="1" t="s">
        <v>46</v>
      </c>
      <c r="Z1179" s="1" t="s">
        <v>46</v>
      </c>
      <c r="AA1179" s="1" t="s">
        <v>46</v>
      </c>
      <c r="AB1179" s="1" t="s">
        <v>46</v>
      </c>
      <c r="AC1179" s="1" t="s">
        <v>59</v>
      </c>
      <c r="AD1179" s="1" t="s">
        <v>39</v>
      </c>
      <c r="AE1179" s="1" t="s">
        <v>59</v>
      </c>
      <c r="AF1179" s="1" t="s">
        <v>59</v>
      </c>
      <c r="AG1179" s="1" t="s">
        <v>59</v>
      </c>
      <c r="AH1179" s="1" t="s">
        <v>59</v>
      </c>
      <c r="AI1179" s="1" t="s">
        <v>39</v>
      </c>
      <c r="AJ1179" s="1">
        <v>2.2520000000000001E-3</v>
      </c>
      <c r="AK1179" s="1">
        <v>2.8230000000000002E-2</v>
      </c>
      <c r="AL1179" s="1">
        <v>4</v>
      </c>
      <c r="AM1179" s="1" t="s">
        <v>46</v>
      </c>
    </row>
    <row r="1180" spans="1:39">
      <c r="A1180" s="1" t="s">
        <v>4887</v>
      </c>
      <c r="B1180" s="1" t="s">
        <v>149</v>
      </c>
      <c r="C1180" s="1">
        <v>1</v>
      </c>
      <c r="D1180" s="1" t="s">
        <v>4888</v>
      </c>
      <c r="E1180" s="1" t="s">
        <v>4889</v>
      </c>
      <c r="F1180" s="1" t="s">
        <v>4890</v>
      </c>
      <c r="G1180" s="1" t="s">
        <v>4891</v>
      </c>
      <c r="H1180" s="1">
        <v>1</v>
      </c>
      <c r="I1180" s="1">
        <v>1352.77187</v>
      </c>
      <c r="J1180" s="1" t="s">
        <v>46</v>
      </c>
      <c r="K1180" s="1" t="s">
        <v>46</v>
      </c>
      <c r="L1180" s="1" t="s">
        <v>46</v>
      </c>
      <c r="M1180" s="1" t="s">
        <v>46</v>
      </c>
      <c r="N1180" s="1" t="s">
        <v>46</v>
      </c>
      <c r="O1180" s="1" t="s">
        <v>46</v>
      </c>
      <c r="P1180" s="1" t="s">
        <v>46</v>
      </c>
      <c r="Q1180" s="1" t="s">
        <v>46</v>
      </c>
      <c r="R1180" s="1" t="s">
        <v>46</v>
      </c>
      <c r="S1180" s="1" t="s">
        <v>46</v>
      </c>
      <c r="T1180" s="1" t="s">
        <v>46</v>
      </c>
      <c r="U1180" s="1" t="s">
        <v>46</v>
      </c>
      <c r="V1180" s="1" t="s">
        <v>46</v>
      </c>
      <c r="W1180" s="1" t="s">
        <v>46</v>
      </c>
      <c r="X1180" s="1" t="s">
        <v>46</v>
      </c>
      <c r="Y1180" s="1" t="s">
        <v>46</v>
      </c>
      <c r="Z1180" s="1" t="s">
        <v>46</v>
      </c>
      <c r="AA1180" s="1" t="s">
        <v>46</v>
      </c>
      <c r="AB1180" s="1" t="s">
        <v>46</v>
      </c>
      <c r="AC1180" s="1" t="s">
        <v>39</v>
      </c>
      <c r="AD1180" s="1" t="s">
        <v>59</v>
      </c>
      <c r="AE1180" s="1" t="s">
        <v>59</v>
      </c>
      <c r="AF1180" s="1" t="s">
        <v>59</v>
      </c>
      <c r="AG1180" s="1" t="s">
        <v>59</v>
      </c>
      <c r="AH1180" s="1" t="s">
        <v>59</v>
      </c>
      <c r="AI1180" s="1" t="s">
        <v>39</v>
      </c>
      <c r="AJ1180" s="1">
        <v>2.1599999999999999E-4</v>
      </c>
      <c r="AK1180" s="1">
        <v>2.882E-3</v>
      </c>
      <c r="AL1180" s="1">
        <v>20</v>
      </c>
      <c r="AM1180" s="1" t="s">
        <v>46</v>
      </c>
    </row>
    <row r="1181" spans="1:39">
      <c r="A1181" s="1" t="s">
        <v>4892</v>
      </c>
      <c r="B1181" s="1" t="s">
        <v>272</v>
      </c>
      <c r="C1181" s="1">
        <v>1</v>
      </c>
      <c r="D1181" s="1" t="s">
        <v>649</v>
      </c>
      <c r="E1181" s="1" t="s">
        <v>4893</v>
      </c>
      <c r="F1181" s="1" t="s">
        <v>4894</v>
      </c>
      <c r="G1181" s="1" t="s">
        <v>652</v>
      </c>
      <c r="H1181" s="1">
        <v>1</v>
      </c>
      <c r="I1181" s="1">
        <v>1477.8559299999999</v>
      </c>
      <c r="J1181" s="1" t="s">
        <v>46</v>
      </c>
      <c r="K1181" s="1" t="s">
        <v>46</v>
      </c>
      <c r="L1181" s="1" t="s">
        <v>46</v>
      </c>
      <c r="M1181" s="1" t="s">
        <v>46</v>
      </c>
      <c r="N1181" s="1" t="s">
        <v>46</v>
      </c>
      <c r="O1181" s="1" t="s">
        <v>46</v>
      </c>
      <c r="P1181" s="1" t="s">
        <v>46</v>
      </c>
      <c r="Q1181" s="1" t="s">
        <v>46</v>
      </c>
      <c r="R1181" s="1" t="s">
        <v>46</v>
      </c>
      <c r="S1181" s="1" t="s">
        <v>46</v>
      </c>
      <c r="T1181" s="1" t="s">
        <v>46</v>
      </c>
      <c r="U1181" s="1" t="s">
        <v>46</v>
      </c>
      <c r="V1181" s="1" t="s">
        <v>46</v>
      </c>
      <c r="W1181" s="1" t="s">
        <v>46</v>
      </c>
      <c r="X1181" s="1" t="s">
        <v>46</v>
      </c>
      <c r="Y1181" s="1" t="s">
        <v>46</v>
      </c>
      <c r="Z1181" s="1" t="s">
        <v>46</v>
      </c>
      <c r="AA1181" s="1" t="s">
        <v>46</v>
      </c>
      <c r="AB1181" s="1" t="s">
        <v>46</v>
      </c>
      <c r="AC1181" s="1" t="s">
        <v>59</v>
      </c>
      <c r="AD1181" s="1" t="s">
        <v>59</v>
      </c>
      <c r="AE1181" s="1" t="s">
        <v>39</v>
      </c>
      <c r="AF1181" s="1" t="s">
        <v>59</v>
      </c>
      <c r="AG1181" s="1" t="s">
        <v>59</v>
      </c>
      <c r="AH1181" s="1" t="s">
        <v>59</v>
      </c>
      <c r="AI1181" s="1" t="s">
        <v>39</v>
      </c>
      <c r="AJ1181" s="1">
        <v>4.0840000000000001E-4</v>
      </c>
      <c r="AK1181" s="1">
        <v>3.689E-3</v>
      </c>
      <c r="AL1181" s="1">
        <v>11</v>
      </c>
      <c r="AM1181" s="1" t="s">
        <v>46</v>
      </c>
    </row>
    <row r="1182" spans="1:39">
      <c r="A1182" s="1" t="s">
        <v>4895</v>
      </c>
      <c r="B1182" s="1" t="s">
        <v>413</v>
      </c>
      <c r="C1182" s="1">
        <v>2</v>
      </c>
      <c r="D1182" s="1" t="s">
        <v>2481</v>
      </c>
      <c r="E1182" s="1" t="s">
        <v>4896</v>
      </c>
      <c r="F1182" s="1" t="s">
        <v>4897</v>
      </c>
      <c r="G1182" s="1" t="s">
        <v>2484</v>
      </c>
      <c r="H1182" s="1">
        <v>1</v>
      </c>
      <c r="I1182" s="1">
        <v>1847.8744899999999</v>
      </c>
      <c r="J1182" s="1" t="s">
        <v>46</v>
      </c>
      <c r="K1182" s="1" t="s">
        <v>46</v>
      </c>
      <c r="L1182" s="1" t="s">
        <v>46</v>
      </c>
      <c r="M1182" s="1" t="s">
        <v>46</v>
      </c>
      <c r="N1182" s="1" t="s">
        <v>46</v>
      </c>
      <c r="O1182" s="1" t="s">
        <v>46</v>
      </c>
      <c r="P1182" s="1" t="s">
        <v>46</v>
      </c>
      <c r="Q1182" s="1" t="s">
        <v>46</v>
      </c>
      <c r="R1182" s="1" t="s">
        <v>46</v>
      </c>
      <c r="S1182" s="1" t="s">
        <v>46</v>
      </c>
      <c r="T1182" s="1" t="s">
        <v>46</v>
      </c>
      <c r="U1182" s="1" t="s">
        <v>46</v>
      </c>
      <c r="V1182" s="1" t="s">
        <v>46</v>
      </c>
      <c r="W1182" s="1" t="s">
        <v>46</v>
      </c>
      <c r="X1182" s="1" t="s">
        <v>46</v>
      </c>
      <c r="Y1182" s="1" t="s">
        <v>46</v>
      </c>
      <c r="Z1182" s="1" t="s">
        <v>46</v>
      </c>
      <c r="AA1182" s="1" t="s">
        <v>46</v>
      </c>
      <c r="AB1182" s="1" t="s">
        <v>46</v>
      </c>
      <c r="AC1182" s="1" t="s">
        <v>59</v>
      </c>
      <c r="AD1182" s="1" t="s">
        <v>59</v>
      </c>
      <c r="AE1182" s="1" t="s">
        <v>39</v>
      </c>
      <c r="AF1182" s="1" t="s">
        <v>39</v>
      </c>
      <c r="AG1182" s="1" t="s">
        <v>59</v>
      </c>
      <c r="AH1182" s="1" t="s">
        <v>59</v>
      </c>
      <c r="AI1182" s="1" t="s">
        <v>39</v>
      </c>
      <c r="AJ1182" s="1">
        <v>2.1599999999999999E-4</v>
      </c>
      <c r="AK1182" s="1">
        <v>1.4909999999999999E-3</v>
      </c>
      <c r="AL1182" s="1">
        <v>18</v>
      </c>
      <c r="AM1182" s="1" t="s">
        <v>46</v>
      </c>
    </row>
    <row r="1183" spans="1:39">
      <c r="A1183" s="1" t="s">
        <v>4898</v>
      </c>
      <c r="B1183" s="1" t="s">
        <v>272</v>
      </c>
      <c r="C1183" s="1">
        <v>3</v>
      </c>
      <c r="D1183" s="1" t="s">
        <v>4420</v>
      </c>
      <c r="E1183" s="1" t="s">
        <v>4899</v>
      </c>
      <c r="F1183" s="1" t="s">
        <v>4900</v>
      </c>
      <c r="G1183" s="1" t="s">
        <v>4423</v>
      </c>
      <c r="H1183" s="1">
        <v>1</v>
      </c>
      <c r="I1183" s="1">
        <v>2212.0988200000002</v>
      </c>
      <c r="J1183" s="1" t="s">
        <v>46</v>
      </c>
      <c r="K1183" s="1" t="s">
        <v>46</v>
      </c>
      <c r="L1183" s="1" t="s">
        <v>46</v>
      </c>
      <c r="M1183" s="1" t="s">
        <v>46</v>
      </c>
      <c r="N1183" s="1" t="s">
        <v>46</v>
      </c>
      <c r="O1183" s="1" t="s">
        <v>46</v>
      </c>
      <c r="P1183" s="1" t="s">
        <v>46</v>
      </c>
      <c r="Q1183" s="1" t="s">
        <v>46</v>
      </c>
      <c r="R1183" s="1" t="s">
        <v>46</v>
      </c>
      <c r="S1183" s="1" t="s">
        <v>46</v>
      </c>
      <c r="T1183" s="1" t="s">
        <v>46</v>
      </c>
      <c r="U1183" s="1" t="s">
        <v>46</v>
      </c>
      <c r="V1183" s="1" t="s">
        <v>46</v>
      </c>
      <c r="W1183" s="1" t="s">
        <v>46</v>
      </c>
      <c r="X1183" s="1" t="s">
        <v>46</v>
      </c>
      <c r="Y1183" s="1" t="s">
        <v>46</v>
      </c>
      <c r="Z1183" s="1" t="s">
        <v>46</v>
      </c>
      <c r="AA1183" s="1" t="s">
        <v>46</v>
      </c>
      <c r="AB1183" s="1" t="s">
        <v>46</v>
      </c>
      <c r="AC1183" s="1" t="s">
        <v>39</v>
      </c>
      <c r="AD1183" s="1" t="s">
        <v>59</v>
      </c>
      <c r="AE1183" s="1" t="s">
        <v>39</v>
      </c>
      <c r="AF1183" s="1" t="s">
        <v>39</v>
      </c>
      <c r="AG1183" s="1" t="s">
        <v>59</v>
      </c>
      <c r="AH1183" s="1" t="s">
        <v>59</v>
      </c>
      <c r="AI1183" s="1" t="s">
        <v>39</v>
      </c>
      <c r="AJ1183" s="1">
        <v>4.0840000000000001E-4</v>
      </c>
      <c r="AK1183" s="1">
        <v>3.1610000000000002E-3</v>
      </c>
      <c r="AL1183" s="1">
        <v>4</v>
      </c>
      <c r="AM1183" s="1" t="s">
        <v>46</v>
      </c>
    </row>
    <row r="1184" spans="1:39">
      <c r="A1184" s="1" t="s">
        <v>4901</v>
      </c>
      <c r="B1184" s="1" t="s">
        <v>413</v>
      </c>
      <c r="C1184" s="1">
        <v>2</v>
      </c>
      <c r="D1184" s="1" t="s">
        <v>4902</v>
      </c>
      <c r="E1184" s="1" t="s">
        <v>4903</v>
      </c>
      <c r="F1184" s="1" t="s">
        <v>4904</v>
      </c>
      <c r="G1184" s="1" t="s">
        <v>4905</v>
      </c>
      <c r="H1184" s="1">
        <v>1</v>
      </c>
      <c r="I1184" s="1">
        <v>1899.9343200000001</v>
      </c>
      <c r="J1184" s="1" t="s">
        <v>46</v>
      </c>
      <c r="K1184" s="1" t="s">
        <v>46</v>
      </c>
      <c r="L1184" s="1" t="s">
        <v>46</v>
      </c>
      <c r="M1184" s="1" t="s">
        <v>46</v>
      </c>
      <c r="N1184" s="1" t="s">
        <v>46</v>
      </c>
      <c r="O1184" s="1" t="s">
        <v>46</v>
      </c>
      <c r="P1184" s="1" t="s">
        <v>46</v>
      </c>
      <c r="Q1184" s="1" t="s">
        <v>46</v>
      </c>
      <c r="R1184" s="1" t="s">
        <v>46</v>
      </c>
      <c r="S1184" s="1" t="s">
        <v>46</v>
      </c>
      <c r="T1184" s="1" t="s">
        <v>46</v>
      </c>
      <c r="U1184" s="1" t="s">
        <v>46</v>
      </c>
      <c r="V1184" s="1" t="s">
        <v>46</v>
      </c>
      <c r="W1184" s="1" t="s">
        <v>46</v>
      </c>
      <c r="X1184" s="1" t="s">
        <v>46</v>
      </c>
      <c r="Y1184" s="1" t="s">
        <v>46</v>
      </c>
      <c r="Z1184" s="1" t="s">
        <v>46</v>
      </c>
      <c r="AA1184" s="1" t="s">
        <v>46</v>
      </c>
      <c r="AB1184" s="1" t="s">
        <v>46</v>
      </c>
      <c r="AC1184" s="1" t="s">
        <v>39</v>
      </c>
      <c r="AD1184" s="1" t="s">
        <v>39</v>
      </c>
      <c r="AE1184" s="1" t="s">
        <v>59</v>
      </c>
      <c r="AF1184" s="1" t="s">
        <v>59</v>
      </c>
      <c r="AG1184" s="1" t="s">
        <v>59</v>
      </c>
      <c r="AH1184" s="1" t="s">
        <v>59</v>
      </c>
      <c r="AI1184" s="1" t="s">
        <v>39</v>
      </c>
      <c r="AJ1184" s="1">
        <v>2.1599999999999999E-4</v>
      </c>
      <c r="AK1184" s="1">
        <v>1.8310000000000001E-4</v>
      </c>
      <c r="AL1184" s="1">
        <v>29</v>
      </c>
      <c r="AM1184" s="1" t="s">
        <v>46</v>
      </c>
    </row>
    <row r="1185" spans="1:39">
      <c r="A1185" s="1" t="s">
        <v>4906</v>
      </c>
      <c r="B1185" s="1" t="s">
        <v>68</v>
      </c>
      <c r="C1185" s="1">
        <v>1</v>
      </c>
      <c r="D1185" s="1" t="s">
        <v>2564</v>
      </c>
      <c r="E1185" s="1" t="s">
        <v>4907</v>
      </c>
      <c r="F1185" s="1" t="s">
        <v>4908</v>
      </c>
      <c r="G1185" s="1" t="s">
        <v>2567</v>
      </c>
      <c r="H1185" s="1">
        <v>1</v>
      </c>
      <c r="I1185" s="1">
        <v>1305.6718800000001</v>
      </c>
      <c r="J1185" s="1" t="s">
        <v>46</v>
      </c>
      <c r="K1185" s="1" t="s">
        <v>46</v>
      </c>
      <c r="L1185" s="1" t="s">
        <v>46</v>
      </c>
      <c r="M1185" s="1" t="s">
        <v>46</v>
      </c>
      <c r="N1185" s="1" t="s">
        <v>46</v>
      </c>
      <c r="O1185" s="1" t="s">
        <v>46</v>
      </c>
      <c r="P1185" s="1" t="s">
        <v>46</v>
      </c>
      <c r="Q1185" s="1" t="s">
        <v>46</v>
      </c>
      <c r="R1185" s="1" t="s">
        <v>46</v>
      </c>
      <c r="S1185" s="1" t="s">
        <v>46</v>
      </c>
      <c r="T1185" s="1" t="s">
        <v>46</v>
      </c>
      <c r="U1185" s="1" t="s">
        <v>46</v>
      </c>
      <c r="V1185" s="1" t="s">
        <v>46</v>
      </c>
      <c r="W1185" s="1" t="s">
        <v>46</v>
      </c>
      <c r="X1185" s="1" t="s">
        <v>46</v>
      </c>
      <c r="Y1185" s="1" t="s">
        <v>46</v>
      </c>
      <c r="Z1185" s="1" t="s">
        <v>46</v>
      </c>
      <c r="AA1185" s="1" t="s">
        <v>46</v>
      </c>
      <c r="AB1185" s="1" t="s">
        <v>46</v>
      </c>
      <c r="AC1185" s="1" t="s">
        <v>59</v>
      </c>
      <c r="AD1185" s="1" t="s">
        <v>39</v>
      </c>
      <c r="AE1185" s="1" t="s">
        <v>59</v>
      </c>
      <c r="AF1185" s="1" t="s">
        <v>59</v>
      </c>
      <c r="AG1185" s="1" t="s">
        <v>59</v>
      </c>
      <c r="AH1185" s="1" t="s">
        <v>59</v>
      </c>
      <c r="AI1185" s="1" t="s">
        <v>39</v>
      </c>
      <c r="AJ1185" s="1">
        <v>2.1519999999999998E-3</v>
      </c>
      <c r="AK1185" s="1">
        <v>2.496E-2</v>
      </c>
      <c r="AL1185" s="1">
        <v>6</v>
      </c>
      <c r="AM1185" s="1" t="s">
        <v>46</v>
      </c>
    </row>
    <row r="1186" spans="1:39">
      <c r="A1186" s="1" t="s">
        <v>4909</v>
      </c>
      <c r="B1186" s="1" t="s">
        <v>4910</v>
      </c>
      <c r="C1186" s="1">
        <v>1</v>
      </c>
      <c r="D1186" s="1" t="s">
        <v>4911</v>
      </c>
      <c r="E1186" s="1" t="s">
        <v>4912</v>
      </c>
      <c r="F1186" s="1" t="s">
        <v>4913</v>
      </c>
      <c r="G1186" s="1" t="s">
        <v>4914</v>
      </c>
      <c r="H1186" s="1">
        <v>1</v>
      </c>
      <c r="I1186" s="1">
        <v>3138.6880799999999</v>
      </c>
      <c r="J1186" s="1" t="s">
        <v>46</v>
      </c>
      <c r="K1186" s="1" t="s">
        <v>46</v>
      </c>
      <c r="L1186" s="1" t="s">
        <v>46</v>
      </c>
      <c r="M1186" s="1" t="s">
        <v>46</v>
      </c>
      <c r="N1186" s="1" t="s">
        <v>46</v>
      </c>
      <c r="O1186" s="1" t="s">
        <v>46</v>
      </c>
      <c r="P1186" s="1" t="s">
        <v>46</v>
      </c>
      <c r="Q1186" s="1" t="s">
        <v>46</v>
      </c>
      <c r="R1186" s="1" t="s">
        <v>46</v>
      </c>
      <c r="S1186" s="1" t="s">
        <v>46</v>
      </c>
      <c r="T1186" s="1" t="s">
        <v>46</v>
      </c>
      <c r="U1186" s="1" t="s">
        <v>46</v>
      </c>
      <c r="V1186" s="1" t="s">
        <v>46</v>
      </c>
      <c r="W1186" s="1" t="s">
        <v>46</v>
      </c>
      <c r="X1186" s="1" t="s">
        <v>46</v>
      </c>
      <c r="Y1186" s="1" t="s">
        <v>46</v>
      </c>
      <c r="Z1186" s="1" t="s">
        <v>46</v>
      </c>
      <c r="AA1186" s="1" t="s">
        <v>46</v>
      </c>
      <c r="AB1186" s="1" t="s">
        <v>46</v>
      </c>
      <c r="AC1186" s="1" t="s">
        <v>59</v>
      </c>
      <c r="AD1186" s="1" t="s">
        <v>59</v>
      </c>
      <c r="AE1186" s="1" t="s">
        <v>39</v>
      </c>
      <c r="AF1186" s="1" t="s">
        <v>59</v>
      </c>
      <c r="AG1186" s="1" t="s">
        <v>59</v>
      </c>
      <c r="AH1186" s="1" t="s">
        <v>59</v>
      </c>
      <c r="AI1186" s="1" t="s">
        <v>39</v>
      </c>
      <c r="AJ1186" s="1">
        <v>2.1599999999999999E-4</v>
      </c>
      <c r="AK1186" s="1">
        <v>2.0089999999999999E-3</v>
      </c>
      <c r="AL1186" s="1">
        <v>19</v>
      </c>
      <c r="AM1186" s="1" t="s">
        <v>46</v>
      </c>
    </row>
    <row r="1187" spans="1:39">
      <c r="A1187" s="1" t="s">
        <v>4915</v>
      </c>
      <c r="B1187" s="1" t="s">
        <v>48</v>
      </c>
      <c r="C1187" s="1">
        <v>2</v>
      </c>
      <c r="D1187" s="1" t="s">
        <v>3745</v>
      </c>
      <c r="E1187" s="1" t="s">
        <v>4916</v>
      </c>
      <c r="F1187" s="1" t="s">
        <v>4917</v>
      </c>
      <c r="G1187" s="1" t="s">
        <v>3748</v>
      </c>
      <c r="H1187" s="1">
        <v>1</v>
      </c>
      <c r="I1187" s="1">
        <v>1440.6940099999999</v>
      </c>
      <c r="J1187" s="1" t="s">
        <v>46</v>
      </c>
      <c r="K1187" s="1" t="s">
        <v>46</v>
      </c>
      <c r="L1187" s="1" t="s">
        <v>46</v>
      </c>
      <c r="M1187" s="1" t="s">
        <v>46</v>
      </c>
      <c r="N1187" s="1" t="s">
        <v>46</v>
      </c>
      <c r="O1187" s="1" t="s">
        <v>46</v>
      </c>
      <c r="P1187" s="1" t="s">
        <v>46</v>
      </c>
      <c r="Q1187" s="1" t="s">
        <v>46</v>
      </c>
      <c r="R1187" s="1" t="s">
        <v>46</v>
      </c>
      <c r="S1187" s="1" t="s">
        <v>46</v>
      </c>
      <c r="T1187" s="1" t="s">
        <v>46</v>
      </c>
      <c r="U1187" s="1" t="s">
        <v>46</v>
      </c>
      <c r="V1187" s="1" t="s">
        <v>46</v>
      </c>
      <c r="W1187" s="1" t="s">
        <v>46</v>
      </c>
      <c r="X1187" s="1" t="s">
        <v>46</v>
      </c>
      <c r="Y1187" s="1" t="s">
        <v>46</v>
      </c>
      <c r="Z1187" s="1" t="s">
        <v>46</v>
      </c>
      <c r="AA1187" s="1" t="s">
        <v>46</v>
      </c>
      <c r="AB1187" s="1" t="s">
        <v>46</v>
      </c>
      <c r="AC1187" s="1" t="s">
        <v>59</v>
      </c>
      <c r="AD1187" s="1" t="s">
        <v>59</v>
      </c>
      <c r="AE1187" s="1" t="s">
        <v>59</v>
      </c>
      <c r="AF1187" s="1" t="s">
        <v>39</v>
      </c>
      <c r="AG1187" s="1" t="s">
        <v>59</v>
      </c>
      <c r="AH1187" s="1" t="s">
        <v>39</v>
      </c>
      <c r="AI1187" s="1" t="s">
        <v>39</v>
      </c>
      <c r="AJ1187" s="1">
        <v>2.1599999999999999E-4</v>
      </c>
      <c r="AK1187" s="1">
        <v>6.2609999999999999E-4</v>
      </c>
      <c r="AL1187" s="1">
        <v>14</v>
      </c>
      <c r="AM1187" s="1" t="s">
        <v>46</v>
      </c>
    </row>
    <row r="1188" spans="1:39">
      <c r="A1188" s="1" t="s">
        <v>4918</v>
      </c>
      <c r="B1188" s="1" t="s">
        <v>188</v>
      </c>
      <c r="C1188" s="1">
        <v>1</v>
      </c>
      <c r="D1188" s="1" t="s">
        <v>4919</v>
      </c>
      <c r="E1188" s="1" t="s">
        <v>4920</v>
      </c>
      <c r="F1188" s="1" t="s">
        <v>4921</v>
      </c>
      <c r="G1188" s="1" t="s">
        <v>4922</v>
      </c>
      <c r="H1188" s="1">
        <v>1</v>
      </c>
      <c r="I1188" s="1">
        <v>1422.7885799999999</v>
      </c>
      <c r="J1188" s="1" t="s">
        <v>46</v>
      </c>
      <c r="K1188" s="1" t="s">
        <v>46</v>
      </c>
      <c r="L1188" s="1" t="s">
        <v>46</v>
      </c>
      <c r="M1188" s="1" t="s">
        <v>46</v>
      </c>
      <c r="N1188" s="1" t="s">
        <v>46</v>
      </c>
      <c r="O1188" s="1" t="s">
        <v>46</v>
      </c>
      <c r="P1188" s="1" t="s">
        <v>46</v>
      </c>
      <c r="Q1188" s="1" t="s">
        <v>46</v>
      </c>
      <c r="R1188" s="1" t="s">
        <v>46</v>
      </c>
      <c r="S1188" s="1" t="s">
        <v>46</v>
      </c>
      <c r="T1188" s="1" t="s">
        <v>46</v>
      </c>
      <c r="U1188" s="1" t="s">
        <v>46</v>
      </c>
      <c r="V1188" s="1" t="s">
        <v>46</v>
      </c>
      <c r="W1188" s="1" t="s">
        <v>46</v>
      </c>
      <c r="X1188" s="1" t="s">
        <v>46</v>
      </c>
      <c r="Y1188" s="1" t="s">
        <v>46</v>
      </c>
      <c r="Z1188" s="1" t="s">
        <v>46</v>
      </c>
      <c r="AA1188" s="1" t="s">
        <v>46</v>
      </c>
      <c r="AB1188" s="1" t="s">
        <v>46</v>
      </c>
      <c r="AC1188" s="1" t="s">
        <v>59</v>
      </c>
      <c r="AD1188" s="1" t="s">
        <v>39</v>
      </c>
      <c r="AE1188" s="1" t="s">
        <v>59</v>
      </c>
      <c r="AF1188" s="1" t="s">
        <v>59</v>
      </c>
      <c r="AG1188" s="1" t="s">
        <v>59</v>
      </c>
      <c r="AH1188" s="1" t="s">
        <v>59</v>
      </c>
      <c r="AI1188" s="1" t="s">
        <v>39</v>
      </c>
      <c r="AJ1188" s="1">
        <v>2.1599999999999999E-4</v>
      </c>
      <c r="AK1188" s="1">
        <v>6.893E-4</v>
      </c>
      <c r="AL1188" s="1">
        <v>32</v>
      </c>
      <c r="AM1188" s="1" t="s">
        <v>46</v>
      </c>
    </row>
    <row r="1189" spans="1:39">
      <c r="A1189" s="1" t="s">
        <v>4923</v>
      </c>
      <c r="B1189" s="1" t="s">
        <v>272</v>
      </c>
      <c r="C1189" s="1">
        <v>1</v>
      </c>
      <c r="D1189" s="1" t="s">
        <v>3045</v>
      </c>
      <c r="E1189" s="1" t="s">
        <v>4924</v>
      </c>
      <c r="F1189" s="1" t="s">
        <v>4925</v>
      </c>
      <c r="G1189" s="1" t="s">
        <v>3048</v>
      </c>
      <c r="H1189" s="1">
        <v>1</v>
      </c>
      <c r="I1189" s="1">
        <v>1549.91345</v>
      </c>
      <c r="J1189" s="1" t="s">
        <v>46</v>
      </c>
      <c r="K1189" s="1" t="s">
        <v>46</v>
      </c>
      <c r="L1189" s="1" t="s">
        <v>46</v>
      </c>
      <c r="M1189" s="1" t="s">
        <v>46</v>
      </c>
      <c r="N1189" s="1" t="s">
        <v>46</v>
      </c>
      <c r="O1189" s="1" t="s">
        <v>46</v>
      </c>
      <c r="P1189" s="1" t="s">
        <v>46</v>
      </c>
      <c r="Q1189" s="1" t="s">
        <v>46</v>
      </c>
      <c r="R1189" s="1" t="s">
        <v>46</v>
      </c>
      <c r="S1189" s="1" t="s">
        <v>46</v>
      </c>
      <c r="T1189" s="1" t="s">
        <v>46</v>
      </c>
      <c r="U1189" s="1" t="s">
        <v>46</v>
      </c>
      <c r="V1189" s="1" t="s">
        <v>46</v>
      </c>
      <c r="W1189" s="1" t="s">
        <v>46</v>
      </c>
      <c r="X1189" s="1" t="s">
        <v>46</v>
      </c>
      <c r="Y1189" s="1" t="s">
        <v>46</v>
      </c>
      <c r="Z1189" s="1" t="s">
        <v>46</v>
      </c>
      <c r="AA1189" s="1" t="s">
        <v>46</v>
      </c>
      <c r="AB1189" s="1" t="s">
        <v>46</v>
      </c>
      <c r="AC1189" s="1" t="s">
        <v>59</v>
      </c>
      <c r="AD1189" s="1" t="s">
        <v>59</v>
      </c>
      <c r="AE1189" s="1" t="s">
        <v>39</v>
      </c>
      <c r="AF1189" s="1" t="s">
        <v>59</v>
      </c>
      <c r="AG1189" s="1" t="s">
        <v>59</v>
      </c>
      <c r="AH1189" s="1" t="s">
        <v>59</v>
      </c>
      <c r="AI1189" s="1" t="s">
        <v>39</v>
      </c>
      <c r="AJ1189" s="1">
        <v>5.3050000000000005E-4</v>
      </c>
      <c r="AK1189" s="1">
        <v>4.7600000000000003E-3</v>
      </c>
      <c r="AL1189" s="1">
        <v>35</v>
      </c>
      <c r="AM1189" s="1" t="s">
        <v>46</v>
      </c>
    </row>
    <row r="1190" spans="1:39">
      <c r="A1190" s="1" t="s">
        <v>4926</v>
      </c>
      <c r="B1190" s="1" t="s">
        <v>93</v>
      </c>
      <c r="C1190" s="1">
        <v>1</v>
      </c>
      <c r="D1190" s="1" t="s">
        <v>4927</v>
      </c>
      <c r="E1190" s="1" t="s">
        <v>4928</v>
      </c>
      <c r="F1190" s="1" t="s">
        <v>4929</v>
      </c>
      <c r="G1190" s="1" t="s">
        <v>4930</v>
      </c>
      <c r="H1190" s="1">
        <v>1</v>
      </c>
      <c r="I1190" s="1">
        <v>2439.2548000000002</v>
      </c>
      <c r="J1190" s="1" t="s">
        <v>46</v>
      </c>
      <c r="K1190" s="1" t="s">
        <v>46</v>
      </c>
      <c r="L1190" s="1" t="s">
        <v>46</v>
      </c>
      <c r="M1190" s="1" t="s">
        <v>46</v>
      </c>
      <c r="N1190" s="1" t="s">
        <v>46</v>
      </c>
      <c r="O1190" s="1" t="s">
        <v>46</v>
      </c>
      <c r="P1190" s="1" t="s">
        <v>46</v>
      </c>
      <c r="Q1190" s="1" t="s">
        <v>46</v>
      </c>
      <c r="R1190" s="1" t="s">
        <v>46</v>
      </c>
      <c r="S1190" s="1" t="s">
        <v>46</v>
      </c>
      <c r="T1190" s="1" t="s">
        <v>46</v>
      </c>
      <c r="U1190" s="1" t="s">
        <v>46</v>
      </c>
      <c r="V1190" s="1" t="s">
        <v>46</v>
      </c>
      <c r="W1190" s="1" t="s">
        <v>46</v>
      </c>
      <c r="X1190" s="1" t="s">
        <v>46</v>
      </c>
      <c r="Y1190" s="1" t="s">
        <v>46</v>
      </c>
      <c r="Z1190" s="1" t="s">
        <v>46</v>
      </c>
      <c r="AA1190" s="1" t="s">
        <v>46</v>
      </c>
      <c r="AB1190" s="1" t="s">
        <v>46</v>
      </c>
      <c r="AC1190" s="1" t="s">
        <v>59</v>
      </c>
      <c r="AD1190" s="1" t="s">
        <v>39</v>
      </c>
      <c r="AE1190" s="1" t="s">
        <v>59</v>
      </c>
      <c r="AF1190" s="1" t="s">
        <v>59</v>
      </c>
      <c r="AG1190" s="1" t="s">
        <v>59</v>
      </c>
      <c r="AH1190" s="1" t="s">
        <v>59</v>
      </c>
      <c r="AI1190" s="1" t="s">
        <v>39</v>
      </c>
      <c r="AJ1190" s="1">
        <v>2.1599999999999999E-4</v>
      </c>
      <c r="AK1190" s="1">
        <v>4.618E-4</v>
      </c>
      <c r="AL1190" s="1">
        <v>27</v>
      </c>
      <c r="AM1190" s="1" t="s">
        <v>46</v>
      </c>
    </row>
    <row r="1191" spans="1:39">
      <c r="A1191" s="1" t="s">
        <v>4931</v>
      </c>
      <c r="B1191" s="1" t="s">
        <v>68</v>
      </c>
      <c r="C1191" s="1">
        <v>1</v>
      </c>
      <c r="D1191" s="1" t="s">
        <v>2065</v>
      </c>
      <c r="E1191" s="1" t="s">
        <v>4932</v>
      </c>
      <c r="F1191" s="1" t="s">
        <v>4933</v>
      </c>
      <c r="G1191" s="1" t="s">
        <v>2068</v>
      </c>
      <c r="H1191" s="1">
        <v>1</v>
      </c>
      <c r="I1191" s="1">
        <v>1929.87997</v>
      </c>
      <c r="J1191" s="1" t="s">
        <v>46</v>
      </c>
      <c r="K1191" s="1" t="s">
        <v>46</v>
      </c>
      <c r="L1191" s="1" t="s">
        <v>46</v>
      </c>
      <c r="M1191" s="1" t="s">
        <v>46</v>
      </c>
      <c r="N1191" s="1" t="s">
        <v>46</v>
      </c>
      <c r="O1191" s="1" t="s">
        <v>46</v>
      </c>
      <c r="P1191" s="1" t="s">
        <v>46</v>
      </c>
      <c r="Q1191" s="1" t="s">
        <v>46</v>
      </c>
      <c r="R1191" s="1" t="s">
        <v>46</v>
      </c>
      <c r="S1191" s="1" t="s">
        <v>46</v>
      </c>
      <c r="T1191" s="1" t="s">
        <v>46</v>
      </c>
      <c r="U1191" s="1" t="s">
        <v>46</v>
      </c>
      <c r="V1191" s="1" t="s">
        <v>46</v>
      </c>
      <c r="W1191" s="1" t="s">
        <v>46</v>
      </c>
      <c r="X1191" s="1" t="s">
        <v>46</v>
      </c>
      <c r="Y1191" s="1" t="s">
        <v>46</v>
      </c>
      <c r="Z1191" s="1" t="s">
        <v>46</v>
      </c>
      <c r="AA1191" s="1" t="s">
        <v>46</v>
      </c>
      <c r="AB1191" s="1" t="s">
        <v>46</v>
      </c>
      <c r="AC1191" s="1" t="s">
        <v>59</v>
      </c>
      <c r="AD1191" s="1" t="s">
        <v>59</v>
      </c>
      <c r="AE1191" s="1" t="s">
        <v>39</v>
      </c>
      <c r="AF1191" s="1" t="s">
        <v>59</v>
      </c>
      <c r="AG1191" s="1" t="s">
        <v>59</v>
      </c>
      <c r="AH1191" s="1" t="s">
        <v>59</v>
      </c>
      <c r="AI1191" s="1" t="s">
        <v>39</v>
      </c>
      <c r="AJ1191" s="1">
        <v>1.89E-3</v>
      </c>
      <c r="AK1191" s="1">
        <v>2.231E-2</v>
      </c>
      <c r="AL1191" s="1">
        <v>8</v>
      </c>
      <c r="AM1191" s="1" t="s">
        <v>46</v>
      </c>
    </row>
    <row r="1192" spans="1:39">
      <c r="A1192" s="1" t="s">
        <v>4934</v>
      </c>
      <c r="B1192" s="1" t="s">
        <v>149</v>
      </c>
      <c r="C1192" s="1">
        <v>2</v>
      </c>
      <c r="D1192" s="1" t="s">
        <v>1946</v>
      </c>
      <c r="E1192" s="1" t="s">
        <v>4935</v>
      </c>
      <c r="F1192" s="1" t="s">
        <v>4936</v>
      </c>
      <c r="G1192" s="1" t="s">
        <v>1949</v>
      </c>
      <c r="H1192" s="1">
        <v>1</v>
      </c>
      <c r="I1192" s="1">
        <v>1408.7293299999999</v>
      </c>
      <c r="J1192" s="1" t="s">
        <v>46</v>
      </c>
      <c r="K1192" s="1" t="s">
        <v>46</v>
      </c>
      <c r="L1192" s="1" t="s">
        <v>46</v>
      </c>
      <c r="M1192" s="1" t="s">
        <v>46</v>
      </c>
      <c r="N1192" s="1" t="s">
        <v>46</v>
      </c>
      <c r="O1192" s="1" t="s">
        <v>46</v>
      </c>
      <c r="P1192" s="1" t="s">
        <v>46</v>
      </c>
      <c r="Q1192" s="1" t="s">
        <v>46</v>
      </c>
      <c r="R1192" s="1" t="s">
        <v>46</v>
      </c>
      <c r="S1192" s="1" t="s">
        <v>46</v>
      </c>
      <c r="T1192" s="1" t="s">
        <v>46</v>
      </c>
      <c r="U1192" s="1" t="s">
        <v>46</v>
      </c>
      <c r="V1192" s="1" t="s">
        <v>46</v>
      </c>
      <c r="W1192" s="1" t="s">
        <v>46</v>
      </c>
      <c r="X1192" s="1" t="s">
        <v>46</v>
      </c>
      <c r="Y1192" s="1" t="s">
        <v>46</v>
      </c>
      <c r="Z1192" s="1" t="s">
        <v>46</v>
      </c>
      <c r="AA1192" s="1" t="s">
        <v>46</v>
      </c>
      <c r="AB1192" s="1" t="s">
        <v>46</v>
      </c>
      <c r="AC1192" s="1" t="s">
        <v>59</v>
      </c>
      <c r="AD1192" s="1" t="s">
        <v>39</v>
      </c>
      <c r="AE1192" s="1" t="s">
        <v>39</v>
      </c>
      <c r="AF1192" s="1" t="s">
        <v>59</v>
      </c>
      <c r="AG1192" s="1" t="s">
        <v>59</v>
      </c>
      <c r="AH1192" s="1" t="s">
        <v>59</v>
      </c>
      <c r="AI1192" s="1" t="s">
        <v>39</v>
      </c>
      <c r="AJ1192" s="1">
        <v>2.1599999999999999E-4</v>
      </c>
      <c r="AK1192" s="1">
        <v>1.026E-3</v>
      </c>
      <c r="AL1192" s="1">
        <v>15</v>
      </c>
      <c r="AM1192" s="1" t="s">
        <v>46</v>
      </c>
    </row>
    <row r="1193" spans="1:39">
      <c r="A1193" s="1" t="s">
        <v>1397</v>
      </c>
      <c r="B1193" s="1" t="s">
        <v>359</v>
      </c>
      <c r="C1193" s="1">
        <v>1</v>
      </c>
      <c r="D1193" s="1" t="s">
        <v>1398</v>
      </c>
      <c r="E1193" s="1" t="s">
        <v>1399</v>
      </c>
      <c r="F1193" s="1" t="s">
        <v>1400</v>
      </c>
      <c r="G1193" s="1" t="s">
        <v>1401</v>
      </c>
      <c r="H1193" s="1">
        <v>1</v>
      </c>
      <c r="I1193" s="1">
        <v>1660.7967799999999</v>
      </c>
      <c r="J1193" s="1" t="s">
        <v>46</v>
      </c>
      <c r="K1193" s="1" t="s">
        <v>46</v>
      </c>
      <c r="L1193" s="1" t="s">
        <v>46</v>
      </c>
      <c r="M1193" s="1" t="s">
        <v>46</v>
      </c>
      <c r="N1193" s="1" t="s">
        <v>46</v>
      </c>
      <c r="O1193" s="1" t="s">
        <v>46</v>
      </c>
      <c r="P1193" s="1" t="s">
        <v>46</v>
      </c>
      <c r="Q1193" s="1" t="s">
        <v>46</v>
      </c>
      <c r="R1193" s="1" t="s">
        <v>46</v>
      </c>
      <c r="S1193" s="1" t="s">
        <v>46</v>
      </c>
      <c r="T1193" s="1" t="s">
        <v>46</v>
      </c>
      <c r="U1193" s="1" t="s">
        <v>46</v>
      </c>
      <c r="V1193" s="1" t="s">
        <v>46</v>
      </c>
      <c r="W1193" s="1" t="s">
        <v>46</v>
      </c>
      <c r="X1193" s="1" t="s">
        <v>46</v>
      </c>
      <c r="Y1193" s="1" t="s">
        <v>46</v>
      </c>
      <c r="Z1193" s="1" t="s">
        <v>46</v>
      </c>
      <c r="AA1193" s="1" t="s">
        <v>46</v>
      </c>
      <c r="AB1193" s="1" t="s">
        <v>46</v>
      </c>
      <c r="AC1193" s="1" t="s">
        <v>59</v>
      </c>
      <c r="AD1193" s="1" t="s">
        <v>59</v>
      </c>
      <c r="AE1193" s="1" t="s">
        <v>39</v>
      </c>
      <c r="AF1193" s="1" t="s">
        <v>59</v>
      </c>
      <c r="AG1193" s="1" t="s">
        <v>59</v>
      </c>
      <c r="AH1193" s="1" t="s">
        <v>59</v>
      </c>
      <c r="AI1193" s="1" t="s">
        <v>39</v>
      </c>
      <c r="AJ1193" s="1">
        <v>2.5240000000000002E-3</v>
      </c>
      <c r="AK1193" s="1">
        <v>2.8850000000000001E-2</v>
      </c>
      <c r="AL1193" s="1">
        <v>9</v>
      </c>
      <c r="AM1193" s="1" t="s">
        <v>46</v>
      </c>
    </row>
    <row r="1194" spans="1:39">
      <c r="A1194" s="1" t="s">
        <v>4937</v>
      </c>
      <c r="B1194" s="1" t="s">
        <v>68</v>
      </c>
      <c r="C1194" s="1">
        <v>2</v>
      </c>
      <c r="D1194" s="1" t="s">
        <v>4938</v>
      </c>
      <c r="E1194" s="1" t="s">
        <v>4939</v>
      </c>
      <c r="F1194" s="1" t="s">
        <v>4940</v>
      </c>
      <c r="G1194" s="1" t="s">
        <v>4941</v>
      </c>
      <c r="H1194" s="1">
        <v>1</v>
      </c>
      <c r="I1194" s="1">
        <v>2129.0583299999998</v>
      </c>
      <c r="J1194" s="1" t="s">
        <v>46</v>
      </c>
      <c r="K1194" s="1" t="s">
        <v>46</v>
      </c>
      <c r="L1194" s="1" t="s">
        <v>46</v>
      </c>
      <c r="M1194" s="1" t="s">
        <v>46</v>
      </c>
      <c r="N1194" s="1" t="s">
        <v>46</v>
      </c>
      <c r="O1194" s="1" t="s">
        <v>46</v>
      </c>
      <c r="P1194" s="1" t="s">
        <v>46</v>
      </c>
      <c r="Q1194" s="1" t="s">
        <v>46</v>
      </c>
      <c r="R1194" s="1" t="s">
        <v>46</v>
      </c>
      <c r="S1194" s="1" t="s">
        <v>46</v>
      </c>
      <c r="T1194" s="1" t="s">
        <v>46</v>
      </c>
      <c r="U1194" s="1" t="s">
        <v>46</v>
      </c>
      <c r="V1194" s="1" t="s">
        <v>46</v>
      </c>
      <c r="W1194" s="1" t="s">
        <v>46</v>
      </c>
      <c r="X1194" s="1" t="s">
        <v>46</v>
      </c>
      <c r="Y1194" s="1" t="s">
        <v>46</v>
      </c>
      <c r="Z1194" s="1" t="s">
        <v>46</v>
      </c>
      <c r="AA1194" s="1" t="s">
        <v>46</v>
      </c>
      <c r="AB1194" s="1" t="s">
        <v>46</v>
      </c>
      <c r="AC1194" s="1" t="s">
        <v>59</v>
      </c>
      <c r="AD1194" s="1" t="s">
        <v>59</v>
      </c>
      <c r="AE1194" s="1" t="s">
        <v>39</v>
      </c>
      <c r="AF1194" s="1" t="s">
        <v>39</v>
      </c>
      <c r="AG1194" s="1" t="s">
        <v>59</v>
      </c>
      <c r="AH1194" s="1" t="s">
        <v>59</v>
      </c>
      <c r="AI1194" s="1" t="s">
        <v>39</v>
      </c>
      <c r="AJ1194" s="1">
        <v>2.1599999999999999E-4</v>
      </c>
      <c r="AK1194" s="1">
        <v>1.049E-4</v>
      </c>
      <c r="AL1194" s="1">
        <v>9</v>
      </c>
      <c r="AM1194" s="1" t="s">
        <v>46</v>
      </c>
    </row>
    <row r="1195" spans="1:39">
      <c r="A1195" s="1" t="s">
        <v>4942</v>
      </c>
      <c r="B1195" s="1" t="s">
        <v>68</v>
      </c>
      <c r="C1195" s="1">
        <v>1</v>
      </c>
      <c r="D1195" s="1" t="s">
        <v>4943</v>
      </c>
      <c r="E1195" s="1" t="s">
        <v>4944</v>
      </c>
      <c r="F1195" s="1" t="s">
        <v>4945</v>
      </c>
      <c r="G1195" s="1" t="s">
        <v>4946</v>
      </c>
      <c r="H1195" s="1">
        <v>1</v>
      </c>
      <c r="I1195" s="1">
        <v>1240.6466700000001</v>
      </c>
      <c r="J1195" s="1" t="s">
        <v>46</v>
      </c>
      <c r="K1195" s="1" t="s">
        <v>46</v>
      </c>
      <c r="L1195" s="1" t="s">
        <v>46</v>
      </c>
      <c r="M1195" s="1" t="s">
        <v>46</v>
      </c>
      <c r="N1195" s="1" t="s">
        <v>46</v>
      </c>
      <c r="O1195" s="1" t="s">
        <v>46</v>
      </c>
      <c r="P1195" s="1" t="s">
        <v>46</v>
      </c>
      <c r="Q1195" s="1" t="s">
        <v>46</v>
      </c>
      <c r="R1195" s="1" t="s">
        <v>46</v>
      </c>
      <c r="S1195" s="1" t="s">
        <v>46</v>
      </c>
      <c r="T1195" s="1" t="s">
        <v>46</v>
      </c>
      <c r="U1195" s="1" t="s">
        <v>46</v>
      </c>
      <c r="V1195" s="1" t="s">
        <v>46</v>
      </c>
      <c r="W1195" s="1" t="s">
        <v>46</v>
      </c>
      <c r="X1195" s="1" t="s">
        <v>46</v>
      </c>
      <c r="Y1195" s="1" t="s">
        <v>46</v>
      </c>
      <c r="Z1195" s="1" t="s">
        <v>46</v>
      </c>
      <c r="AA1195" s="1" t="s">
        <v>46</v>
      </c>
      <c r="AB1195" s="1" t="s">
        <v>46</v>
      </c>
      <c r="AC1195" s="1" t="s">
        <v>59</v>
      </c>
      <c r="AD1195" s="1" t="s">
        <v>39</v>
      </c>
      <c r="AE1195" s="1" t="s">
        <v>59</v>
      </c>
      <c r="AF1195" s="1" t="s">
        <v>59</v>
      </c>
      <c r="AG1195" s="1" t="s">
        <v>59</v>
      </c>
      <c r="AH1195" s="1" t="s">
        <v>59</v>
      </c>
      <c r="AI1195" s="1" t="s">
        <v>39</v>
      </c>
      <c r="AJ1195" s="1">
        <v>2.1599999999999999E-4</v>
      </c>
      <c r="AK1195" s="1">
        <v>2.745E-3</v>
      </c>
      <c r="AL1195" s="1">
        <v>10</v>
      </c>
      <c r="AM1195" s="1" t="s">
        <v>46</v>
      </c>
    </row>
    <row r="1196" spans="1:39">
      <c r="A1196" s="1" t="s">
        <v>4947</v>
      </c>
      <c r="B1196" s="1" t="s">
        <v>149</v>
      </c>
      <c r="C1196" s="1">
        <v>1</v>
      </c>
      <c r="D1196" s="1" t="s">
        <v>4948</v>
      </c>
      <c r="E1196" s="1" t="s">
        <v>4949</v>
      </c>
      <c r="F1196" s="1" t="s">
        <v>4950</v>
      </c>
      <c r="G1196" s="1" t="s">
        <v>4951</v>
      </c>
      <c r="H1196" s="1">
        <v>1</v>
      </c>
      <c r="I1196" s="1">
        <v>1505.7239300000001</v>
      </c>
      <c r="J1196" s="1" t="s">
        <v>46</v>
      </c>
      <c r="K1196" s="1" t="s">
        <v>46</v>
      </c>
      <c r="L1196" s="1" t="s">
        <v>46</v>
      </c>
      <c r="M1196" s="1" t="s">
        <v>46</v>
      </c>
      <c r="N1196" s="1" t="s">
        <v>46</v>
      </c>
      <c r="O1196" s="1" t="s">
        <v>46</v>
      </c>
      <c r="P1196" s="1" t="s">
        <v>46</v>
      </c>
      <c r="Q1196" s="1" t="s">
        <v>46</v>
      </c>
      <c r="R1196" s="1" t="s">
        <v>46</v>
      </c>
      <c r="S1196" s="1" t="s">
        <v>46</v>
      </c>
      <c r="T1196" s="1" t="s">
        <v>46</v>
      </c>
      <c r="U1196" s="1" t="s">
        <v>46</v>
      </c>
      <c r="V1196" s="1" t="s">
        <v>46</v>
      </c>
      <c r="W1196" s="1" t="s">
        <v>46</v>
      </c>
      <c r="X1196" s="1" t="s">
        <v>46</v>
      </c>
      <c r="Y1196" s="1" t="s">
        <v>46</v>
      </c>
      <c r="Z1196" s="1" t="s">
        <v>46</v>
      </c>
      <c r="AA1196" s="1" t="s">
        <v>46</v>
      </c>
      <c r="AB1196" s="1" t="s">
        <v>46</v>
      </c>
      <c r="AC1196" s="1" t="s">
        <v>59</v>
      </c>
      <c r="AD1196" s="1" t="s">
        <v>59</v>
      </c>
      <c r="AE1196" s="1" t="s">
        <v>39</v>
      </c>
      <c r="AF1196" s="1" t="s">
        <v>59</v>
      </c>
      <c r="AG1196" s="1" t="s">
        <v>59</v>
      </c>
      <c r="AH1196" s="1" t="s">
        <v>59</v>
      </c>
      <c r="AI1196" s="1" t="s">
        <v>39</v>
      </c>
      <c r="AJ1196" s="1">
        <v>4.0840000000000001E-4</v>
      </c>
      <c r="AK1196" s="1">
        <v>3.9680000000000002E-3</v>
      </c>
      <c r="AL1196" s="1">
        <v>10</v>
      </c>
      <c r="AM1196" s="1" t="s">
        <v>46</v>
      </c>
    </row>
    <row r="1197" spans="1:39">
      <c r="A1197" s="1" t="s">
        <v>4952</v>
      </c>
      <c r="B1197" s="1" t="s">
        <v>272</v>
      </c>
      <c r="C1197" s="1">
        <v>5</v>
      </c>
      <c r="D1197" s="1" t="s">
        <v>4009</v>
      </c>
      <c r="E1197" s="1" t="s">
        <v>4953</v>
      </c>
      <c r="F1197" s="1" t="s">
        <v>4954</v>
      </c>
      <c r="G1197" s="1" t="s">
        <v>4012</v>
      </c>
      <c r="H1197" s="1">
        <v>1</v>
      </c>
      <c r="I1197" s="1">
        <v>1559.86141</v>
      </c>
      <c r="J1197" s="1" t="s">
        <v>46</v>
      </c>
      <c r="K1197" s="1" t="s">
        <v>46</v>
      </c>
      <c r="L1197" s="1" t="s">
        <v>46</v>
      </c>
      <c r="M1197" s="1" t="s">
        <v>46</v>
      </c>
      <c r="N1197" s="1" t="s">
        <v>46</v>
      </c>
      <c r="O1197" s="1" t="s">
        <v>46</v>
      </c>
      <c r="P1197" s="1" t="s">
        <v>46</v>
      </c>
      <c r="Q1197" s="1" t="s">
        <v>46</v>
      </c>
      <c r="R1197" s="1" t="s">
        <v>46</v>
      </c>
      <c r="S1197" s="1" t="s">
        <v>46</v>
      </c>
      <c r="T1197" s="1" t="s">
        <v>46</v>
      </c>
      <c r="U1197" s="1" t="s">
        <v>46</v>
      </c>
      <c r="V1197" s="1" t="s">
        <v>46</v>
      </c>
      <c r="W1197" s="1" t="s">
        <v>46</v>
      </c>
      <c r="X1197" s="1" t="s">
        <v>46</v>
      </c>
      <c r="Y1197" s="1" t="s">
        <v>46</v>
      </c>
      <c r="Z1197" s="1" t="s">
        <v>46</v>
      </c>
      <c r="AA1197" s="1" t="s">
        <v>46</v>
      </c>
      <c r="AB1197" s="1" t="s">
        <v>46</v>
      </c>
      <c r="AC1197" s="1" t="s">
        <v>39</v>
      </c>
      <c r="AD1197" s="1" t="s">
        <v>59</v>
      </c>
      <c r="AE1197" s="1" t="s">
        <v>39</v>
      </c>
      <c r="AF1197" s="1" t="s">
        <v>39</v>
      </c>
      <c r="AG1197" s="1" t="s">
        <v>39</v>
      </c>
      <c r="AH1197" s="1" t="s">
        <v>39</v>
      </c>
      <c r="AI1197" s="1" t="s">
        <v>39</v>
      </c>
      <c r="AJ1197" s="1">
        <v>2.1599999999999999E-4</v>
      </c>
      <c r="AK1197" s="1">
        <v>9.2559999999999995E-5</v>
      </c>
      <c r="AL1197" s="1">
        <v>35</v>
      </c>
      <c r="AM1197" s="1" t="s">
        <v>46</v>
      </c>
    </row>
    <row r="1198" spans="1:39">
      <c r="A1198" s="1" t="s">
        <v>4955</v>
      </c>
      <c r="B1198" s="1" t="s">
        <v>61</v>
      </c>
      <c r="C1198" s="1">
        <v>1</v>
      </c>
      <c r="D1198" s="1" t="s">
        <v>4956</v>
      </c>
      <c r="E1198" s="1" t="s">
        <v>4957</v>
      </c>
      <c r="F1198" s="1" t="s">
        <v>4958</v>
      </c>
      <c r="G1198" s="1" t="s">
        <v>4959</v>
      </c>
      <c r="H1198" s="1">
        <v>1</v>
      </c>
      <c r="I1198" s="1">
        <v>1524.7766799999999</v>
      </c>
      <c r="J1198" s="1" t="s">
        <v>46</v>
      </c>
      <c r="K1198" s="1" t="s">
        <v>46</v>
      </c>
      <c r="L1198" s="1" t="s">
        <v>46</v>
      </c>
      <c r="M1198" s="1" t="s">
        <v>46</v>
      </c>
      <c r="N1198" s="1" t="s">
        <v>46</v>
      </c>
      <c r="O1198" s="1" t="s">
        <v>46</v>
      </c>
      <c r="P1198" s="1" t="s">
        <v>46</v>
      </c>
      <c r="Q1198" s="1" t="s">
        <v>46</v>
      </c>
      <c r="R1198" s="1" t="s">
        <v>46</v>
      </c>
      <c r="S1198" s="1" t="s">
        <v>46</v>
      </c>
      <c r="T1198" s="1" t="s">
        <v>46</v>
      </c>
      <c r="U1198" s="1" t="s">
        <v>46</v>
      </c>
      <c r="V1198" s="1" t="s">
        <v>46</v>
      </c>
      <c r="W1198" s="1" t="s">
        <v>46</v>
      </c>
      <c r="X1198" s="1" t="s">
        <v>46</v>
      </c>
      <c r="Y1198" s="1" t="s">
        <v>46</v>
      </c>
      <c r="Z1198" s="1" t="s">
        <v>46</v>
      </c>
      <c r="AA1198" s="1" t="s">
        <v>46</v>
      </c>
      <c r="AB1198" s="1" t="s">
        <v>46</v>
      </c>
      <c r="AC1198" s="1" t="s">
        <v>39</v>
      </c>
      <c r="AD1198" s="1" t="s">
        <v>59</v>
      </c>
      <c r="AE1198" s="1" t="s">
        <v>59</v>
      </c>
      <c r="AF1198" s="1" t="s">
        <v>59</v>
      </c>
      <c r="AG1198" s="1" t="s">
        <v>59</v>
      </c>
      <c r="AH1198" s="1" t="s">
        <v>59</v>
      </c>
      <c r="AI1198" s="1" t="s">
        <v>39</v>
      </c>
      <c r="AJ1198" s="1">
        <v>1.206E-3</v>
      </c>
      <c r="AK1198" s="1">
        <v>1.6140000000000002E-2</v>
      </c>
      <c r="AL1198" s="1">
        <v>7</v>
      </c>
      <c r="AM1198" s="1" t="s">
        <v>46</v>
      </c>
    </row>
    <row r="1199" spans="1:39">
      <c r="A1199" s="1" t="s">
        <v>4960</v>
      </c>
      <c r="B1199" s="1" t="s">
        <v>68</v>
      </c>
      <c r="C1199" s="1">
        <v>2</v>
      </c>
      <c r="D1199" s="1" t="s">
        <v>4961</v>
      </c>
      <c r="E1199" s="1" t="s">
        <v>4962</v>
      </c>
      <c r="F1199" s="1" t="s">
        <v>4963</v>
      </c>
      <c r="G1199" s="1" t="s">
        <v>4964</v>
      </c>
      <c r="H1199" s="1">
        <v>1</v>
      </c>
      <c r="I1199" s="1">
        <v>1567.77847</v>
      </c>
      <c r="J1199" s="1" t="s">
        <v>46</v>
      </c>
      <c r="K1199" s="1" t="s">
        <v>46</v>
      </c>
      <c r="L1199" s="1" t="s">
        <v>46</v>
      </c>
      <c r="M1199" s="1" t="s">
        <v>46</v>
      </c>
      <c r="N1199" s="1" t="s">
        <v>46</v>
      </c>
      <c r="O1199" s="1" t="s">
        <v>46</v>
      </c>
      <c r="P1199" s="1" t="s">
        <v>46</v>
      </c>
      <c r="Q1199" s="1" t="s">
        <v>46</v>
      </c>
      <c r="R1199" s="1" t="s">
        <v>46</v>
      </c>
      <c r="S1199" s="1" t="s">
        <v>46</v>
      </c>
      <c r="T1199" s="1" t="s">
        <v>46</v>
      </c>
      <c r="U1199" s="1" t="s">
        <v>46</v>
      </c>
      <c r="V1199" s="1" t="s">
        <v>46</v>
      </c>
      <c r="W1199" s="1" t="s">
        <v>46</v>
      </c>
      <c r="X1199" s="1" t="s">
        <v>46</v>
      </c>
      <c r="Y1199" s="1" t="s">
        <v>46</v>
      </c>
      <c r="Z1199" s="1" t="s">
        <v>46</v>
      </c>
      <c r="AA1199" s="1" t="s">
        <v>46</v>
      </c>
      <c r="AB1199" s="1" t="s">
        <v>46</v>
      </c>
      <c r="AC1199" s="1" t="s">
        <v>59</v>
      </c>
      <c r="AD1199" s="1" t="s">
        <v>39</v>
      </c>
      <c r="AE1199" s="1" t="s">
        <v>39</v>
      </c>
      <c r="AF1199" s="1" t="s">
        <v>59</v>
      </c>
      <c r="AG1199" s="1" t="s">
        <v>59</v>
      </c>
      <c r="AH1199" s="1" t="s">
        <v>59</v>
      </c>
      <c r="AI1199" s="1" t="s">
        <v>39</v>
      </c>
      <c r="AJ1199" s="1">
        <v>2.1599999999999999E-4</v>
      </c>
      <c r="AK1199" s="1">
        <v>7.3010000000000002E-4</v>
      </c>
      <c r="AL1199" s="1">
        <v>16</v>
      </c>
      <c r="AM1199" s="1" t="s">
        <v>46</v>
      </c>
    </row>
    <row r="1200" spans="1:39">
      <c r="A1200" s="1" t="s">
        <v>4172</v>
      </c>
      <c r="B1200" s="1" t="s">
        <v>4965</v>
      </c>
      <c r="C1200" s="1">
        <v>2</v>
      </c>
      <c r="D1200" s="1" t="s">
        <v>3791</v>
      </c>
      <c r="E1200" s="1" t="s">
        <v>4173</v>
      </c>
      <c r="F1200" s="1" t="s">
        <v>4174</v>
      </c>
      <c r="G1200" s="1" t="s">
        <v>3794</v>
      </c>
      <c r="H1200" s="1">
        <v>1</v>
      </c>
      <c r="I1200" s="1">
        <v>1457.61564</v>
      </c>
      <c r="J1200" s="1" t="s">
        <v>46</v>
      </c>
      <c r="K1200" s="1" t="s">
        <v>46</v>
      </c>
      <c r="L1200" s="1" t="s">
        <v>46</v>
      </c>
      <c r="M1200" s="1" t="s">
        <v>46</v>
      </c>
      <c r="N1200" s="1" t="s">
        <v>46</v>
      </c>
      <c r="O1200" s="1" t="s">
        <v>46</v>
      </c>
      <c r="P1200" s="1" t="s">
        <v>46</v>
      </c>
      <c r="Q1200" s="1" t="s">
        <v>46</v>
      </c>
      <c r="R1200" s="1" t="s">
        <v>46</v>
      </c>
      <c r="S1200" s="1" t="s">
        <v>46</v>
      </c>
      <c r="T1200" s="1" t="s">
        <v>46</v>
      </c>
      <c r="U1200" s="1" t="s">
        <v>46</v>
      </c>
      <c r="V1200" s="1" t="s">
        <v>46</v>
      </c>
      <c r="W1200" s="1" t="s">
        <v>46</v>
      </c>
      <c r="X1200" s="1" t="s">
        <v>46</v>
      </c>
      <c r="Y1200" s="1" t="s">
        <v>46</v>
      </c>
      <c r="Z1200" s="1" t="s">
        <v>46</v>
      </c>
      <c r="AA1200" s="1" t="s">
        <v>46</v>
      </c>
      <c r="AB1200" s="1" t="s">
        <v>46</v>
      </c>
      <c r="AC1200" s="1" t="s">
        <v>59</v>
      </c>
      <c r="AD1200" s="1" t="s">
        <v>39</v>
      </c>
      <c r="AE1200" s="1" t="s">
        <v>59</v>
      </c>
      <c r="AF1200" s="1" t="s">
        <v>59</v>
      </c>
      <c r="AG1200" s="1" t="s">
        <v>59</v>
      </c>
      <c r="AH1200" s="1" t="s">
        <v>59</v>
      </c>
      <c r="AI1200" s="1" t="s">
        <v>39</v>
      </c>
      <c r="AJ1200" s="1">
        <v>1.6169999999999999E-3</v>
      </c>
      <c r="AK1200" s="1">
        <v>2.019E-2</v>
      </c>
      <c r="AL1200" s="1">
        <v>4</v>
      </c>
      <c r="AM1200" s="1" t="s">
        <v>46</v>
      </c>
    </row>
    <row r="1201" spans="1:39">
      <c r="A1201" s="1" t="s">
        <v>4966</v>
      </c>
      <c r="B1201" s="1" t="s">
        <v>48</v>
      </c>
      <c r="C1201" s="1">
        <v>1</v>
      </c>
      <c r="D1201" s="1" t="s">
        <v>4967</v>
      </c>
      <c r="E1201" s="1" t="s">
        <v>4968</v>
      </c>
      <c r="F1201" s="1" t="s">
        <v>4969</v>
      </c>
      <c r="G1201" s="1" t="s">
        <v>4970</v>
      </c>
      <c r="H1201" s="1">
        <v>1</v>
      </c>
      <c r="I1201" s="1">
        <v>1222.6513600000001</v>
      </c>
      <c r="J1201" s="1" t="s">
        <v>46</v>
      </c>
      <c r="K1201" s="1" t="s">
        <v>46</v>
      </c>
      <c r="L1201" s="1" t="s">
        <v>46</v>
      </c>
      <c r="M1201" s="1" t="s">
        <v>46</v>
      </c>
      <c r="N1201" s="1" t="s">
        <v>46</v>
      </c>
      <c r="O1201" s="1" t="s">
        <v>46</v>
      </c>
      <c r="P1201" s="1" t="s">
        <v>46</v>
      </c>
      <c r="Q1201" s="1" t="s">
        <v>46</v>
      </c>
      <c r="R1201" s="1" t="s">
        <v>46</v>
      </c>
      <c r="S1201" s="1" t="s">
        <v>46</v>
      </c>
      <c r="T1201" s="1" t="s">
        <v>46</v>
      </c>
      <c r="U1201" s="1" t="s">
        <v>46</v>
      </c>
      <c r="V1201" s="1" t="s">
        <v>46</v>
      </c>
      <c r="W1201" s="1" t="s">
        <v>46</v>
      </c>
      <c r="X1201" s="1" t="s">
        <v>46</v>
      </c>
      <c r="Y1201" s="1" t="s">
        <v>46</v>
      </c>
      <c r="Z1201" s="1" t="s">
        <v>46</v>
      </c>
      <c r="AA1201" s="1" t="s">
        <v>46</v>
      </c>
      <c r="AB1201" s="1" t="s">
        <v>46</v>
      </c>
      <c r="AC1201" s="1" t="s">
        <v>59</v>
      </c>
      <c r="AD1201" s="1" t="s">
        <v>59</v>
      </c>
      <c r="AE1201" s="1" t="s">
        <v>39</v>
      </c>
      <c r="AF1201" s="1" t="s">
        <v>59</v>
      </c>
      <c r="AG1201" s="1" t="s">
        <v>59</v>
      </c>
      <c r="AH1201" s="1" t="s">
        <v>59</v>
      </c>
      <c r="AI1201" s="1" t="s">
        <v>39</v>
      </c>
      <c r="AJ1201" s="1">
        <v>2.1599999999999999E-4</v>
      </c>
      <c r="AK1201" s="1">
        <v>1.6789999999999999E-3</v>
      </c>
      <c r="AL1201" s="1">
        <v>14</v>
      </c>
      <c r="AM1201" s="1" t="s">
        <v>46</v>
      </c>
    </row>
    <row r="1202" spans="1:39">
      <c r="A1202" s="1" t="s">
        <v>4971</v>
      </c>
      <c r="B1202" s="1" t="s">
        <v>4972</v>
      </c>
      <c r="C1202" s="1">
        <v>1</v>
      </c>
      <c r="D1202" s="1" t="s">
        <v>3617</v>
      </c>
      <c r="E1202" s="1" t="s">
        <v>4973</v>
      </c>
      <c r="F1202" s="1" t="s">
        <v>4974</v>
      </c>
      <c r="G1202" s="1" t="s">
        <v>3620</v>
      </c>
      <c r="H1202" s="1">
        <v>1</v>
      </c>
      <c r="I1202" s="1">
        <v>2752.2997</v>
      </c>
      <c r="J1202" s="1" t="s">
        <v>46</v>
      </c>
      <c r="K1202" s="1" t="s">
        <v>46</v>
      </c>
      <c r="L1202" s="1" t="s">
        <v>46</v>
      </c>
      <c r="M1202" s="1" t="s">
        <v>46</v>
      </c>
      <c r="N1202" s="1" t="s">
        <v>46</v>
      </c>
      <c r="O1202" s="1" t="s">
        <v>46</v>
      </c>
      <c r="P1202" s="1" t="s">
        <v>46</v>
      </c>
      <c r="Q1202" s="1" t="s">
        <v>46</v>
      </c>
      <c r="R1202" s="1" t="s">
        <v>46</v>
      </c>
      <c r="S1202" s="1" t="s">
        <v>46</v>
      </c>
      <c r="T1202" s="1" t="s">
        <v>46</v>
      </c>
      <c r="U1202" s="1" t="s">
        <v>46</v>
      </c>
      <c r="V1202" s="1" t="s">
        <v>46</v>
      </c>
      <c r="W1202" s="1" t="s">
        <v>46</v>
      </c>
      <c r="X1202" s="1" t="s">
        <v>46</v>
      </c>
      <c r="Y1202" s="1" t="s">
        <v>46</v>
      </c>
      <c r="Z1202" s="1" t="s">
        <v>46</v>
      </c>
      <c r="AA1202" s="1" t="s">
        <v>46</v>
      </c>
      <c r="AB1202" s="1" t="s">
        <v>46</v>
      </c>
      <c r="AC1202" s="1" t="s">
        <v>59</v>
      </c>
      <c r="AD1202" s="1" t="s">
        <v>59</v>
      </c>
      <c r="AE1202" s="1" t="s">
        <v>59</v>
      </c>
      <c r="AF1202" s="1" t="s">
        <v>59</v>
      </c>
      <c r="AG1202" s="1" t="s">
        <v>59</v>
      </c>
      <c r="AH1202" s="1" t="s">
        <v>39</v>
      </c>
      <c r="AI1202" s="1" t="s">
        <v>39</v>
      </c>
      <c r="AJ1202" s="1">
        <v>1.206E-3</v>
      </c>
      <c r="AK1202" s="1">
        <v>1.719E-2</v>
      </c>
      <c r="AL1202" s="1">
        <v>2</v>
      </c>
      <c r="AM1202" s="1" t="s">
        <v>46</v>
      </c>
    </row>
    <row r="1203" spans="1:39">
      <c r="A1203" s="1" t="s">
        <v>4975</v>
      </c>
      <c r="B1203" s="1" t="s">
        <v>272</v>
      </c>
      <c r="C1203" s="1">
        <v>1</v>
      </c>
      <c r="D1203" s="1" t="s">
        <v>4976</v>
      </c>
      <c r="E1203" s="1" t="s">
        <v>4977</v>
      </c>
      <c r="F1203" s="1" t="s">
        <v>4978</v>
      </c>
      <c r="G1203" s="1" t="s">
        <v>4979</v>
      </c>
      <c r="H1203" s="1">
        <v>1</v>
      </c>
      <c r="I1203" s="1">
        <v>1721.8964699999999</v>
      </c>
      <c r="J1203" s="1" t="s">
        <v>46</v>
      </c>
      <c r="K1203" s="1" t="s">
        <v>46</v>
      </c>
      <c r="L1203" s="1" t="s">
        <v>46</v>
      </c>
      <c r="M1203" s="1" t="s">
        <v>46</v>
      </c>
      <c r="N1203" s="1" t="s">
        <v>46</v>
      </c>
      <c r="O1203" s="1" t="s">
        <v>46</v>
      </c>
      <c r="P1203" s="1" t="s">
        <v>46</v>
      </c>
      <c r="Q1203" s="1" t="s">
        <v>46</v>
      </c>
      <c r="R1203" s="1" t="s">
        <v>46</v>
      </c>
      <c r="S1203" s="1" t="s">
        <v>46</v>
      </c>
      <c r="T1203" s="1" t="s">
        <v>46</v>
      </c>
      <c r="U1203" s="1" t="s">
        <v>46</v>
      </c>
      <c r="V1203" s="1" t="s">
        <v>46</v>
      </c>
      <c r="W1203" s="1" t="s">
        <v>46</v>
      </c>
      <c r="X1203" s="1" t="s">
        <v>46</v>
      </c>
      <c r="Y1203" s="1" t="s">
        <v>46</v>
      </c>
      <c r="Z1203" s="1" t="s">
        <v>46</v>
      </c>
      <c r="AA1203" s="1" t="s">
        <v>46</v>
      </c>
      <c r="AB1203" s="1" t="s">
        <v>46</v>
      </c>
      <c r="AC1203" s="1" t="s">
        <v>59</v>
      </c>
      <c r="AD1203" s="1" t="s">
        <v>39</v>
      </c>
      <c r="AE1203" s="1" t="s">
        <v>59</v>
      </c>
      <c r="AF1203" s="1" t="s">
        <v>59</v>
      </c>
      <c r="AG1203" s="1" t="s">
        <v>59</v>
      </c>
      <c r="AH1203" s="1" t="s">
        <v>59</v>
      </c>
      <c r="AI1203" s="1" t="s">
        <v>39</v>
      </c>
      <c r="AJ1203" s="1">
        <v>1.206E-3</v>
      </c>
      <c r="AK1203" s="1">
        <v>1.5859999999999999E-2</v>
      </c>
      <c r="AL1203" s="1">
        <v>4</v>
      </c>
      <c r="AM1203" s="1" t="s">
        <v>46</v>
      </c>
    </row>
    <row r="1204" spans="1:39">
      <c r="A1204" s="1" t="s">
        <v>4980</v>
      </c>
      <c r="B1204" s="1" t="s">
        <v>4981</v>
      </c>
      <c r="C1204" s="1">
        <v>2</v>
      </c>
      <c r="D1204" s="1" t="s">
        <v>4982</v>
      </c>
      <c r="E1204" s="1" t="s">
        <v>4983</v>
      </c>
      <c r="F1204" s="1" t="s">
        <v>4984</v>
      </c>
      <c r="G1204" s="1" t="s">
        <v>4985</v>
      </c>
      <c r="H1204" s="1">
        <v>1</v>
      </c>
      <c r="I1204" s="1">
        <v>1950.94859</v>
      </c>
      <c r="J1204" s="1" t="s">
        <v>46</v>
      </c>
      <c r="K1204" s="1" t="s">
        <v>46</v>
      </c>
      <c r="L1204" s="1" t="s">
        <v>46</v>
      </c>
      <c r="M1204" s="1" t="s">
        <v>46</v>
      </c>
      <c r="N1204" s="1" t="s">
        <v>46</v>
      </c>
      <c r="O1204" s="1" t="s">
        <v>46</v>
      </c>
      <c r="P1204" s="1" t="s">
        <v>46</v>
      </c>
      <c r="Q1204" s="1" t="s">
        <v>46</v>
      </c>
      <c r="R1204" s="1" t="s">
        <v>46</v>
      </c>
      <c r="S1204" s="1" t="s">
        <v>46</v>
      </c>
      <c r="T1204" s="1" t="s">
        <v>46</v>
      </c>
      <c r="U1204" s="1" t="s">
        <v>46</v>
      </c>
      <c r="V1204" s="1" t="s">
        <v>46</v>
      </c>
      <c r="W1204" s="1" t="s">
        <v>46</v>
      </c>
      <c r="X1204" s="1" t="s">
        <v>46</v>
      </c>
      <c r="Y1204" s="1" t="s">
        <v>46</v>
      </c>
      <c r="Z1204" s="1" t="s">
        <v>46</v>
      </c>
      <c r="AA1204" s="1" t="s">
        <v>46</v>
      </c>
      <c r="AB1204" s="1" t="s">
        <v>46</v>
      </c>
      <c r="AC1204" s="1" t="s">
        <v>59</v>
      </c>
      <c r="AD1204" s="1" t="s">
        <v>39</v>
      </c>
      <c r="AE1204" s="1" t="s">
        <v>39</v>
      </c>
      <c r="AF1204" s="1" t="s">
        <v>59</v>
      </c>
      <c r="AG1204" s="1" t="s">
        <v>59</v>
      </c>
      <c r="AH1204" s="1" t="s">
        <v>59</v>
      </c>
      <c r="AI1204" s="1" t="s">
        <v>39</v>
      </c>
      <c r="AJ1204" s="1">
        <v>2.1599999999999999E-4</v>
      </c>
      <c r="AK1204" s="1">
        <v>9.9470000000000005E-4</v>
      </c>
      <c r="AL1204" s="1">
        <v>18</v>
      </c>
      <c r="AM1204" s="1" t="s">
        <v>46</v>
      </c>
    </row>
    <row r="1205" spans="1:39">
      <c r="A1205" s="1" t="s">
        <v>4148</v>
      </c>
      <c r="B1205" s="1" t="s">
        <v>4986</v>
      </c>
      <c r="C1205" s="1">
        <v>2</v>
      </c>
      <c r="D1205" s="1" t="s">
        <v>4149</v>
      </c>
      <c r="E1205" s="1" t="s">
        <v>4150</v>
      </c>
      <c r="F1205" s="1" t="s">
        <v>4151</v>
      </c>
      <c r="G1205" s="1" t="s">
        <v>4152</v>
      </c>
      <c r="H1205" s="1">
        <v>1</v>
      </c>
      <c r="I1205" s="1">
        <v>1943.87384</v>
      </c>
      <c r="J1205" s="1" t="s">
        <v>46</v>
      </c>
      <c r="K1205" s="1" t="s">
        <v>46</v>
      </c>
      <c r="L1205" s="1" t="s">
        <v>46</v>
      </c>
      <c r="M1205" s="1" t="s">
        <v>46</v>
      </c>
      <c r="N1205" s="1" t="s">
        <v>46</v>
      </c>
      <c r="O1205" s="1" t="s">
        <v>46</v>
      </c>
      <c r="P1205" s="1" t="s">
        <v>46</v>
      </c>
      <c r="Q1205" s="1" t="s">
        <v>46</v>
      </c>
      <c r="R1205" s="1" t="s">
        <v>46</v>
      </c>
      <c r="S1205" s="1" t="s">
        <v>46</v>
      </c>
      <c r="T1205" s="1" t="s">
        <v>46</v>
      </c>
      <c r="U1205" s="1" t="s">
        <v>46</v>
      </c>
      <c r="V1205" s="1" t="s">
        <v>46</v>
      </c>
      <c r="W1205" s="1" t="s">
        <v>46</v>
      </c>
      <c r="X1205" s="1" t="s">
        <v>46</v>
      </c>
      <c r="Y1205" s="1" t="s">
        <v>46</v>
      </c>
      <c r="Z1205" s="1" t="s">
        <v>46</v>
      </c>
      <c r="AA1205" s="1" t="s">
        <v>46</v>
      </c>
      <c r="AB1205" s="1" t="s">
        <v>46</v>
      </c>
      <c r="AC1205" s="1" t="s">
        <v>59</v>
      </c>
      <c r="AD1205" s="1" t="s">
        <v>59</v>
      </c>
      <c r="AE1205" s="1" t="s">
        <v>39</v>
      </c>
      <c r="AF1205" s="1" t="s">
        <v>59</v>
      </c>
      <c r="AG1205" s="1" t="s">
        <v>59</v>
      </c>
      <c r="AH1205" s="1" t="s">
        <v>39</v>
      </c>
      <c r="AI1205" s="1" t="s">
        <v>39</v>
      </c>
      <c r="AJ1205" s="1">
        <v>2.1599999999999999E-4</v>
      </c>
      <c r="AK1205" s="1">
        <v>2.9889999999999999E-3</v>
      </c>
      <c r="AL1205" s="1">
        <v>20</v>
      </c>
      <c r="AM1205" s="1" t="s">
        <v>46</v>
      </c>
    </row>
    <row r="1206" spans="1:39">
      <c r="A1206" s="1" t="s">
        <v>4987</v>
      </c>
      <c r="B1206" s="1" t="s">
        <v>48</v>
      </c>
      <c r="C1206" s="1">
        <v>1</v>
      </c>
      <c r="D1206" s="1" t="s">
        <v>4988</v>
      </c>
      <c r="E1206" s="1" t="s">
        <v>4989</v>
      </c>
      <c r="F1206" s="1" t="s">
        <v>4990</v>
      </c>
      <c r="G1206" s="1" t="s">
        <v>4991</v>
      </c>
      <c r="H1206" s="1">
        <v>1</v>
      </c>
      <c r="I1206" s="1">
        <v>1807.9370899999999</v>
      </c>
      <c r="J1206" s="1" t="s">
        <v>46</v>
      </c>
      <c r="K1206" s="1" t="s">
        <v>46</v>
      </c>
      <c r="L1206" s="1" t="s">
        <v>46</v>
      </c>
      <c r="M1206" s="1" t="s">
        <v>46</v>
      </c>
      <c r="N1206" s="1" t="s">
        <v>46</v>
      </c>
      <c r="O1206" s="1" t="s">
        <v>46</v>
      </c>
      <c r="P1206" s="1" t="s">
        <v>46</v>
      </c>
      <c r="Q1206" s="1" t="s">
        <v>46</v>
      </c>
      <c r="R1206" s="1" t="s">
        <v>46</v>
      </c>
      <c r="S1206" s="1" t="s">
        <v>46</v>
      </c>
      <c r="T1206" s="1" t="s">
        <v>46</v>
      </c>
      <c r="U1206" s="1" t="s">
        <v>46</v>
      </c>
      <c r="V1206" s="1" t="s">
        <v>46</v>
      </c>
      <c r="W1206" s="1" t="s">
        <v>46</v>
      </c>
      <c r="X1206" s="1" t="s">
        <v>46</v>
      </c>
      <c r="Y1206" s="1" t="s">
        <v>46</v>
      </c>
      <c r="Z1206" s="1" t="s">
        <v>46</v>
      </c>
      <c r="AA1206" s="1" t="s">
        <v>46</v>
      </c>
      <c r="AB1206" s="1" t="s">
        <v>46</v>
      </c>
      <c r="AC1206" s="1" t="s">
        <v>59</v>
      </c>
      <c r="AD1206" s="1" t="s">
        <v>59</v>
      </c>
      <c r="AE1206" s="1" t="s">
        <v>39</v>
      </c>
      <c r="AF1206" s="1" t="s">
        <v>59</v>
      </c>
      <c r="AG1206" s="1" t="s">
        <v>59</v>
      </c>
      <c r="AH1206" s="1" t="s">
        <v>59</v>
      </c>
      <c r="AI1206" s="1" t="s">
        <v>39</v>
      </c>
      <c r="AJ1206" s="1">
        <v>2.1599999999999999E-4</v>
      </c>
      <c r="AK1206" s="1">
        <v>1.261E-4</v>
      </c>
      <c r="AL1206" s="1">
        <v>8</v>
      </c>
      <c r="AM1206" s="1" t="s">
        <v>46</v>
      </c>
    </row>
    <row r="1207" spans="1:39">
      <c r="A1207" s="1" t="s">
        <v>2077</v>
      </c>
      <c r="B1207" s="1" t="s">
        <v>4992</v>
      </c>
      <c r="C1207" s="1">
        <v>1</v>
      </c>
      <c r="D1207" s="1" t="s">
        <v>1421</v>
      </c>
      <c r="E1207" s="1" t="s">
        <v>2078</v>
      </c>
      <c r="F1207" s="1" t="s">
        <v>2079</v>
      </c>
      <c r="G1207" s="1" t="s">
        <v>1424</v>
      </c>
      <c r="H1207" s="1">
        <v>1</v>
      </c>
      <c r="I1207" s="1">
        <v>2519.3360299999999</v>
      </c>
      <c r="J1207" s="1" t="s">
        <v>46</v>
      </c>
      <c r="K1207" s="1" t="s">
        <v>46</v>
      </c>
      <c r="L1207" s="1" t="s">
        <v>46</v>
      </c>
      <c r="M1207" s="1" t="s">
        <v>46</v>
      </c>
      <c r="N1207" s="1" t="s">
        <v>46</v>
      </c>
      <c r="O1207" s="1" t="s">
        <v>46</v>
      </c>
      <c r="P1207" s="1" t="s">
        <v>46</v>
      </c>
      <c r="Q1207" s="1" t="s">
        <v>46</v>
      </c>
      <c r="R1207" s="1" t="s">
        <v>46</v>
      </c>
      <c r="S1207" s="1" t="s">
        <v>46</v>
      </c>
      <c r="T1207" s="1" t="s">
        <v>46</v>
      </c>
      <c r="U1207" s="1" t="s">
        <v>46</v>
      </c>
      <c r="V1207" s="1" t="s">
        <v>46</v>
      </c>
      <c r="W1207" s="1" t="s">
        <v>46</v>
      </c>
      <c r="X1207" s="1" t="s">
        <v>46</v>
      </c>
      <c r="Y1207" s="1" t="s">
        <v>46</v>
      </c>
      <c r="Z1207" s="1" t="s">
        <v>46</v>
      </c>
      <c r="AA1207" s="1" t="s">
        <v>46</v>
      </c>
      <c r="AB1207" s="1" t="s">
        <v>46</v>
      </c>
      <c r="AC1207" s="1" t="s">
        <v>59</v>
      </c>
      <c r="AD1207" s="1" t="s">
        <v>59</v>
      </c>
      <c r="AE1207" s="1" t="s">
        <v>59</v>
      </c>
      <c r="AF1207" s="1" t="s">
        <v>59</v>
      </c>
      <c r="AG1207" s="1" t="s">
        <v>59</v>
      </c>
      <c r="AH1207" s="1" t="s">
        <v>39</v>
      </c>
      <c r="AI1207" s="1" t="s">
        <v>39</v>
      </c>
      <c r="AJ1207" s="1">
        <v>5.3050000000000005E-4</v>
      </c>
      <c r="AK1207" s="1">
        <v>5.0140000000000002E-3</v>
      </c>
      <c r="AL1207" s="1">
        <v>1</v>
      </c>
      <c r="AM1207" s="1" t="s">
        <v>46</v>
      </c>
    </row>
    <row r="1208" spans="1:39">
      <c r="A1208" s="1" t="s">
        <v>4993</v>
      </c>
      <c r="B1208" s="1" t="s">
        <v>93</v>
      </c>
      <c r="C1208" s="1">
        <v>1</v>
      </c>
      <c r="D1208" s="1" t="s">
        <v>166</v>
      </c>
      <c r="E1208" s="1" t="s">
        <v>4994</v>
      </c>
      <c r="F1208" s="1" t="s">
        <v>4995</v>
      </c>
      <c r="G1208" s="1" t="s">
        <v>169</v>
      </c>
      <c r="H1208" s="1">
        <v>1</v>
      </c>
      <c r="I1208" s="1">
        <v>2152.0855499999998</v>
      </c>
      <c r="J1208" s="1" t="s">
        <v>46</v>
      </c>
      <c r="K1208" s="1" t="s">
        <v>46</v>
      </c>
      <c r="L1208" s="1" t="s">
        <v>46</v>
      </c>
      <c r="M1208" s="1" t="s">
        <v>46</v>
      </c>
      <c r="N1208" s="1" t="s">
        <v>46</v>
      </c>
      <c r="O1208" s="1" t="s">
        <v>46</v>
      </c>
      <c r="P1208" s="1" t="s">
        <v>46</v>
      </c>
      <c r="Q1208" s="1" t="s">
        <v>46</v>
      </c>
      <c r="R1208" s="1" t="s">
        <v>46</v>
      </c>
      <c r="S1208" s="1" t="s">
        <v>46</v>
      </c>
      <c r="T1208" s="1" t="s">
        <v>46</v>
      </c>
      <c r="U1208" s="1" t="s">
        <v>46</v>
      </c>
      <c r="V1208" s="1" t="s">
        <v>46</v>
      </c>
      <c r="W1208" s="1" t="s">
        <v>46</v>
      </c>
      <c r="X1208" s="1" t="s">
        <v>46</v>
      </c>
      <c r="Y1208" s="1" t="s">
        <v>46</v>
      </c>
      <c r="Z1208" s="1" t="s">
        <v>46</v>
      </c>
      <c r="AA1208" s="1" t="s">
        <v>46</v>
      </c>
      <c r="AB1208" s="1" t="s">
        <v>46</v>
      </c>
      <c r="AC1208" s="1" t="s">
        <v>59</v>
      </c>
      <c r="AD1208" s="1" t="s">
        <v>59</v>
      </c>
      <c r="AE1208" s="1" t="s">
        <v>39</v>
      </c>
      <c r="AF1208" s="1" t="s">
        <v>59</v>
      </c>
      <c r="AG1208" s="1" t="s">
        <v>59</v>
      </c>
      <c r="AH1208" s="1" t="s">
        <v>59</v>
      </c>
      <c r="AI1208" s="1" t="s">
        <v>39</v>
      </c>
      <c r="AJ1208" s="1">
        <v>2.1599999999999999E-4</v>
      </c>
      <c r="AK1208" s="1">
        <v>2.1120000000000001E-4</v>
      </c>
      <c r="AL1208" s="1">
        <v>6</v>
      </c>
      <c r="AM1208" s="1" t="s">
        <v>46</v>
      </c>
    </row>
    <row r="1209" spans="1:39">
      <c r="A1209" s="1" t="s">
        <v>4996</v>
      </c>
      <c r="B1209" s="1" t="s">
        <v>149</v>
      </c>
      <c r="C1209" s="1">
        <v>1</v>
      </c>
      <c r="D1209" s="1" t="s">
        <v>4997</v>
      </c>
      <c r="E1209" s="1" t="s">
        <v>4998</v>
      </c>
      <c r="F1209" s="1" t="s">
        <v>4999</v>
      </c>
      <c r="G1209" s="1" t="s">
        <v>5000</v>
      </c>
      <c r="H1209" s="1">
        <v>1</v>
      </c>
      <c r="I1209" s="1">
        <v>1799.8268700000001</v>
      </c>
      <c r="J1209" s="1" t="s">
        <v>46</v>
      </c>
      <c r="K1209" s="1" t="s">
        <v>46</v>
      </c>
      <c r="L1209" s="1" t="s">
        <v>46</v>
      </c>
      <c r="M1209" s="1" t="s">
        <v>46</v>
      </c>
      <c r="N1209" s="1" t="s">
        <v>46</v>
      </c>
      <c r="O1209" s="1" t="s">
        <v>46</v>
      </c>
      <c r="P1209" s="1" t="s">
        <v>46</v>
      </c>
      <c r="Q1209" s="1" t="s">
        <v>46</v>
      </c>
      <c r="R1209" s="1" t="s">
        <v>46</v>
      </c>
      <c r="S1209" s="1" t="s">
        <v>46</v>
      </c>
      <c r="T1209" s="1" t="s">
        <v>46</v>
      </c>
      <c r="U1209" s="1" t="s">
        <v>46</v>
      </c>
      <c r="V1209" s="1" t="s">
        <v>46</v>
      </c>
      <c r="W1209" s="1" t="s">
        <v>46</v>
      </c>
      <c r="X1209" s="1" t="s">
        <v>46</v>
      </c>
      <c r="Y1209" s="1" t="s">
        <v>46</v>
      </c>
      <c r="Z1209" s="1" t="s">
        <v>46</v>
      </c>
      <c r="AA1209" s="1" t="s">
        <v>46</v>
      </c>
      <c r="AB1209" s="1" t="s">
        <v>46</v>
      </c>
      <c r="AC1209" s="1" t="s">
        <v>59</v>
      </c>
      <c r="AD1209" s="1" t="s">
        <v>59</v>
      </c>
      <c r="AE1209" s="1" t="s">
        <v>39</v>
      </c>
      <c r="AF1209" s="1" t="s">
        <v>59</v>
      </c>
      <c r="AG1209" s="1" t="s">
        <v>59</v>
      </c>
      <c r="AH1209" s="1" t="s">
        <v>59</v>
      </c>
      <c r="AI1209" s="1" t="s">
        <v>39</v>
      </c>
      <c r="AJ1209" s="1">
        <v>5.3050000000000005E-4</v>
      </c>
      <c r="AK1209" s="1">
        <v>5.4910000000000002E-3</v>
      </c>
      <c r="AL1209" s="1">
        <v>3</v>
      </c>
      <c r="AM1209" s="1" t="s">
        <v>46</v>
      </c>
    </row>
    <row r="1210" spans="1:39">
      <c r="A1210" s="1" t="s">
        <v>5001</v>
      </c>
      <c r="B1210" s="1" t="s">
        <v>5002</v>
      </c>
      <c r="C1210" s="1">
        <v>1</v>
      </c>
      <c r="D1210" s="1" t="s">
        <v>5003</v>
      </c>
      <c r="E1210" s="1" t="s">
        <v>5004</v>
      </c>
      <c r="F1210" s="1" t="s">
        <v>5005</v>
      </c>
      <c r="G1210" s="1" t="s">
        <v>5006</v>
      </c>
      <c r="H1210" s="1">
        <v>0</v>
      </c>
      <c r="I1210" s="1">
        <v>1555.71443</v>
      </c>
      <c r="J1210" s="1" t="s">
        <v>46</v>
      </c>
      <c r="K1210" s="1" t="s">
        <v>46</v>
      </c>
      <c r="L1210" s="1" t="s">
        <v>46</v>
      </c>
      <c r="M1210" s="1" t="s">
        <v>46</v>
      </c>
      <c r="N1210" s="1" t="s">
        <v>46</v>
      </c>
      <c r="O1210" s="1" t="s">
        <v>46</v>
      </c>
      <c r="P1210" s="1" t="s">
        <v>46</v>
      </c>
      <c r="Q1210" s="1" t="s">
        <v>46</v>
      </c>
      <c r="R1210" s="1" t="s">
        <v>46</v>
      </c>
      <c r="S1210" s="1" t="s">
        <v>46</v>
      </c>
      <c r="T1210" s="1" t="s">
        <v>46</v>
      </c>
      <c r="U1210" s="1" t="s">
        <v>46</v>
      </c>
      <c r="V1210" s="1" t="s">
        <v>46</v>
      </c>
      <c r="W1210" s="1" t="s">
        <v>46</v>
      </c>
      <c r="X1210" s="1" t="s">
        <v>46</v>
      </c>
      <c r="Y1210" s="1" t="s">
        <v>46</v>
      </c>
      <c r="Z1210" s="1" t="s">
        <v>46</v>
      </c>
      <c r="AA1210" s="1" t="s">
        <v>46</v>
      </c>
      <c r="AB1210" s="1" t="s">
        <v>46</v>
      </c>
      <c r="AC1210" s="1" t="s">
        <v>59</v>
      </c>
      <c r="AD1210" s="1" t="s">
        <v>59</v>
      </c>
      <c r="AE1210" s="1" t="s">
        <v>39</v>
      </c>
      <c r="AF1210" s="1" t="s">
        <v>59</v>
      </c>
      <c r="AG1210" s="1" t="s">
        <v>59</v>
      </c>
      <c r="AH1210" s="1" t="s">
        <v>59</v>
      </c>
      <c r="AI1210" s="1" t="s">
        <v>39</v>
      </c>
      <c r="AJ1210" s="1">
        <v>2.1599999999999999E-4</v>
      </c>
      <c r="AK1210" s="1">
        <v>2.32E-3</v>
      </c>
      <c r="AL1210" s="1">
        <v>8</v>
      </c>
      <c r="AM1210" s="1" t="s">
        <v>46</v>
      </c>
    </row>
    <row r="1211" spans="1:39">
      <c r="A1211" s="1" t="s">
        <v>5007</v>
      </c>
      <c r="B1211" s="1" t="s">
        <v>121</v>
      </c>
      <c r="C1211" s="1">
        <v>4</v>
      </c>
      <c r="D1211" s="1" t="s">
        <v>5008</v>
      </c>
      <c r="E1211" s="1" t="s">
        <v>5009</v>
      </c>
      <c r="F1211" s="1" t="s">
        <v>5010</v>
      </c>
      <c r="G1211" s="1" t="s">
        <v>5011</v>
      </c>
      <c r="H1211" s="1">
        <v>1</v>
      </c>
      <c r="I1211" s="1">
        <v>1800.9524100000001</v>
      </c>
      <c r="J1211" s="1" t="s">
        <v>46</v>
      </c>
      <c r="K1211" s="1" t="s">
        <v>46</v>
      </c>
      <c r="L1211" s="1" t="s">
        <v>46</v>
      </c>
      <c r="M1211" s="1" t="s">
        <v>46</v>
      </c>
      <c r="N1211" s="1" t="s">
        <v>46</v>
      </c>
      <c r="O1211" s="1" t="s">
        <v>46</v>
      </c>
      <c r="P1211" s="1" t="s">
        <v>46</v>
      </c>
      <c r="Q1211" s="1" t="s">
        <v>46</v>
      </c>
      <c r="R1211" s="1" t="s">
        <v>46</v>
      </c>
      <c r="S1211" s="1" t="s">
        <v>46</v>
      </c>
      <c r="T1211" s="1" t="s">
        <v>46</v>
      </c>
      <c r="U1211" s="1" t="s">
        <v>46</v>
      </c>
      <c r="V1211" s="1" t="s">
        <v>46</v>
      </c>
      <c r="W1211" s="1" t="s">
        <v>46</v>
      </c>
      <c r="X1211" s="1" t="s">
        <v>46</v>
      </c>
      <c r="Y1211" s="1" t="s">
        <v>46</v>
      </c>
      <c r="Z1211" s="1" t="s">
        <v>46</v>
      </c>
      <c r="AA1211" s="1" t="s">
        <v>46</v>
      </c>
      <c r="AB1211" s="1" t="s">
        <v>46</v>
      </c>
      <c r="AC1211" s="1" t="s">
        <v>39</v>
      </c>
      <c r="AD1211" s="1" t="s">
        <v>39</v>
      </c>
      <c r="AE1211" s="1" t="s">
        <v>39</v>
      </c>
      <c r="AF1211" s="1" t="s">
        <v>39</v>
      </c>
      <c r="AG1211" s="1" t="s">
        <v>59</v>
      </c>
      <c r="AH1211" s="1" t="s">
        <v>59</v>
      </c>
      <c r="AI1211" s="1" t="s">
        <v>39</v>
      </c>
      <c r="AJ1211" s="1">
        <v>2.1599999999999999E-4</v>
      </c>
      <c r="AK1211" s="1">
        <v>2.2260000000000001E-3</v>
      </c>
      <c r="AL1211" s="1">
        <v>23</v>
      </c>
      <c r="AM1211" s="1" t="s">
        <v>46</v>
      </c>
    </row>
    <row r="1212" spans="1:39">
      <c r="A1212" s="1" t="s">
        <v>5012</v>
      </c>
      <c r="B1212" s="1" t="s">
        <v>507</v>
      </c>
      <c r="C1212" s="1">
        <v>1</v>
      </c>
      <c r="D1212" s="1" t="s">
        <v>2502</v>
      </c>
      <c r="E1212" s="1" t="s">
        <v>5013</v>
      </c>
      <c r="F1212" s="1" t="s">
        <v>5014</v>
      </c>
      <c r="G1212" s="1" t="s">
        <v>2505</v>
      </c>
      <c r="H1212" s="1">
        <v>1</v>
      </c>
      <c r="I1212" s="1">
        <v>2200.0226699999998</v>
      </c>
      <c r="J1212" s="1" t="s">
        <v>46</v>
      </c>
      <c r="K1212" s="1" t="s">
        <v>46</v>
      </c>
      <c r="L1212" s="1" t="s">
        <v>46</v>
      </c>
      <c r="M1212" s="1" t="s">
        <v>46</v>
      </c>
      <c r="N1212" s="1" t="s">
        <v>46</v>
      </c>
      <c r="O1212" s="1" t="s">
        <v>46</v>
      </c>
      <c r="P1212" s="1" t="s">
        <v>46</v>
      </c>
      <c r="Q1212" s="1" t="s">
        <v>46</v>
      </c>
      <c r="R1212" s="1" t="s">
        <v>46</v>
      </c>
      <c r="S1212" s="1" t="s">
        <v>46</v>
      </c>
      <c r="T1212" s="1" t="s">
        <v>46</v>
      </c>
      <c r="U1212" s="1" t="s">
        <v>46</v>
      </c>
      <c r="V1212" s="1" t="s">
        <v>46</v>
      </c>
      <c r="W1212" s="1" t="s">
        <v>46</v>
      </c>
      <c r="X1212" s="1" t="s">
        <v>46</v>
      </c>
      <c r="Y1212" s="1" t="s">
        <v>46</v>
      </c>
      <c r="Z1212" s="1" t="s">
        <v>46</v>
      </c>
      <c r="AA1212" s="1" t="s">
        <v>46</v>
      </c>
      <c r="AB1212" s="1" t="s">
        <v>46</v>
      </c>
      <c r="AC1212" s="1" t="s">
        <v>59</v>
      </c>
      <c r="AD1212" s="1" t="s">
        <v>59</v>
      </c>
      <c r="AE1212" s="1" t="s">
        <v>39</v>
      </c>
      <c r="AF1212" s="1" t="s">
        <v>59</v>
      </c>
      <c r="AG1212" s="1" t="s">
        <v>59</v>
      </c>
      <c r="AH1212" s="1" t="s">
        <v>59</v>
      </c>
      <c r="AI1212" s="1" t="s">
        <v>39</v>
      </c>
      <c r="AJ1212" s="1">
        <v>1.206E-3</v>
      </c>
      <c r="AK1212" s="1">
        <v>1.2999999999999999E-2</v>
      </c>
      <c r="AL1212" s="1">
        <v>2</v>
      </c>
      <c r="AM1212" s="1" t="s">
        <v>46</v>
      </c>
    </row>
    <row r="1213" spans="1:39">
      <c r="A1213" s="1" t="s">
        <v>5015</v>
      </c>
      <c r="B1213" s="1" t="s">
        <v>61</v>
      </c>
      <c r="C1213" s="1">
        <v>1</v>
      </c>
      <c r="D1213" s="1" t="s">
        <v>166</v>
      </c>
      <c r="E1213" s="1" t="s">
        <v>5016</v>
      </c>
      <c r="F1213" s="1" t="s">
        <v>5017</v>
      </c>
      <c r="G1213" s="1" t="s">
        <v>169</v>
      </c>
      <c r="H1213" s="1">
        <v>1</v>
      </c>
      <c r="I1213" s="1">
        <v>1803.94957</v>
      </c>
      <c r="J1213" s="1" t="s">
        <v>46</v>
      </c>
      <c r="K1213" s="1" t="s">
        <v>46</v>
      </c>
      <c r="L1213" s="1" t="s">
        <v>46</v>
      </c>
      <c r="M1213" s="1" t="s">
        <v>46</v>
      </c>
      <c r="N1213" s="1" t="s">
        <v>46</v>
      </c>
      <c r="O1213" s="1" t="s">
        <v>46</v>
      </c>
      <c r="P1213" s="1" t="s">
        <v>46</v>
      </c>
      <c r="Q1213" s="1" t="s">
        <v>46</v>
      </c>
      <c r="R1213" s="1" t="s">
        <v>46</v>
      </c>
      <c r="S1213" s="1" t="s">
        <v>46</v>
      </c>
      <c r="T1213" s="1" t="s">
        <v>46</v>
      </c>
      <c r="U1213" s="1" t="s">
        <v>46</v>
      </c>
      <c r="V1213" s="1" t="s">
        <v>46</v>
      </c>
      <c r="W1213" s="1" t="s">
        <v>46</v>
      </c>
      <c r="X1213" s="1" t="s">
        <v>46</v>
      </c>
      <c r="Y1213" s="1" t="s">
        <v>46</v>
      </c>
      <c r="Z1213" s="1" t="s">
        <v>46</v>
      </c>
      <c r="AA1213" s="1" t="s">
        <v>46</v>
      </c>
      <c r="AB1213" s="1" t="s">
        <v>46</v>
      </c>
      <c r="AC1213" s="1" t="s">
        <v>59</v>
      </c>
      <c r="AD1213" s="1" t="s">
        <v>59</v>
      </c>
      <c r="AE1213" s="1" t="s">
        <v>39</v>
      </c>
      <c r="AF1213" s="1" t="s">
        <v>59</v>
      </c>
      <c r="AG1213" s="1" t="s">
        <v>59</v>
      </c>
      <c r="AH1213" s="1" t="s">
        <v>59</v>
      </c>
      <c r="AI1213" s="1" t="s">
        <v>39</v>
      </c>
      <c r="AJ1213" s="1">
        <v>2.1599999999999999E-4</v>
      </c>
      <c r="AK1213" s="1">
        <v>3.0300000000000001E-3</v>
      </c>
      <c r="AL1213" s="1">
        <v>9</v>
      </c>
      <c r="AM1213" s="1" t="s">
        <v>46</v>
      </c>
    </row>
    <row r="1214" spans="1:39">
      <c r="A1214" s="1" t="s">
        <v>5018</v>
      </c>
      <c r="B1214" s="1" t="s">
        <v>61</v>
      </c>
      <c r="C1214" s="1">
        <v>2</v>
      </c>
      <c r="D1214" s="1" t="s">
        <v>5019</v>
      </c>
      <c r="E1214" s="1" t="s">
        <v>5020</v>
      </c>
      <c r="F1214" s="1" t="s">
        <v>5021</v>
      </c>
      <c r="G1214" s="1" t="s">
        <v>5022</v>
      </c>
      <c r="H1214" s="1">
        <v>1</v>
      </c>
      <c r="I1214" s="1">
        <v>1927.9483299999999</v>
      </c>
      <c r="J1214" s="1" t="s">
        <v>46</v>
      </c>
      <c r="K1214" s="1" t="s">
        <v>46</v>
      </c>
      <c r="L1214" s="1" t="s">
        <v>46</v>
      </c>
      <c r="M1214" s="1" t="s">
        <v>46</v>
      </c>
      <c r="N1214" s="1" t="s">
        <v>46</v>
      </c>
      <c r="O1214" s="1" t="s">
        <v>46</v>
      </c>
      <c r="P1214" s="1" t="s">
        <v>46</v>
      </c>
      <c r="Q1214" s="1" t="s">
        <v>46</v>
      </c>
      <c r="R1214" s="1" t="s">
        <v>46</v>
      </c>
      <c r="S1214" s="1" t="s">
        <v>46</v>
      </c>
      <c r="T1214" s="1" t="s">
        <v>46</v>
      </c>
      <c r="U1214" s="1" t="s">
        <v>46</v>
      </c>
      <c r="V1214" s="1" t="s">
        <v>46</v>
      </c>
      <c r="W1214" s="1" t="s">
        <v>46</v>
      </c>
      <c r="X1214" s="1" t="s">
        <v>46</v>
      </c>
      <c r="Y1214" s="1" t="s">
        <v>46</v>
      </c>
      <c r="Z1214" s="1" t="s">
        <v>46</v>
      </c>
      <c r="AA1214" s="1" t="s">
        <v>46</v>
      </c>
      <c r="AB1214" s="1" t="s">
        <v>46</v>
      </c>
      <c r="AC1214" s="1" t="s">
        <v>59</v>
      </c>
      <c r="AD1214" s="1" t="s">
        <v>39</v>
      </c>
      <c r="AE1214" s="1" t="s">
        <v>39</v>
      </c>
      <c r="AF1214" s="1" t="s">
        <v>59</v>
      </c>
      <c r="AG1214" s="1" t="s">
        <v>59</v>
      </c>
      <c r="AH1214" s="1" t="s">
        <v>59</v>
      </c>
      <c r="AI1214" s="1" t="s">
        <v>39</v>
      </c>
      <c r="AJ1214" s="1">
        <v>2.0179999999999998E-3</v>
      </c>
      <c r="AK1214" s="1">
        <v>2.332E-2</v>
      </c>
      <c r="AL1214" s="1">
        <v>1</v>
      </c>
      <c r="AM1214" s="1" t="s">
        <v>46</v>
      </c>
    </row>
    <row r="1215" spans="1:39">
      <c r="A1215" s="1" t="s">
        <v>5023</v>
      </c>
      <c r="B1215" s="1" t="s">
        <v>68</v>
      </c>
      <c r="C1215" s="1">
        <v>2</v>
      </c>
      <c r="D1215" s="1" t="s">
        <v>5024</v>
      </c>
      <c r="E1215" s="1" t="s">
        <v>5025</v>
      </c>
      <c r="F1215" s="1" t="s">
        <v>5026</v>
      </c>
      <c r="G1215" s="1" t="s">
        <v>5027</v>
      </c>
      <c r="H1215" s="1">
        <v>1</v>
      </c>
      <c r="I1215" s="1">
        <v>2169.0970200000002</v>
      </c>
      <c r="J1215" s="1" t="s">
        <v>46</v>
      </c>
      <c r="K1215" s="1" t="s">
        <v>46</v>
      </c>
      <c r="L1215" s="1" t="s">
        <v>46</v>
      </c>
      <c r="M1215" s="1" t="s">
        <v>46</v>
      </c>
      <c r="N1215" s="1" t="s">
        <v>46</v>
      </c>
      <c r="O1215" s="1" t="s">
        <v>46</v>
      </c>
      <c r="P1215" s="1" t="s">
        <v>46</v>
      </c>
      <c r="Q1215" s="1" t="s">
        <v>46</v>
      </c>
      <c r="R1215" s="1" t="s">
        <v>46</v>
      </c>
      <c r="S1215" s="1" t="s">
        <v>46</v>
      </c>
      <c r="T1215" s="1" t="s">
        <v>46</v>
      </c>
      <c r="U1215" s="1" t="s">
        <v>46</v>
      </c>
      <c r="V1215" s="1" t="s">
        <v>46</v>
      </c>
      <c r="W1215" s="1" t="s">
        <v>46</v>
      </c>
      <c r="X1215" s="1" t="s">
        <v>46</v>
      </c>
      <c r="Y1215" s="1" t="s">
        <v>46</v>
      </c>
      <c r="Z1215" s="1" t="s">
        <v>46</v>
      </c>
      <c r="AA1215" s="1" t="s">
        <v>46</v>
      </c>
      <c r="AB1215" s="1" t="s">
        <v>46</v>
      </c>
      <c r="AC1215" s="1" t="s">
        <v>59</v>
      </c>
      <c r="AD1215" s="1" t="s">
        <v>39</v>
      </c>
      <c r="AE1215" s="1" t="s">
        <v>39</v>
      </c>
      <c r="AF1215" s="1" t="s">
        <v>59</v>
      </c>
      <c r="AG1215" s="1" t="s">
        <v>59</v>
      </c>
      <c r="AH1215" s="1" t="s">
        <v>59</v>
      </c>
      <c r="AI1215" s="1" t="s">
        <v>39</v>
      </c>
      <c r="AJ1215" s="1">
        <v>1.89E-3</v>
      </c>
      <c r="AK1215" s="1">
        <v>2.2509999999999999E-2</v>
      </c>
      <c r="AL1215" s="1">
        <v>24</v>
      </c>
      <c r="AM1215" s="1" t="s">
        <v>46</v>
      </c>
    </row>
    <row r="1216" spans="1:39">
      <c r="A1216" s="1" t="s">
        <v>5028</v>
      </c>
      <c r="B1216" s="1" t="s">
        <v>68</v>
      </c>
      <c r="C1216" s="1">
        <v>3</v>
      </c>
      <c r="D1216" s="1" t="s">
        <v>5029</v>
      </c>
      <c r="E1216" s="1" t="s">
        <v>5030</v>
      </c>
      <c r="F1216" s="1" t="s">
        <v>5031</v>
      </c>
      <c r="G1216" s="1" t="s">
        <v>5032</v>
      </c>
      <c r="H1216" s="1">
        <v>1</v>
      </c>
      <c r="I1216" s="1">
        <v>1996.92805</v>
      </c>
      <c r="J1216" s="1" t="s">
        <v>46</v>
      </c>
      <c r="K1216" s="1" t="s">
        <v>46</v>
      </c>
      <c r="L1216" s="1" t="s">
        <v>46</v>
      </c>
      <c r="M1216" s="1" t="s">
        <v>46</v>
      </c>
      <c r="N1216" s="1" t="s">
        <v>46</v>
      </c>
      <c r="O1216" s="1" t="s">
        <v>46</v>
      </c>
      <c r="P1216" s="1" t="s">
        <v>46</v>
      </c>
      <c r="Q1216" s="1" t="s">
        <v>46</v>
      </c>
      <c r="R1216" s="1" t="s">
        <v>46</v>
      </c>
      <c r="S1216" s="1" t="s">
        <v>46</v>
      </c>
      <c r="T1216" s="1" t="s">
        <v>46</v>
      </c>
      <c r="U1216" s="1" t="s">
        <v>46</v>
      </c>
      <c r="V1216" s="1" t="s">
        <v>46</v>
      </c>
      <c r="W1216" s="1" t="s">
        <v>46</v>
      </c>
      <c r="X1216" s="1" t="s">
        <v>46</v>
      </c>
      <c r="Y1216" s="1" t="s">
        <v>46</v>
      </c>
      <c r="Z1216" s="1" t="s">
        <v>46</v>
      </c>
      <c r="AA1216" s="1" t="s">
        <v>46</v>
      </c>
      <c r="AB1216" s="1" t="s">
        <v>46</v>
      </c>
      <c r="AC1216" s="1" t="s">
        <v>39</v>
      </c>
      <c r="AD1216" s="1" t="s">
        <v>39</v>
      </c>
      <c r="AE1216" s="1" t="s">
        <v>59</v>
      </c>
      <c r="AF1216" s="1" t="s">
        <v>39</v>
      </c>
      <c r="AG1216" s="1" t="s">
        <v>59</v>
      </c>
      <c r="AH1216" s="1" t="s">
        <v>59</v>
      </c>
      <c r="AI1216" s="1" t="s">
        <v>39</v>
      </c>
      <c r="AJ1216" s="1">
        <v>2.1599999999999999E-4</v>
      </c>
      <c r="AK1216" s="1">
        <v>2.7119999999999998E-4</v>
      </c>
      <c r="AL1216" s="1">
        <v>5</v>
      </c>
      <c r="AM1216" s="1" t="s">
        <v>46</v>
      </c>
    </row>
    <row r="1217" spans="1:39">
      <c r="A1217" s="1" t="s">
        <v>5033</v>
      </c>
      <c r="B1217" s="1" t="s">
        <v>413</v>
      </c>
      <c r="C1217" s="1">
        <v>1</v>
      </c>
      <c r="D1217" s="1" t="s">
        <v>3383</v>
      </c>
      <c r="E1217" s="1" t="s">
        <v>5034</v>
      </c>
      <c r="F1217" s="1" t="s">
        <v>5035</v>
      </c>
      <c r="G1217" s="1" t="s">
        <v>3386</v>
      </c>
      <c r="H1217" s="1">
        <v>1</v>
      </c>
      <c r="I1217" s="1">
        <v>1936.99494</v>
      </c>
      <c r="J1217" s="1" t="s">
        <v>46</v>
      </c>
      <c r="K1217" s="1" t="s">
        <v>46</v>
      </c>
      <c r="L1217" s="1" t="s">
        <v>46</v>
      </c>
      <c r="M1217" s="1" t="s">
        <v>46</v>
      </c>
      <c r="N1217" s="1" t="s">
        <v>46</v>
      </c>
      <c r="O1217" s="1" t="s">
        <v>46</v>
      </c>
      <c r="P1217" s="1" t="s">
        <v>46</v>
      </c>
      <c r="Q1217" s="1" t="s">
        <v>46</v>
      </c>
      <c r="R1217" s="1" t="s">
        <v>46</v>
      </c>
      <c r="S1217" s="1" t="s">
        <v>46</v>
      </c>
      <c r="T1217" s="1" t="s">
        <v>46</v>
      </c>
      <c r="U1217" s="1" t="s">
        <v>46</v>
      </c>
      <c r="V1217" s="1" t="s">
        <v>46</v>
      </c>
      <c r="W1217" s="1" t="s">
        <v>46</v>
      </c>
      <c r="X1217" s="1" t="s">
        <v>46</v>
      </c>
      <c r="Y1217" s="1" t="s">
        <v>46</v>
      </c>
      <c r="Z1217" s="1" t="s">
        <v>46</v>
      </c>
      <c r="AA1217" s="1" t="s">
        <v>46</v>
      </c>
      <c r="AB1217" s="1" t="s">
        <v>46</v>
      </c>
      <c r="AC1217" s="1" t="s">
        <v>59</v>
      </c>
      <c r="AD1217" s="1" t="s">
        <v>59</v>
      </c>
      <c r="AE1217" s="1" t="s">
        <v>39</v>
      </c>
      <c r="AF1217" s="1" t="s">
        <v>59</v>
      </c>
      <c r="AG1217" s="1" t="s">
        <v>59</v>
      </c>
      <c r="AH1217" s="1" t="s">
        <v>59</v>
      </c>
      <c r="AI1217" s="1" t="s">
        <v>39</v>
      </c>
      <c r="AJ1217" s="1">
        <v>2.1599999999999999E-4</v>
      </c>
      <c r="AK1217" s="1">
        <v>1.839E-4</v>
      </c>
      <c r="AL1217" s="1">
        <v>36</v>
      </c>
      <c r="AM1217" s="1" t="s">
        <v>46</v>
      </c>
    </row>
    <row r="1218" spans="1:39">
      <c r="A1218" s="1" t="s">
        <v>5036</v>
      </c>
      <c r="B1218" s="1" t="s">
        <v>5037</v>
      </c>
      <c r="C1218" s="1">
        <v>1</v>
      </c>
      <c r="D1218" s="1" t="s">
        <v>5038</v>
      </c>
      <c r="E1218" s="1" t="s">
        <v>5039</v>
      </c>
      <c r="F1218" s="1" t="s">
        <v>5040</v>
      </c>
      <c r="G1218" s="1" t="s">
        <v>5041</v>
      </c>
      <c r="H1218" s="1">
        <v>1</v>
      </c>
      <c r="I1218" s="1">
        <v>2746.3617199999999</v>
      </c>
      <c r="J1218" s="1" t="s">
        <v>46</v>
      </c>
      <c r="K1218" s="1" t="s">
        <v>46</v>
      </c>
      <c r="L1218" s="1" t="s">
        <v>46</v>
      </c>
      <c r="M1218" s="1" t="s">
        <v>46</v>
      </c>
      <c r="N1218" s="1" t="s">
        <v>46</v>
      </c>
      <c r="O1218" s="1" t="s">
        <v>46</v>
      </c>
      <c r="P1218" s="1" t="s">
        <v>46</v>
      </c>
      <c r="Q1218" s="1" t="s">
        <v>46</v>
      </c>
      <c r="R1218" s="1" t="s">
        <v>46</v>
      </c>
      <c r="S1218" s="1" t="s">
        <v>46</v>
      </c>
      <c r="T1218" s="1" t="s">
        <v>46</v>
      </c>
      <c r="U1218" s="1" t="s">
        <v>46</v>
      </c>
      <c r="V1218" s="1" t="s">
        <v>46</v>
      </c>
      <c r="W1218" s="1" t="s">
        <v>46</v>
      </c>
      <c r="X1218" s="1" t="s">
        <v>46</v>
      </c>
      <c r="Y1218" s="1" t="s">
        <v>46</v>
      </c>
      <c r="Z1218" s="1" t="s">
        <v>46</v>
      </c>
      <c r="AA1218" s="1" t="s">
        <v>46</v>
      </c>
      <c r="AB1218" s="1" t="s">
        <v>46</v>
      </c>
      <c r="AC1218" s="1" t="s">
        <v>59</v>
      </c>
      <c r="AD1218" s="1" t="s">
        <v>39</v>
      </c>
      <c r="AE1218" s="1" t="s">
        <v>59</v>
      </c>
      <c r="AF1218" s="1" t="s">
        <v>59</v>
      </c>
      <c r="AG1218" s="1" t="s">
        <v>59</v>
      </c>
      <c r="AH1218" s="1" t="s">
        <v>59</v>
      </c>
      <c r="AI1218" s="1" t="s">
        <v>39</v>
      </c>
      <c r="AJ1218" s="1">
        <v>2.1599999999999999E-4</v>
      </c>
      <c r="AK1218" s="1">
        <v>3.191E-4</v>
      </c>
      <c r="AL1218" s="1">
        <v>6</v>
      </c>
      <c r="AM1218" s="1" t="s">
        <v>46</v>
      </c>
    </row>
    <row r="1219" spans="1:39">
      <c r="A1219" s="1" t="s">
        <v>5042</v>
      </c>
      <c r="B1219" s="1" t="s">
        <v>1046</v>
      </c>
      <c r="C1219" s="1">
        <v>1</v>
      </c>
      <c r="D1219" s="1" t="s">
        <v>5043</v>
      </c>
      <c r="E1219" s="1" t="s">
        <v>5044</v>
      </c>
      <c r="F1219" s="1" t="s">
        <v>5045</v>
      </c>
      <c r="G1219" s="1" t="s">
        <v>5046</v>
      </c>
      <c r="H1219" s="1">
        <v>0</v>
      </c>
      <c r="I1219" s="1">
        <v>1576.7358899999999</v>
      </c>
      <c r="J1219" s="1" t="s">
        <v>46</v>
      </c>
      <c r="K1219" s="1" t="s">
        <v>46</v>
      </c>
      <c r="L1219" s="1" t="s">
        <v>46</v>
      </c>
      <c r="M1219" s="1" t="s">
        <v>46</v>
      </c>
      <c r="N1219" s="1" t="s">
        <v>46</v>
      </c>
      <c r="O1219" s="1" t="s">
        <v>46</v>
      </c>
      <c r="P1219" s="1" t="s">
        <v>46</v>
      </c>
      <c r="Q1219" s="1" t="s">
        <v>46</v>
      </c>
      <c r="R1219" s="1" t="s">
        <v>46</v>
      </c>
      <c r="S1219" s="1" t="s">
        <v>46</v>
      </c>
      <c r="T1219" s="1" t="s">
        <v>46</v>
      </c>
      <c r="U1219" s="1" t="s">
        <v>46</v>
      </c>
      <c r="V1219" s="1" t="s">
        <v>46</v>
      </c>
      <c r="W1219" s="1" t="s">
        <v>46</v>
      </c>
      <c r="X1219" s="1" t="s">
        <v>46</v>
      </c>
      <c r="Y1219" s="1" t="s">
        <v>46</v>
      </c>
      <c r="Z1219" s="1" t="s">
        <v>46</v>
      </c>
      <c r="AA1219" s="1" t="s">
        <v>46</v>
      </c>
      <c r="AB1219" s="1" t="s">
        <v>46</v>
      </c>
      <c r="AC1219" s="1" t="s">
        <v>59</v>
      </c>
      <c r="AD1219" s="1" t="s">
        <v>39</v>
      </c>
      <c r="AE1219" s="1" t="s">
        <v>59</v>
      </c>
      <c r="AF1219" s="1" t="s">
        <v>59</v>
      </c>
      <c r="AG1219" s="1" t="s">
        <v>59</v>
      </c>
      <c r="AH1219" s="1" t="s">
        <v>59</v>
      </c>
      <c r="AI1219" s="1" t="s">
        <v>39</v>
      </c>
      <c r="AJ1219" s="1">
        <v>2.2520000000000001E-3</v>
      </c>
      <c r="AK1219" s="1">
        <v>2.6800000000000001E-2</v>
      </c>
      <c r="AL1219" s="1">
        <v>1</v>
      </c>
      <c r="AM1219" s="1" t="s">
        <v>46</v>
      </c>
    </row>
    <row r="1220" spans="1:39">
      <c r="A1220" s="1" t="s">
        <v>5047</v>
      </c>
      <c r="B1220" s="1" t="s">
        <v>68</v>
      </c>
      <c r="C1220" s="1">
        <v>2</v>
      </c>
      <c r="D1220" s="1" t="s">
        <v>5048</v>
      </c>
      <c r="E1220" s="1" t="s">
        <v>5049</v>
      </c>
      <c r="F1220" s="1" t="s">
        <v>5050</v>
      </c>
      <c r="G1220" s="1" t="s">
        <v>5051</v>
      </c>
      <c r="H1220" s="1">
        <v>1</v>
      </c>
      <c r="I1220" s="1">
        <v>1528.7100499999999</v>
      </c>
      <c r="J1220" s="1" t="s">
        <v>46</v>
      </c>
      <c r="K1220" s="1" t="s">
        <v>46</v>
      </c>
      <c r="L1220" s="1" t="s">
        <v>46</v>
      </c>
      <c r="M1220" s="1" t="s">
        <v>46</v>
      </c>
      <c r="N1220" s="1" t="s">
        <v>46</v>
      </c>
      <c r="O1220" s="1" t="s">
        <v>46</v>
      </c>
      <c r="P1220" s="1" t="s">
        <v>46</v>
      </c>
      <c r="Q1220" s="1" t="s">
        <v>46</v>
      </c>
      <c r="R1220" s="1" t="s">
        <v>46</v>
      </c>
      <c r="S1220" s="1" t="s">
        <v>46</v>
      </c>
      <c r="T1220" s="1" t="s">
        <v>46</v>
      </c>
      <c r="U1220" s="1" t="s">
        <v>46</v>
      </c>
      <c r="V1220" s="1" t="s">
        <v>46</v>
      </c>
      <c r="W1220" s="1" t="s">
        <v>46</v>
      </c>
      <c r="X1220" s="1" t="s">
        <v>46</v>
      </c>
      <c r="Y1220" s="1" t="s">
        <v>46</v>
      </c>
      <c r="Z1220" s="1" t="s">
        <v>46</v>
      </c>
      <c r="AA1220" s="1" t="s">
        <v>46</v>
      </c>
      <c r="AB1220" s="1" t="s">
        <v>46</v>
      </c>
      <c r="AC1220" s="1" t="s">
        <v>59</v>
      </c>
      <c r="AD1220" s="1" t="s">
        <v>59</v>
      </c>
      <c r="AE1220" s="1" t="s">
        <v>59</v>
      </c>
      <c r="AF1220" s="1" t="s">
        <v>39</v>
      </c>
      <c r="AG1220" s="1" t="s">
        <v>59</v>
      </c>
      <c r="AH1220" s="1" t="s">
        <v>39</v>
      </c>
      <c r="AI1220" s="1" t="s">
        <v>39</v>
      </c>
      <c r="AJ1220" s="1">
        <v>2.1599999999999999E-4</v>
      </c>
      <c r="AK1220" s="1">
        <v>2.147E-3</v>
      </c>
      <c r="AL1220" s="1">
        <v>16</v>
      </c>
      <c r="AM1220" s="1" t="s">
        <v>46</v>
      </c>
    </row>
    <row r="1221" spans="1:39">
      <c r="A1221" s="1" t="s">
        <v>5052</v>
      </c>
      <c r="B1221" s="1" t="s">
        <v>61</v>
      </c>
      <c r="C1221" s="1">
        <v>5</v>
      </c>
      <c r="D1221" s="1" t="s">
        <v>5053</v>
      </c>
      <c r="E1221" s="1" t="s">
        <v>5054</v>
      </c>
      <c r="F1221" s="1" t="s">
        <v>5055</v>
      </c>
      <c r="G1221" s="1" t="s">
        <v>5056</v>
      </c>
      <c r="H1221" s="1">
        <v>1</v>
      </c>
      <c r="I1221" s="1">
        <v>2057.9974000000002</v>
      </c>
      <c r="J1221" s="1" t="s">
        <v>46</v>
      </c>
      <c r="K1221" s="1" t="s">
        <v>46</v>
      </c>
      <c r="L1221" s="1" t="s">
        <v>46</v>
      </c>
      <c r="M1221" s="1" t="s">
        <v>46</v>
      </c>
      <c r="N1221" s="1" t="s">
        <v>46</v>
      </c>
      <c r="O1221" s="1" t="s">
        <v>46</v>
      </c>
      <c r="P1221" s="1" t="s">
        <v>46</v>
      </c>
      <c r="Q1221" s="1" t="s">
        <v>46</v>
      </c>
      <c r="R1221" s="1" t="s">
        <v>46</v>
      </c>
      <c r="S1221" s="1" t="s">
        <v>46</v>
      </c>
      <c r="T1221" s="1" t="s">
        <v>46</v>
      </c>
      <c r="U1221" s="1" t="s">
        <v>46</v>
      </c>
      <c r="V1221" s="1" t="s">
        <v>46</v>
      </c>
      <c r="W1221" s="1" t="s">
        <v>46</v>
      </c>
      <c r="X1221" s="1" t="s">
        <v>46</v>
      </c>
      <c r="Y1221" s="1" t="s">
        <v>46</v>
      </c>
      <c r="Z1221" s="1" t="s">
        <v>46</v>
      </c>
      <c r="AA1221" s="1" t="s">
        <v>46</v>
      </c>
      <c r="AB1221" s="1" t="s">
        <v>46</v>
      </c>
      <c r="AC1221" s="1" t="s">
        <v>39</v>
      </c>
      <c r="AD1221" s="1" t="s">
        <v>39</v>
      </c>
      <c r="AE1221" s="1" t="s">
        <v>39</v>
      </c>
      <c r="AF1221" s="1" t="s">
        <v>39</v>
      </c>
      <c r="AG1221" s="1" t="s">
        <v>39</v>
      </c>
      <c r="AH1221" s="1" t="s">
        <v>59</v>
      </c>
      <c r="AI1221" s="1" t="s">
        <v>39</v>
      </c>
      <c r="AJ1221" s="1">
        <v>2.1599999999999999E-4</v>
      </c>
      <c r="AK1221" s="1">
        <v>6.6740000000000001E-5</v>
      </c>
      <c r="AL1221" s="1">
        <v>19</v>
      </c>
      <c r="AM1221" s="1" t="s">
        <v>46</v>
      </c>
    </row>
    <row r="1222" spans="1:39">
      <c r="A1222" s="1" t="s">
        <v>5057</v>
      </c>
      <c r="B1222" s="1" t="s">
        <v>507</v>
      </c>
      <c r="C1222" s="1">
        <v>1</v>
      </c>
      <c r="D1222" s="1" t="s">
        <v>3480</v>
      </c>
      <c r="E1222" s="1" t="s">
        <v>5058</v>
      </c>
      <c r="F1222" s="1" t="s">
        <v>5059</v>
      </c>
      <c r="G1222" s="1" t="s">
        <v>3483</v>
      </c>
      <c r="H1222" s="1">
        <v>1</v>
      </c>
      <c r="I1222" s="1">
        <v>2552.1941900000002</v>
      </c>
      <c r="J1222" s="1" t="s">
        <v>46</v>
      </c>
      <c r="K1222" s="1" t="s">
        <v>46</v>
      </c>
      <c r="L1222" s="1" t="s">
        <v>46</v>
      </c>
      <c r="M1222" s="1" t="s">
        <v>46</v>
      </c>
      <c r="N1222" s="1" t="s">
        <v>46</v>
      </c>
      <c r="O1222" s="1" t="s">
        <v>46</v>
      </c>
      <c r="P1222" s="1" t="s">
        <v>46</v>
      </c>
      <c r="Q1222" s="1" t="s">
        <v>46</v>
      </c>
      <c r="R1222" s="1" t="s">
        <v>46</v>
      </c>
      <c r="S1222" s="1" t="s">
        <v>46</v>
      </c>
      <c r="T1222" s="1" t="s">
        <v>46</v>
      </c>
      <c r="U1222" s="1" t="s">
        <v>46</v>
      </c>
      <c r="V1222" s="1" t="s">
        <v>46</v>
      </c>
      <c r="W1222" s="1" t="s">
        <v>46</v>
      </c>
      <c r="X1222" s="1" t="s">
        <v>46</v>
      </c>
      <c r="Y1222" s="1" t="s">
        <v>46</v>
      </c>
      <c r="Z1222" s="1" t="s">
        <v>46</v>
      </c>
      <c r="AA1222" s="1" t="s">
        <v>46</v>
      </c>
      <c r="AB1222" s="1" t="s">
        <v>46</v>
      </c>
      <c r="AC1222" s="1" t="s">
        <v>59</v>
      </c>
      <c r="AD1222" s="1" t="s">
        <v>59</v>
      </c>
      <c r="AE1222" s="1" t="s">
        <v>39</v>
      </c>
      <c r="AF1222" s="1" t="s">
        <v>59</v>
      </c>
      <c r="AG1222" s="1" t="s">
        <v>59</v>
      </c>
      <c r="AH1222" s="1" t="s">
        <v>59</v>
      </c>
      <c r="AI1222" s="1" t="s">
        <v>39</v>
      </c>
      <c r="AJ1222" s="1">
        <v>2.1599999999999999E-4</v>
      </c>
      <c r="AK1222" s="1">
        <v>1.6379999999999999E-3</v>
      </c>
      <c r="AL1222" s="1">
        <v>7</v>
      </c>
      <c r="AM1222" s="1" t="s">
        <v>46</v>
      </c>
    </row>
    <row r="1223" spans="1:39">
      <c r="A1223" s="1" t="s">
        <v>5060</v>
      </c>
      <c r="B1223" s="1" t="s">
        <v>121</v>
      </c>
      <c r="C1223" s="1">
        <v>1</v>
      </c>
      <c r="D1223" s="1" t="s">
        <v>1151</v>
      </c>
      <c r="E1223" s="1" t="s">
        <v>5061</v>
      </c>
      <c r="F1223" s="1" t="s">
        <v>5062</v>
      </c>
      <c r="G1223" s="1" t="s">
        <v>1154</v>
      </c>
      <c r="H1223" s="1">
        <v>1</v>
      </c>
      <c r="I1223" s="1">
        <v>1344.7013999999999</v>
      </c>
      <c r="J1223" s="1" t="s">
        <v>46</v>
      </c>
      <c r="K1223" s="1" t="s">
        <v>46</v>
      </c>
      <c r="L1223" s="1" t="s">
        <v>46</v>
      </c>
      <c r="M1223" s="1" t="s">
        <v>46</v>
      </c>
      <c r="N1223" s="1" t="s">
        <v>46</v>
      </c>
      <c r="O1223" s="1" t="s">
        <v>46</v>
      </c>
      <c r="P1223" s="1" t="s">
        <v>46</v>
      </c>
      <c r="Q1223" s="1" t="s">
        <v>46</v>
      </c>
      <c r="R1223" s="1" t="s">
        <v>46</v>
      </c>
      <c r="S1223" s="1" t="s">
        <v>46</v>
      </c>
      <c r="T1223" s="1" t="s">
        <v>46</v>
      </c>
      <c r="U1223" s="1" t="s">
        <v>46</v>
      </c>
      <c r="V1223" s="1" t="s">
        <v>46</v>
      </c>
      <c r="W1223" s="1" t="s">
        <v>46</v>
      </c>
      <c r="X1223" s="1" t="s">
        <v>46</v>
      </c>
      <c r="Y1223" s="1" t="s">
        <v>46</v>
      </c>
      <c r="Z1223" s="1" t="s">
        <v>46</v>
      </c>
      <c r="AA1223" s="1" t="s">
        <v>46</v>
      </c>
      <c r="AB1223" s="1" t="s">
        <v>46</v>
      </c>
      <c r="AC1223" s="1" t="s">
        <v>59</v>
      </c>
      <c r="AD1223" s="1" t="s">
        <v>59</v>
      </c>
      <c r="AE1223" s="1" t="s">
        <v>39</v>
      </c>
      <c r="AF1223" s="1" t="s">
        <v>59</v>
      </c>
      <c r="AG1223" s="1" t="s">
        <v>59</v>
      </c>
      <c r="AH1223" s="1" t="s">
        <v>59</v>
      </c>
      <c r="AI1223" s="1" t="s">
        <v>39</v>
      </c>
      <c r="AJ1223" s="1">
        <v>2.1599999999999999E-4</v>
      </c>
      <c r="AK1223" s="1">
        <v>2.9979999999999998E-3</v>
      </c>
      <c r="AL1223" s="1">
        <v>10</v>
      </c>
      <c r="AM1223" s="1" t="s">
        <v>46</v>
      </c>
    </row>
    <row r="1224" spans="1:39">
      <c r="A1224" s="1" t="s">
        <v>5063</v>
      </c>
      <c r="B1224" s="1" t="s">
        <v>413</v>
      </c>
      <c r="C1224" s="1">
        <v>1</v>
      </c>
      <c r="D1224" s="1" t="s">
        <v>5064</v>
      </c>
      <c r="E1224" s="1" t="s">
        <v>5065</v>
      </c>
      <c r="F1224" s="1" t="s">
        <v>5066</v>
      </c>
      <c r="G1224" s="1" t="s">
        <v>5067</v>
      </c>
      <c r="H1224" s="1">
        <v>1</v>
      </c>
      <c r="I1224" s="1">
        <v>2454.1904199999999</v>
      </c>
      <c r="J1224" s="1" t="s">
        <v>46</v>
      </c>
      <c r="K1224" s="1" t="s">
        <v>46</v>
      </c>
      <c r="L1224" s="1" t="s">
        <v>46</v>
      </c>
      <c r="M1224" s="1" t="s">
        <v>46</v>
      </c>
      <c r="N1224" s="1" t="s">
        <v>46</v>
      </c>
      <c r="O1224" s="1" t="s">
        <v>46</v>
      </c>
      <c r="P1224" s="1" t="s">
        <v>46</v>
      </c>
      <c r="Q1224" s="1" t="s">
        <v>46</v>
      </c>
      <c r="R1224" s="1" t="s">
        <v>46</v>
      </c>
      <c r="S1224" s="1" t="s">
        <v>46</v>
      </c>
      <c r="T1224" s="1" t="s">
        <v>46</v>
      </c>
      <c r="U1224" s="1" t="s">
        <v>46</v>
      </c>
      <c r="V1224" s="1" t="s">
        <v>46</v>
      </c>
      <c r="W1224" s="1" t="s">
        <v>46</v>
      </c>
      <c r="X1224" s="1" t="s">
        <v>46</v>
      </c>
      <c r="Y1224" s="1" t="s">
        <v>46</v>
      </c>
      <c r="Z1224" s="1" t="s">
        <v>46</v>
      </c>
      <c r="AA1224" s="1" t="s">
        <v>46</v>
      </c>
      <c r="AB1224" s="1" t="s">
        <v>46</v>
      </c>
      <c r="AC1224" s="1" t="s">
        <v>59</v>
      </c>
      <c r="AD1224" s="1" t="s">
        <v>59</v>
      </c>
      <c r="AE1224" s="1" t="s">
        <v>39</v>
      </c>
      <c r="AF1224" s="1" t="s">
        <v>59</v>
      </c>
      <c r="AG1224" s="1" t="s">
        <v>59</v>
      </c>
      <c r="AH1224" s="1" t="s">
        <v>59</v>
      </c>
      <c r="AI1224" s="1" t="s">
        <v>39</v>
      </c>
      <c r="AJ1224" s="1">
        <v>2.1599999999999999E-4</v>
      </c>
      <c r="AK1224" s="1">
        <v>8.2939999999999999E-4</v>
      </c>
      <c r="AL1224" s="1">
        <v>9</v>
      </c>
      <c r="AM1224" s="1" t="s">
        <v>46</v>
      </c>
    </row>
    <row r="1225" spans="1:39">
      <c r="A1225" s="1" t="s">
        <v>5068</v>
      </c>
      <c r="B1225" s="1" t="s">
        <v>93</v>
      </c>
      <c r="C1225" s="1">
        <v>1</v>
      </c>
      <c r="D1225" s="1" t="s">
        <v>1706</v>
      </c>
      <c r="E1225" s="1" t="s">
        <v>5069</v>
      </c>
      <c r="F1225" s="1" t="s">
        <v>5070</v>
      </c>
      <c r="G1225" s="1" t="s">
        <v>1709</v>
      </c>
      <c r="H1225" s="1">
        <v>1</v>
      </c>
      <c r="I1225" s="1">
        <v>1539.7664500000001</v>
      </c>
      <c r="J1225" s="1" t="s">
        <v>46</v>
      </c>
      <c r="K1225" s="1" t="s">
        <v>46</v>
      </c>
      <c r="L1225" s="1" t="s">
        <v>46</v>
      </c>
      <c r="M1225" s="1" t="s">
        <v>46</v>
      </c>
      <c r="N1225" s="1" t="s">
        <v>46</v>
      </c>
      <c r="O1225" s="1" t="s">
        <v>46</v>
      </c>
      <c r="P1225" s="1" t="s">
        <v>46</v>
      </c>
      <c r="Q1225" s="1" t="s">
        <v>46</v>
      </c>
      <c r="R1225" s="1" t="s">
        <v>46</v>
      </c>
      <c r="S1225" s="1" t="s">
        <v>46</v>
      </c>
      <c r="T1225" s="1" t="s">
        <v>46</v>
      </c>
      <c r="U1225" s="1" t="s">
        <v>46</v>
      </c>
      <c r="V1225" s="1" t="s">
        <v>46</v>
      </c>
      <c r="W1225" s="1" t="s">
        <v>46</v>
      </c>
      <c r="X1225" s="1" t="s">
        <v>46</v>
      </c>
      <c r="Y1225" s="1" t="s">
        <v>46</v>
      </c>
      <c r="Z1225" s="1" t="s">
        <v>46</v>
      </c>
      <c r="AA1225" s="1" t="s">
        <v>46</v>
      </c>
      <c r="AB1225" s="1" t="s">
        <v>46</v>
      </c>
      <c r="AC1225" s="1" t="s">
        <v>59</v>
      </c>
      <c r="AD1225" s="1" t="s">
        <v>59</v>
      </c>
      <c r="AE1225" s="1" t="s">
        <v>39</v>
      </c>
      <c r="AF1225" s="1" t="s">
        <v>59</v>
      </c>
      <c r="AG1225" s="1" t="s">
        <v>59</v>
      </c>
      <c r="AH1225" s="1" t="s">
        <v>59</v>
      </c>
      <c r="AI1225" s="1" t="s">
        <v>39</v>
      </c>
      <c r="AJ1225" s="1">
        <v>2.1599999999999999E-4</v>
      </c>
      <c r="AK1225" s="1">
        <v>1.8680000000000001E-3</v>
      </c>
      <c r="AL1225" s="1">
        <v>5</v>
      </c>
      <c r="AM1225" s="1" t="s">
        <v>46</v>
      </c>
    </row>
    <row r="1226" spans="1:39">
      <c r="A1226" s="1" t="s">
        <v>5071</v>
      </c>
      <c r="B1226" s="1" t="s">
        <v>121</v>
      </c>
      <c r="C1226" s="1">
        <v>1</v>
      </c>
      <c r="D1226" s="1" t="s">
        <v>5072</v>
      </c>
      <c r="E1226" s="1" t="s">
        <v>5073</v>
      </c>
      <c r="F1226" s="1" t="s">
        <v>5074</v>
      </c>
      <c r="G1226" s="1" t="s">
        <v>5075</v>
      </c>
      <c r="H1226" s="1">
        <v>1</v>
      </c>
      <c r="I1226" s="1">
        <v>1339.7766200000001</v>
      </c>
      <c r="J1226" s="1" t="s">
        <v>46</v>
      </c>
      <c r="K1226" s="1" t="s">
        <v>46</v>
      </c>
      <c r="L1226" s="1" t="s">
        <v>46</v>
      </c>
      <c r="M1226" s="1" t="s">
        <v>46</v>
      </c>
      <c r="N1226" s="1" t="s">
        <v>46</v>
      </c>
      <c r="O1226" s="1" t="s">
        <v>46</v>
      </c>
      <c r="P1226" s="1" t="s">
        <v>46</v>
      </c>
      <c r="Q1226" s="1" t="s">
        <v>46</v>
      </c>
      <c r="R1226" s="1" t="s">
        <v>46</v>
      </c>
      <c r="S1226" s="1" t="s">
        <v>46</v>
      </c>
      <c r="T1226" s="1" t="s">
        <v>46</v>
      </c>
      <c r="U1226" s="1" t="s">
        <v>46</v>
      </c>
      <c r="V1226" s="1" t="s">
        <v>46</v>
      </c>
      <c r="W1226" s="1" t="s">
        <v>46</v>
      </c>
      <c r="X1226" s="1" t="s">
        <v>46</v>
      </c>
      <c r="Y1226" s="1" t="s">
        <v>46</v>
      </c>
      <c r="Z1226" s="1" t="s">
        <v>46</v>
      </c>
      <c r="AA1226" s="1" t="s">
        <v>46</v>
      </c>
      <c r="AB1226" s="1" t="s">
        <v>46</v>
      </c>
      <c r="AC1226" s="1" t="s">
        <v>59</v>
      </c>
      <c r="AD1226" s="1" t="s">
        <v>39</v>
      </c>
      <c r="AE1226" s="1" t="s">
        <v>59</v>
      </c>
      <c r="AF1226" s="1" t="s">
        <v>59</v>
      </c>
      <c r="AG1226" s="1" t="s">
        <v>59</v>
      </c>
      <c r="AH1226" s="1" t="s">
        <v>59</v>
      </c>
      <c r="AI1226" s="1" t="s">
        <v>39</v>
      </c>
      <c r="AJ1226" s="1">
        <v>1.6169999999999999E-3</v>
      </c>
      <c r="AK1226" s="1">
        <v>1.9650000000000001E-2</v>
      </c>
      <c r="AL1226" s="1">
        <v>6</v>
      </c>
      <c r="AM1226" s="1" t="s">
        <v>46</v>
      </c>
    </row>
    <row r="1227" spans="1:39">
      <c r="A1227" s="1" t="s">
        <v>4124</v>
      </c>
      <c r="B1227" s="1" t="s">
        <v>297</v>
      </c>
      <c r="C1227" s="1">
        <v>3</v>
      </c>
      <c r="D1227" s="1" t="s">
        <v>2955</v>
      </c>
      <c r="E1227" s="1" t="s">
        <v>4125</v>
      </c>
      <c r="F1227" s="1" t="s">
        <v>4126</v>
      </c>
      <c r="G1227" s="1" t="s">
        <v>2958</v>
      </c>
      <c r="H1227" s="1">
        <v>1</v>
      </c>
      <c r="I1227" s="1">
        <v>1736.8345999999999</v>
      </c>
      <c r="J1227" s="1" t="s">
        <v>46</v>
      </c>
      <c r="K1227" s="1" t="s">
        <v>46</v>
      </c>
      <c r="L1227" s="1" t="s">
        <v>46</v>
      </c>
      <c r="M1227" s="1" t="s">
        <v>46</v>
      </c>
      <c r="N1227" s="1" t="s">
        <v>46</v>
      </c>
      <c r="O1227" s="1" t="s">
        <v>46</v>
      </c>
      <c r="P1227" s="1" t="s">
        <v>46</v>
      </c>
      <c r="Q1227" s="1" t="s">
        <v>46</v>
      </c>
      <c r="R1227" s="1" t="s">
        <v>46</v>
      </c>
      <c r="S1227" s="1" t="s">
        <v>46</v>
      </c>
      <c r="T1227" s="1" t="s">
        <v>46</v>
      </c>
      <c r="U1227" s="1" t="s">
        <v>46</v>
      </c>
      <c r="V1227" s="1" t="s">
        <v>46</v>
      </c>
      <c r="W1227" s="1" t="s">
        <v>46</v>
      </c>
      <c r="X1227" s="1" t="s">
        <v>46</v>
      </c>
      <c r="Y1227" s="1" t="s">
        <v>46</v>
      </c>
      <c r="Z1227" s="1" t="s">
        <v>46</v>
      </c>
      <c r="AA1227" s="1" t="s">
        <v>46</v>
      </c>
      <c r="AB1227" s="1" t="s">
        <v>46</v>
      </c>
      <c r="AC1227" s="1" t="s">
        <v>39</v>
      </c>
      <c r="AD1227" s="1" t="s">
        <v>59</v>
      </c>
      <c r="AE1227" s="1" t="s">
        <v>39</v>
      </c>
      <c r="AF1227" s="1" t="s">
        <v>39</v>
      </c>
      <c r="AG1227" s="1" t="s">
        <v>59</v>
      </c>
      <c r="AH1227" s="1" t="s">
        <v>59</v>
      </c>
      <c r="AI1227" s="1" t="s">
        <v>39</v>
      </c>
      <c r="AJ1227" s="1">
        <v>2.1599999999999999E-4</v>
      </c>
      <c r="AK1227" s="1">
        <v>3.123E-4</v>
      </c>
      <c r="AL1227" s="1">
        <v>20</v>
      </c>
      <c r="AM1227" s="1" t="s">
        <v>46</v>
      </c>
    </row>
    <row r="1228" spans="1:39">
      <c r="A1228" s="1" t="s">
        <v>5076</v>
      </c>
      <c r="B1228" s="1" t="s">
        <v>93</v>
      </c>
      <c r="C1228" s="1">
        <v>2</v>
      </c>
      <c r="D1228" s="1" t="s">
        <v>5077</v>
      </c>
      <c r="E1228" s="1" t="s">
        <v>5078</v>
      </c>
      <c r="F1228" s="1" t="s">
        <v>5079</v>
      </c>
      <c r="G1228" s="1" t="s">
        <v>5080</v>
      </c>
      <c r="H1228" s="1">
        <v>1</v>
      </c>
      <c r="I1228" s="1">
        <v>1586.7882999999999</v>
      </c>
      <c r="J1228" s="1" t="s">
        <v>46</v>
      </c>
      <c r="K1228" s="1" t="s">
        <v>46</v>
      </c>
      <c r="L1228" s="1" t="s">
        <v>46</v>
      </c>
      <c r="M1228" s="1" t="s">
        <v>46</v>
      </c>
      <c r="N1228" s="1" t="s">
        <v>46</v>
      </c>
      <c r="O1228" s="1" t="s">
        <v>46</v>
      </c>
      <c r="P1228" s="1" t="s">
        <v>46</v>
      </c>
      <c r="Q1228" s="1" t="s">
        <v>46</v>
      </c>
      <c r="R1228" s="1" t="s">
        <v>46</v>
      </c>
      <c r="S1228" s="1" t="s">
        <v>46</v>
      </c>
      <c r="T1228" s="1" t="s">
        <v>46</v>
      </c>
      <c r="U1228" s="1" t="s">
        <v>46</v>
      </c>
      <c r="V1228" s="1" t="s">
        <v>46</v>
      </c>
      <c r="W1228" s="1" t="s">
        <v>46</v>
      </c>
      <c r="X1228" s="1" t="s">
        <v>46</v>
      </c>
      <c r="Y1228" s="1" t="s">
        <v>46</v>
      </c>
      <c r="Z1228" s="1" t="s">
        <v>46</v>
      </c>
      <c r="AA1228" s="1" t="s">
        <v>46</v>
      </c>
      <c r="AB1228" s="1" t="s">
        <v>46</v>
      </c>
      <c r="AC1228" s="1" t="s">
        <v>39</v>
      </c>
      <c r="AD1228" s="1" t="s">
        <v>39</v>
      </c>
      <c r="AE1228" s="1" t="s">
        <v>59</v>
      </c>
      <c r="AF1228" s="1" t="s">
        <v>59</v>
      </c>
      <c r="AG1228" s="1" t="s">
        <v>59</v>
      </c>
      <c r="AH1228" s="1" t="s">
        <v>59</v>
      </c>
      <c r="AI1228" s="1" t="s">
        <v>39</v>
      </c>
      <c r="AJ1228" s="1">
        <v>1.206E-3</v>
      </c>
      <c r="AK1228" s="1">
        <v>1.2670000000000001E-2</v>
      </c>
      <c r="AL1228" s="1">
        <v>4</v>
      </c>
      <c r="AM1228" s="1" t="s">
        <v>46</v>
      </c>
    </row>
    <row r="1229" spans="1:39">
      <c r="A1229" s="1" t="s">
        <v>5081</v>
      </c>
      <c r="B1229" s="1" t="s">
        <v>266</v>
      </c>
      <c r="C1229" s="1">
        <v>1</v>
      </c>
      <c r="D1229" s="1" t="s">
        <v>4225</v>
      </c>
      <c r="E1229" s="1" t="s">
        <v>5082</v>
      </c>
      <c r="F1229" s="1" t="s">
        <v>5083</v>
      </c>
      <c r="G1229" s="1" t="s">
        <v>4228</v>
      </c>
      <c r="H1229" s="1">
        <v>1</v>
      </c>
      <c r="I1229" s="1">
        <v>1969.0171399999999</v>
      </c>
      <c r="J1229" s="1" t="s">
        <v>46</v>
      </c>
      <c r="K1229" s="1" t="s">
        <v>46</v>
      </c>
      <c r="L1229" s="1" t="s">
        <v>46</v>
      </c>
      <c r="M1229" s="1" t="s">
        <v>46</v>
      </c>
      <c r="N1229" s="1" t="s">
        <v>46</v>
      </c>
      <c r="O1229" s="1" t="s">
        <v>46</v>
      </c>
      <c r="P1229" s="1" t="s">
        <v>46</v>
      </c>
      <c r="Q1229" s="1" t="s">
        <v>46</v>
      </c>
      <c r="R1229" s="1" t="s">
        <v>46</v>
      </c>
      <c r="S1229" s="1" t="s">
        <v>46</v>
      </c>
      <c r="T1229" s="1" t="s">
        <v>46</v>
      </c>
      <c r="U1229" s="1" t="s">
        <v>46</v>
      </c>
      <c r="V1229" s="1" t="s">
        <v>46</v>
      </c>
      <c r="W1229" s="1" t="s">
        <v>46</v>
      </c>
      <c r="X1229" s="1" t="s">
        <v>46</v>
      </c>
      <c r="Y1229" s="1" t="s">
        <v>46</v>
      </c>
      <c r="Z1229" s="1" t="s">
        <v>46</v>
      </c>
      <c r="AA1229" s="1" t="s">
        <v>46</v>
      </c>
      <c r="AB1229" s="1" t="s">
        <v>46</v>
      </c>
      <c r="AC1229" s="1" t="s">
        <v>59</v>
      </c>
      <c r="AD1229" s="1" t="s">
        <v>59</v>
      </c>
      <c r="AE1229" s="1" t="s">
        <v>39</v>
      </c>
      <c r="AF1229" s="1" t="s">
        <v>59</v>
      </c>
      <c r="AG1229" s="1" t="s">
        <v>59</v>
      </c>
      <c r="AH1229" s="1" t="s">
        <v>59</v>
      </c>
      <c r="AI1229" s="1" t="s">
        <v>39</v>
      </c>
      <c r="AJ1229" s="1">
        <v>2.1599999999999999E-4</v>
      </c>
      <c r="AK1229" s="1">
        <v>2.7160000000000001E-3</v>
      </c>
      <c r="AL1229" s="1">
        <v>21</v>
      </c>
      <c r="AM1229" s="1" t="s">
        <v>46</v>
      </c>
    </row>
    <row r="1230" spans="1:39">
      <c r="A1230" s="1" t="s">
        <v>5084</v>
      </c>
      <c r="B1230" s="1" t="s">
        <v>115</v>
      </c>
      <c r="C1230" s="1">
        <v>4</v>
      </c>
      <c r="D1230" s="1" t="s">
        <v>2120</v>
      </c>
      <c r="E1230" s="1" t="s">
        <v>5085</v>
      </c>
      <c r="F1230" s="1" t="s">
        <v>5086</v>
      </c>
      <c r="G1230" s="1" t="s">
        <v>2123</v>
      </c>
      <c r="H1230" s="1">
        <v>1</v>
      </c>
      <c r="I1230" s="1">
        <v>1795.86835</v>
      </c>
      <c r="J1230" s="1" t="s">
        <v>46</v>
      </c>
      <c r="K1230" s="1" t="s">
        <v>46</v>
      </c>
      <c r="L1230" s="1" t="s">
        <v>46</v>
      </c>
      <c r="M1230" s="1" t="s">
        <v>46</v>
      </c>
      <c r="N1230" s="1" t="s">
        <v>46</v>
      </c>
      <c r="O1230" s="1" t="s">
        <v>46</v>
      </c>
      <c r="P1230" s="1" t="s">
        <v>46</v>
      </c>
      <c r="Q1230" s="1" t="s">
        <v>46</v>
      </c>
      <c r="R1230" s="1" t="s">
        <v>46</v>
      </c>
      <c r="S1230" s="1" t="s">
        <v>46</v>
      </c>
      <c r="T1230" s="1" t="s">
        <v>46</v>
      </c>
      <c r="U1230" s="1" t="s">
        <v>46</v>
      </c>
      <c r="V1230" s="1" t="s">
        <v>46</v>
      </c>
      <c r="W1230" s="1" t="s">
        <v>46</v>
      </c>
      <c r="X1230" s="1" t="s">
        <v>46</v>
      </c>
      <c r="Y1230" s="1" t="s">
        <v>46</v>
      </c>
      <c r="Z1230" s="1" t="s">
        <v>46</v>
      </c>
      <c r="AA1230" s="1" t="s">
        <v>46</v>
      </c>
      <c r="AB1230" s="1" t="s">
        <v>46</v>
      </c>
      <c r="AC1230" s="1" t="s">
        <v>39</v>
      </c>
      <c r="AD1230" s="1" t="s">
        <v>59</v>
      </c>
      <c r="AE1230" s="1" t="s">
        <v>39</v>
      </c>
      <c r="AF1230" s="1" t="s">
        <v>39</v>
      </c>
      <c r="AG1230" s="1" t="s">
        <v>59</v>
      </c>
      <c r="AH1230" s="1" t="s">
        <v>39</v>
      </c>
      <c r="AI1230" s="1" t="s">
        <v>39</v>
      </c>
      <c r="AJ1230" s="1">
        <v>2.1599999999999999E-4</v>
      </c>
      <c r="AK1230" s="1">
        <v>2.586E-5</v>
      </c>
      <c r="AL1230" s="1">
        <v>13</v>
      </c>
      <c r="AM1230" s="1" t="s">
        <v>46</v>
      </c>
    </row>
    <row r="1231" spans="1:39">
      <c r="A1231" s="1" t="s">
        <v>5087</v>
      </c>
      <c r="B1231" s="1" t="s">
        <v>93</v>
      </c>
      <c r="C1231" s="1">
        <v>1</v>
      </c>
      <c r="D1231" s="1" t="s">
        <v>5088</v>
      </c>
      <c r="E1231" s="1" t="s">
        <v>5089</v>
      </c>
      <c r="F1231" s="1" t="s">
        <v>5090</v>
      </c>
      <c r="G1231" s="1" t="s">
        <v>5091</v>
      </c>
      <c r="H1231" s="1">
        <v>1</v>
      </c>
      <c r="I1231" s="1">
        <v>1569.90327</v>
      </c>
      <c r="J1231" s="1" t="s">
        <v>46</v>
      </c>
      <c r="K1231" s="1" t="s">
        <v>46</v>
      </c>
      <c r="L1231" s="1" t="s">
        <v>46</v>
      </c>
      <c r="M1231" s="1" t="s">
        <v>46</v>
      </c>
      <c r="N1231" s="1" t="s">
        <v>46</v>
      </c>
      <c r="O1231" s="1" t="s">
        <v>46</v>
      </c>
      <c r="P1231" s="1" t="s">
        <v>46</v>
      </c>
      <c r="Q1231" s="1" t="s">
        <v>46</v>
      </c>
      <c r="R1231" s="1" t="s">
        <v>46</v>
      </c>
      <c r="S1231" s="1" t="s">
        <v>46</v>
      </c>
      <c r="T1231" s="1" t="s">
        <v>46</v>
      </c>
      <c r="U1231" s="1" t="s">
        <v>46</v>
      </c>
      <c r="V1231" s="1" t="s">
        <v>46</v>
      </c>
      <c r="W1231" s="1" t="s">
        <v>46</v>
      </c>
      <c r="X1231" s="1" t="s">
        <v>46</v>
      </c>
      <c r="Y1231" s="1" t="s">
        <v>46</v>
      </c>
      <c r="Z1231" s="1" t="s">
        <v>46</v>
      </c>
      <c r="AA1231" s="1" t="s">
        <v>46</v>
      </c>
      <c r="AB1231" s="1" t="s">
        <v>46</v>
      </c>
      <c r="AC1231" s="1" t="s">
        <v>59</v>
      </c>
      <c r="AD1231" s="1" t="s">
        <v>59</v>
      </c>
      <c r="AE1231" s="1" t="s">
        <v>39</v>
      </c>
      <c r="AF1231" s="1" t="s">
        <v>59</v>
      </c>
      <c r="AG1231" s="1" t="s">
        <v>59</v>
      </c>
      <c r="AH1231" s="1" t="s">
        <v>59</v>
      </c>
      <c r="AI1231" s="1" t="s">
        <v>39</v>
      </c>
      <c r="AJ1231" s="1">
        <v>5.3050000000000005E-4</v>
      </c>
      <c r="AK1231" s="1">
        <v>6.3629999999999997E-3</v>
      </c>
      <c r="AL1231" s="1">
        <v>6</v>
      </c>
      <c r="AM1231" s="1" t="s">
        <v>46</v>
      </c>
    </row>
    <row r="1232" spans="1:39">
      <c r="A1232" s="1" t="s">
        <v>5092</v>
      </c>
      <c r="B1232" s="1" t="s">
        <v>1241</v>
      </c>
      <c r="C1232" s="1">
        <v>1</v>
      </c>
      <c r="D1232" s="1" t="s">
        <v>4902</v>
      </c>
      <c r="E1232" s="1" t="s">
        <v>5093</v>
      </c>
      <c r="F1232" s="1" t="s">
        <v>5094</v>
      </c>
      <c r="G1232" s="1" t="s">
        <v>4905</v>
      </c>
      <c r="H1232" s="1">
        <v>1</v>
      </c>
      <c r="I1232" s="1">
        <v>1923.89391</v>
      </c>
      <c r="J1232" s="1" t="s">
        <v>46</v>
      </c>
      <c r="K1232" s="1" t="s">
        <v>46</v>
      </c>
      <c r="L1232" s="1" t="s">
        <v>46</v>
      </c>
      <c r="M1232" s="1" t="s">
        <v>46</v>
      </c>
      <c r="N1232" s="1" t="s">
        <v>46</v>
      </c>
      <c r="O1232" s="1" t="s">
        <v>46</v>
      </c>
      <c r="P1232" s="1" t="s">
        <v>46</v>
      </c>
      <c r="Q1232" s="1" t="s">
        <v>46</v>
      </c>
      <c r="R1232" s="1" t="s">
        <v>46</v>
      </c>
      <c r="S1232" s="1" t="s">
        <v>46</v>
      </c>
      <c r="T1232" s="1" t="s">
        <v>46</v>
      </c>
      <c r="U1232" s="1" t="s">
        <v>46</v>
      </c>
      <c r="V1232" s="1" t="s">
        <v>46</v>
      </c>
      <c r="W1232" s="1" t="s">
        <v>46</v>
      </c>
      <c r="X1232" s="1" t="s">
        <v>46</v>
      </c>
      <c r="Y1232" s="1" t="s">
        <v>46</v>
      </c>
      <c r="Z1232" s="1" t="s">
        <v>46</v>
      </c>
      <c r="AA1232" s="1" t="s">
        <v>46</v>
      </c>
      <c r="AB1232" s="1" t="s">
        <v>46</v>
      </c>
      <c r="AC1232" s="1" t="s">
        <v>59</v>
      </c>
      <c r="AD1232" s="1" t="s">
        <v>59</v>
      </c>
      <c r="AE1232" s="1" t="s">
        <v>39</v>
      </c>
      <c r="AF1232" s="1" t="s">
        <v>59</v>
      </c>
      <c r="AG1232" s="1" t="s">
        <v>59</v>
      </c>
      <c r="AH1232" s="1" t="s">
        <v>59</v>
      </c>
      <c r="AI1232" s="1" t="s">
        <v>39</v>
      </c>
      <c r="AJ1232" s="1">
        <v>1.0139999999999999E-3</v>
      </c>
      <c r="AK1232" s="1">
        <v>9.6290000000000004E-3</v>
      </c>
      <c r="AL1232" s="1">
        <v>10</v>
      </c>
      <c r="AM1232" s="1" t="s">
        <v>46</v>
      </c>
    </row>
    <row r="1233" spans="1:39">
      <c r="A1233" s="1" t="s">
        <v>5095</v>
      </c>
      <c r="B1233" s="1" t="s">
        <v>48</v>
      </c>
      <c r="C1233" s="1">
        <v>1</v>
      </c>
      <c r="D1233" s="1" t="s">
        <v>5096</v>
      </c>
      <c r="E1233" s="1" t="s">
        <v>5097</v>
      </c>
      <c r="F1233" s="1" t="s">
        <v>5098</v>
      </c>
      <c r="G1233" s="1" t="s">
        <v>5099</v>
      </c>
      <c r="H1233" s="1">
        <v>1</v>
      </c>
      <c r="I1233" s="1">
        <v>1232.6456000000001</v>
      </c>
      <c r="J1233" s="1" t="s">
        <v>46</v>
      </c>
      <c r="K1233" s="1" t="s">
        <v>46</v>
      </c>
      <c r="L1233" s="1" t="s">
        <v>46</v>
      </c>
      <c r="M1233" s="1" t="s">
        <v>46</v>
      </c>
      <c r="N1233" s="1" t="s">
        <v>46</v>
      </c>
      <c r="O1233" s="1" t="s">
        <v>46</v>
      </c>
      <c r="P1233" s="1" t="s">
        <v>46</v>
      </c>
      <c r="Q1233" s="1" t="s">
        <v>46</v>
      </c>
      <c r="R1233" s="1" t="s">
        <v>46</v>
      </c>
      <c r="S1233" s="1" t="s">
        <v>46</v>
      </c>
      <c r="T1233" s="1" t="s">
        <v>46</v>
      </c>
      <c r="U1233" s="1" t="s">
        <v>46</v>
      </c>
      <c r="V1233" s="1" t="s">
        <v>46</v>
      </c>
      <c r="W1233" s="1" t="s">
        <v>46</v>
      </c>
      <c r="X1233" s="1" t="s">
        <v>46</v>
      </c>
      <c r="Y1233" s="1" t="s">
        <v>46</v>
      </c>
      <c r="Z1233" s="1" t="s">
        <v>46</v>
      </c>
      <c r="AA1233" s="1" t="s">
        <v>46</v>
      </c>
      <c r="AB1233" s="1" t="s">
        <v>46</v>
      </c>
      <c r="AC1233" s="1" t="s">
        <v>59</v>
      </c>
      <c r="AD1233" s="1" t="s">
        <v>59</v>
      </c>
      <c r="AE1233" s="1" t="s">
        <v>39</v>
      </c>
      <c r="AF1233" s="1" t="s">
        <v>59</v>
      </c>
      <c r="AG1233" s="1" t="s">
        <v>59</v>
      </c>
      <c r="AH1233" s="1" t="s">
        <v>59</v>
      </c>
      <c r="AI1233" s="1" t="s">
        <v>39</v>
      </c>
      <c r="AJ1233" s="1">
        <v>1.206E-3</v>
      </c>
      <c r="AK1233" s="1">
        <v>1.2919999999999999E-2</v>
      </c>
      <c r="AL1233" s="1">
        <v>5</v>
      </c>
      <c r="AM1233" s="1" t="s">
        <v>46</v>
      </c>
    </row>
    <row r="1234" spans="1:39">
      <c r="A1234" s="1" t="s">
        <v>5100</v>
      </c>
      <c r="B1234" s="1" t="s">
        <v>68</v>
      </c>
      <c r="C1234" s="1">
        <v>1</v>
      </c>
      <c r="D1234" s="1" t="s">
        <v>4527</v>
      </c>
      <c r="E1234" s="1" t="s">
        <v>5101</v>
      </c>
      <c r="F1234" s="1" t="s">
        <v>5102</v>
      </c>
      <c r="G1234" s="1" t="s">
        <v>4530</v>
      </c>
      <c r="H1234" s="1">
        <v>1</v>
      </c>
      <c r="I1234" s="1">
        <v>1672.82106</v>
      </c>
      <c r="J1234" s="1" t="s">
        <v>46</v>
      </c>
      <c r="K1234" s="1" t="s">
        <v>46</v>
      </c>
      <c r="L1234" s="1" t="s">
        <v>46</v>
      </c>
      <c r="M1234" s="1" t="s">
        <v>46</v>
      </c>
      <c r="N1234" s="1" t="s">
        <v>46</v>
      </c>
      <c r="O1234" s="1" t="s">
        <v>46</v>
      </c>
      <c r="P1234" s="1" t="s">
        <v>46</v>
      </c>
      <c r="Q1234" s="1" t="s">
        <v>46</v>
      </c>
      <c r="R1234" s="1" t="s">
        <v>46</v>
      </c>
      <c r="S1234" s="1" t="s">
        <v>46</v>
      </c>
      <c r="T1234" s="1" t="s">
        <v>46</v>
      </c>
      <c r="U1234" s="1" t="s">
        <v>46</v>
      </c>
      <c r="V1234" s="1" t="s">
        <v>46</v>
      </c>
      <c r="W1234" s="1" t="s">
        <v>46</v>
      </c>
      <c r="X1234" s="1" t="s">
        <v>46</v>
      </c>
      <c r="Y1234" s="1" t="s">
        <v>46</v>
      </c>
      <c r="Z1234" s="1" t="s">
        <v>46</v>
      </c>
      <c r="AA1234" s="1" t="s">
        <v>46</v>
      </c>
      <c r="AB1234" s="1" t="s">
        <v>46</v>
      </c>
      <c r="AC1234" s="1" t="s">
        <v>59</v>
      </c>
      <c r="AD1234" s="1" t="s">
        <v>59</v>
      </c>
      <c r="AE1234" s="1" t="s">
        <v>39</v>
      </c>
      <c r="AF1234" s="1" t="s">
        <v>59</v>
      </c>
      <c r="AG1234" s="1" t="s">
        <v>59</v>
      </c>
      <c r="AH1234" s="1" t="s">
        <v>59</v>
      </c>
      <c r="AI1234" s="1" t="s">
        <v>39</v>
      </c>
      <c r="AJ1234" s="1">
        <v>4.0840000000000001E-4</v>
      </c>
      <c r="AK1234" s="1">
        <v>3.153E-3</v>
      </c>
      <c r="AL1234" s="1">
        <v>9</v>
      </c>
      <c r="AM1234" s="1" t="s">
        <v>46</v>
      </c>
    </row>
    <row r="1235" spans="1:39">
      <c r="A1235" s="1" t="s">
        <v>5103</v>
      </c>
      <c r="B1235" s="1" t="s">
        <v>115</v>
      </c>
      <c r="C1235" s="1">
        <v>1</v>
      </c>
      <c r="D1235" s="1" t="s">
        <v>5088</v>
      </c>
      <c r="E1235" s="1" t="s">
        <v>5104</v>
      </c>
      <c r="F1235" s="1" t="s">
        <v>5105</v>
      </c>
      <c r="G1235" s="1" t="s">
        <v>5091</v>
      </c>
      <c r="H1235" s="1">
        <v>1</v>
      </c>
      <c r="I1235" s="1">
        <v>1706.9145699999999</v>
      </c>
      <c r="J1235" s="1" t="s">
        <v>46</v>
      </c>
      <c r="K1235" s="1" t="s">
        <v>46</v>
      </c>
      <c r="L1235" s="1" t="s">
        <v>46</v>
      </c>
      <c r="M1235" s="1" t="s">
        <v>46</v>
      </c>
      <c r="N1235" s="1" t="s">
        <v>46</v>
      </c>
      <c r="O1235" s="1" t="s">
        <v>46</v>
      </c>
      <c r="P1235" s="1" t="s">
        <v>46</v>
      </c>
      <c r="Q1235" s="1" t="s">
        <v>46</v>
      </c>
      <c r="R1235" s="1" t="s">
        <v>46</v>
      </c>
      <c r="S1235" s="1" t="s">
        <v>46</v>
      </c>
      <c r="T1235" s="1" t="s">
        <v>46</v>
      </c>
      <c r="U1235" s="1" t="s">
        <v>46</v>
      </c>
      <c r="V1235" s="1" t="s">
        <v>46</v>
      </c>
      <c r="W1235" s="1" t="s">
        <v>46</v>
      </c>
      <c r="X1235" s="1" t="s">
        <v>46</v>
      </c>
      <c r="Y1235" s="1" t="s">
        <v>46</v>
      </c>
      <c r="Z1235" s="1" t="s">
        <v>46</v>
      </c>
      <c r="AA1235" s="1" t="s">
        <v>46</v>
      </c>
      <c r="AB1235" s="1" t="s">
        <v>46</v>
      </c>
      <c r="AC1235" s="1" t="s">
        <v>59</v>
      </c>
      <c r="AD1235" s="1" t="s">
        <v>39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39</v>
      </c>
      <c r="AJ1235" s="1">
        <v>2.1599999999999999E-4</v>
      </c>
      <c r="AK1235" s="1">
        <v>2.702E-3</v>
      </c>
      <c r="AL1235" s="1">
        <v>8</v>
      </c>
      <c r="AM1235" s="1" t="s">
        <v>46</v>
      </c>
    </row>
    <row r="1236" spans="1:39">
      <c r="A1236" s="1" t="s">
        <v>5106</v>
      </c>
      <c r="B1236" s="1" t="s">
        <v>5107</v>
      </c>
      <c r="C1236" s="1">
        <v>1</v>
      </c>
      <c r="D1236" s="1" t="s">
        <v>5108</v>
      </c>
      <c r="E1236" s="1" t="s">
        <v>5109</v>
      </c>
      <c r="F1236" s="1" t="s">
        <v>5110</v>
      </c>
      <c r="G1236" s="1" t="s">
        <v>5111</v>
      </c>
      <c r="H1236" s="1">
        <v>1</v>
      </c>
      <c r="I1236" s="1">
        <v>1528.6922999999999</v>
      </c>
      <c r="J1236" s="1" t="s">
        <v>46</v>
      </c>
      <c r="K1236" s="1" t="s">
        <v>46</v>
      </c>
      <c r="L1236" s="1" t="s">
        <v>46</v>
      </c>
      <c r="M1236" s="1" t="s">
        <v>46</v>
      </c>
      <c r="N1236" s="1" t="s">
        <v>46</v>
      </c>
      <c r="O1236" s="1" t="s">
        <v>46</v>
      </c>
      <c r="P1236" s="1" t="s">
        <v>46</v>
      </c>
      <c r="Q1236" s="1" t="s">
        <v>46</v>
      </c>
      <c r="R1236" s="1" t="s">
        <v>46</v>
      </c>
      <c r="S1236" s="1" t="s">
        <v>46</v>
      </c>
      <c r="T1236" s="1" t="s">
        <v>46</v>
      </c>
      <c r="U1236" s="1" t="s">
        <v>46</v>
      </c>
      <c r="V1236" s="1" t="s">
        <v>46</v>
      </c>
      <c r="W1236" s="1" t="s">
        <v>46</v>
      </c>
      <c r="X1236" s="1" t="s">
        <v>46</v>
      </c>
      <c r="Y1236" s="1" t="s">
        <v>46</v>
      </c>
      <c r="Z1236" s="1" t="s">
        <v>46</v>
      </c>
      <c r="AA1236" s="1" t="s">
        <v>46</v>
      </c>
      <c r="AB1236" s="1" t="s">
        <v>46</v>
      </c>
      <c r="AC1236" s="1" t="s">
        <v>39</v>
      </c>
      <c r="AD1236" s="1" t="s">
        <v>59</v>
      </c>
      <c r="AE1236" s="1" t="s">
        <v>59</v>
      </c>
      <c r="AF1236" s="1" t="s">
        <v>59</v>
      </c>
      <c r="AG1236" s="1" t="s">
        <v>59</v>
      </c>
      <c r="AH1236" s="1" t="s">
        <v>59</v>
      </c>
      <c r="AI1236" s="1" t="s">
        <v>39</v>
      </c>
      <c r="AJ1236" s="1">
        <v>2.2520000000000001E-3</v>
      </c>
      <c r="AK1236" s="1">
        <v>2.6929999999999999E-2</v>
      </c>
      <c r="AL1236" s="1">
        <v>2</v>
      </c>
      <c r="AM1236" s="1" t="s">
        <v>46</v>
      </c>
    </row>
    <row r="1237" spans="1:39">
      <c r="A1237" s="1" t="s">
        <v>5112</v>
      </c>
      <c r="B1237" s="1" t="s">
        <v>5113</v>
      </c>
      <c r="C1237" s="1">
        <v>2</v>
      </c>
      <c r="D1237" s="1" t="s">
        <v>1727</v>
      </c>
      <c r="E1237" s="1" t="s">
        <v>5114</v>
      </c>
      <c r="F1237" s="1" t="s">
        <v>5115</v>
      </c>
      <c r="G1237" s="1" t="s">
        <v>1730</v>
      </c>
      <c r="H1237" s="1">
        <v>1</v>
      </c>
      <c r="I1237" s="1">
        <v>1966.9262100000001</v>
      </c>
      <c r="J1237" s="1" t="s">
        <v>46</v>
      </c>
      <c r="K1237" s="1" t="s">
        <v>46</v>
      </c>
      <c r="L1237" s="1" t="s">
        <v>46</v>
      </c>
      <c r="M1237" s="1" t="s">
        <v>46</v>
      </c>
      <c r="N1237" s="1" t="s">
        <v>46</v>
      </c>
      <c r="O1237" s="1" t="s">
        <v>46</v>
      </c>
      <c r="P1237" s="1" t="s">
        <v>46</v>
      </c>
      <c r="Q1237" s="1" t="s">
        <v>46</v>
      </c>
      <c r="R1237" s="1" t="s">
        <v>46</v>
      </c>
      <c r="S1237" s="1" t="s">
        <v>46</v>
      </c>
      <c r="T1237" s="1" t="s">
        <v>46</v>
      </c>
      <c r="U1237" s="1" t="s">
        <v>46</v>
      </c>
      <c r="V1237" s="1" t="s">
        <v>46</v>
      </c>
      <c r="W1237" s="1" t="s">
        <v>46</v>
      </c>
      <c r="X1237" s="1" t="s">
        <v>46</v>
      </c>
      <c r="Y1237" s="1" t="s">
        <v>46</v>
      </c>
      <c r="Z1237" s="1" t="s">
        <v>46</v>
      </c>
      <c r="AA1237" s="1" t="s">
        <v>46</v>
      </c>
      <c r="AB1237" s="1" t="s">
        <v>46</v>
      </c>
      <c r="AC1237" s="1" t="s">
        <v>59</v>
      </c>
      <c r="AD1237" s="1" t="s">
        <v>39</v>
      </c>
      <c r="AE1237" s="1" t="s">
        <v>59</v>
      </c>
      <c r="AF1237" s="1" t="s">
        <v>39</v>
      </c>
      <c r="AG1237" s="1" t="s">
        <v>59</v>
      </c>
      <c r="AH1237" s="1" t="s">
        <v>59</v>
      </c>
      <c r="AI1237" s="1" t="s">
        <v>39</v>
      </c>
      <c r="AJ1237" s="1">
        <v>5.3050000000000005E-4</v>
      </c>
      <c r="AK1237" s="1">
        <v>6.411E-3</v>
      </c>
      <c r="AL1237" s="1">
        <v>11</v>
      </c>
      <c r="AM1237" s="1" t="s">
        <v>46</v>
      </c>
    </row>
    <row r="1238" spans="1:39">
      <c r="A1238" s="1" t="s">
        <v>5116</v>
      </c>
      <c r="B1238" s="1" t="s">
        <v>61</v>
      </c>
      <c r="C1238" s="1">
        <v>2</v>
      </c>
      <c r="D1238" s="1" t="s">
        <v>343</v>
      </c>
      <c r="E1238" s="1" t="s">
        <v>5117</v>
      </c>
      <c r="F1238" s="1" t="s">
        <v>5118</v>
      </c>
      <c r="G1238" s="1" t="s">
        <v>346</v>
      </c>
      <c r="H1238" s="1">
        <v>1</v>
      </c>
      <c r="I1238" s="1">
        <v>1812.9234200000001</v>
      </c>
      <c r="J1238" s="1" t="s">
        <v>46</v>
      </c>
      <c r="K1238" s="1" t="s">
        <v>46</v>
      </c>
      <c r="L1238" s="1" t="s">
        <v>46</v>
      </c>
      <c r="M1238" s="1" t="s">
        <v>46</v>
      </c>
      <c r="N1238" s="1" t="s">
        <v>46</v>
      </c>
      <c r="O1238" s="1" t="s">
        <v>46</v>
      </c>
      <c r="P1238" s="1" t="s">
        <v>46</v>
      </c>
      <c r="Q1238" s="1" t="s">
        <v>46</v>
      </c>
      <c r="R1238" s="1" t="s">
        <v>46</v>
      </c>
      <c r="S1238" s="1" t="s">
        <v>46</v>
      </c>
      <c r="T1238" s="1" t="s">
        <v>46</v>
      </c>
      <c r="U1238" s="1" t="s">
        <v>46</v>
      </c>
      <c r="V1238" s="1" t="s">
        <v>46</v>
      </c>
      <c r="W1238" s="1" t="s">
        <v>46</v>
      </c>
      <c r="X1238" s="1" t="s">
        <v>46</v>
      </c>
      <c r="Y1238" s="1" t="s">
        <v>46</v>
      </c>
      <c r="Z1238" s="1" t="s">
        <v>46</v>
      </c>
      <c r="AA1238" s="1" t="s">
        <v>46</v>
      </c>
      <c r="AB1238" s="1" t="s">
        <v>46</v>
      </c>
      <c r="AC1238" s="1" t="s">
        <v>39</v>
      </c>
      <c r="AD1238" s="1" t="s">
        <v>59</v>
      </c>
      <c r="AE1238" s="1" t="s">
        <v>39</v>
      </c>
      <c r="AF1238" s="1" t="s">
        <v>59</v>
      </c>
      <c r="AG1238" s="1" t="s">
        <v>59</v>
      </c>
      <c r="AH1238" s="1" t="s">
        <v>59</v>
      </c>
      <c r="AI1238" s="1" t="s">
        <v>39</v>
      </c>
      <c r="AJ1238" s="1">
        <v>1.206E-3</v>
      </c>
      <c r="AK1238" s="1">
        <v>1.797E-2</v>
      </c>
      <c r="AL1238" s="1">
        <v>19</v>
      </c>
      <c r="AM1238" s="1" t="s">
        <v>46</v>
      </c>
    </row>
    <row r="1239" spans="1:39">
      <c r="A1239" s="1" t="s">
        <v>5119</v>
      </c>
      <c r="B1239" s="1" t="s">
        <v>272</v>
      </c>
      <c r="C1239" s="1">
        <v>1</v>
      </c>
      <c r="D1239" s="1" t="s">
        <v>5120</v>
      </c>
      <c r="E1239" s="1" t="s">
        <v>5121</v>
      </c>
      <c r="F1239" s="1" t="s">
        <v>5122</v>
      </c>
      <c r="G1239" s="1" t="s">
        <v>5123</v>
      </c>
      <c r="H1239" s="1">
        <v>1</v>
      </c>
      <c r="I1239" s="1">
        <v>1609.80429</v>
      </c>
      <c r="J1239" s="1" t="s">
        <v>46</v>
      </c>
      <c r="K1239" s="1" t="s">
        <v>46</v>
      </c>
      <c r="L1239" s="1" t="s">
        <v>46</v>
      </c>
      <c r="M1239" s="1" t="s">
        <v>46</v>
      </c>
      <c r="N1239" s="1" t="s">
        <v>46</v>
      </c>
      <c r="O1239" s="1" t="s">
        <v>46</v>
      </c>
      <c r="P1239" s="1" t="s">
        <v>46</v>
      </c>
      <c r="Q1239" s="1" t="s">
        <v>46</v>
      </c>
      <c r="R1239" s="1" t="s">
        <v>46</v>
      </c>
      <c r="S1239" s="1" t="s">
        <v>46</v>
      </c>
      <c r="T1239" s="1" t="s">
        <v>46</v>
      </c>
      <c r="U1239" s="1" t="s">
        <v>46</v>
      </c>
      <c r="V1239" s="1" t="s">
        <v>46</v>
      </c>
      <c r="W1239" s="1" t="s">
        <v>46</v>
      </c>
      <c r="X1239" s="1" t="s">
        <v>46</v>
      </c>
      <c r="Y1239" s="1" t="s">
        <v>46</v>
      </c>
      <c r="Z1239" s="1" t="s">
        <v>46</v>
      </c>
      <c r="AA1239" s="1" t="s">
        <v>46</v>
      </c>
      <c r="AB1239" s="1" t="s">
        <v>46</v>
      </c>
      <c r="AC1239" s="1" t="s">
        <v>59</v>
      </c>
      <c r="AD1239" s="1" t="s">
        <v>59</v>
      </c>
      <c r="AE1239" s="1" t="s">
        <v>39</v>
      </c>
      <c r="AF1239" s="1" t="s">
        <v>59</v>
      </c>
      <c r="AG1239" s="1" t="s">
        <v>59</v>
      </c>
      <c r="AH1239" s="1" t="s">
        <v>59</v>
      </c>
      <c r="AI1239" s="1" t="s">
        <v>39</v>
      </c>
      <c r="AJ1239" s="1">
        <v>2.1599999999999999E-4</v>
      </c>
      <c r="AK1239" s="1">
        <v>2.588E-4</v>
      </c>
      <c r="AL1239" s="1">
        <v>17</v>
      </c>
      <c r="AM1239" s="1" t="s">
        <v>46</v>
      </c>
    </row>
    <row r="1240" spans="1:39">
      <c r="A1240" s="1" t="s">
        <v>5124</v>
      </c>
      <c r="B1240" s="1" t="s">
        <v>188</v>
      </c>
      <c r="C1240" s="1">
        <v>1</v>
      </c>
      <c r="D1240" s="1" t="s">
        <v>719</v>
      </c>
      <c r="E1240" s="1" t="s">
        <v>5125</v>
      </c>
      <c r="F1240" s="1" t="s">
        <v>5126</v>
      </c>
      <c r="G1240" s="1" t="s">
        <v>722</v>
      </c>
      <c r="H1240" s="1">
        <v>1</v>
      </c>
      <c r="I1240" s="1">
        <v>1687.87574</v>
      </c>
      <c r="J1240" s="1" t="s">
        <v>46</v>
      </c>
      <c r="K1240" s="1" t="s">
        <v>46</v>
      </c>
      <c r="L1240" s="1" t="s">
        <v>46</v>
      </c>
      <c r="M1240" s="1" t="s">
        <v>46</v>
      </c>
      <c r="N1240" s="1" t="s">
        <v>46</v>
      </c>
      <c r="O1240" s="1" t="s">
        <v>46</v>
      </c>
      <c r="P1240" s="1" t="s">
        <v>46</v>
      </c>
      <c r="Q1240" s="1" t="s">
        <v>46</v>
      </c>
      <c r="R1240" s="1" t="s">
        <v>46</v>
      </c>
      <c r="S1240" s="1" t="s">
        <v>46</v>
      </c>
      <c r="T1240" s="1" t="s">
        <v>46</v>
      </c>
      <c r="U1240" s="1" t="s">
        <v>46</v>
      </c>
      <c r="V1240" s="1" t="s">
        <v>46</v>
      </c>
      <c r="W1240" s="1" t="s">
        <v>46</v>
      </c>
      <c r="X1240" s="1" t="s">
        <v>46</v>
      </c>
      <c r="Y1240" s="1" t="s">
        <v>46</v>
      </c>
      <c r="Z1240" s="1" t="s">
        <v>46</v>
      </c>
      <c r="AA1240" s="1" t="s">
        <v>46</v>
      </c>
      <c r="AB1240" s="1" t="s">
        <v>46</v>
      </c>
      <c r="AC1240" s="1" t="s">
        <v>59</v>
      </c>
      <c r="AD1240" s="1" t="s">
        <v>59</v>
      </c>
      <c r="AE1240" s="1" t="s">
        <v>39</v>
      </c>
      <c r="AF1240" s="1" t="s">
        <v>59</v>
      </c>
      <c r="AG1240" s="1" t="s">
        <v>59</v>
      </c>
      <c r="AH1240" s="1" t="s">
        <v>59</v>
      </c>
      <c r="AI1240" s="1" t="s">
        <v>39</v>
      </c>
      <c r="AJ1240" s="1">
        <v>2.8700000000000002E-3</v>
      </c>
      <c r="AK1240" s="1">
        <v>3.2280000000000003E-2</v>
      </c>
      <c r="AL1240" s="1">
        <v>3</v>
      </c>
      <c r="AM1240" s="1" t="s">
        <v>46</v>
      </c>
    </row>
    <row r="1241" spans="1:39">
      <c r="A1241" s="1" t="s">
        <v>5127</v>
      </c>
      <c r="B1241" s="1" t="s">
        <v>435</v>
      </c>
      <c r="C1241" s="1">
        <v>1</v>
      </c>
      <c r="D1241" s="1" t="s">
        <v>5128</v>
      </c>
      <c r="E1241" s="1" t="s">
        <v>5129</v>
      </c>
      <c r="F1241" s="1" t="s">
        <v>5130</v>
      </c>
      <c r="G1241" s="1" t="s">
        <v>5131</v>
      </c>
      <c r="H1241" s="1">
        <v>1</v>
      </c>
      <c r="I1241" s="1">
        <v>1274.6157599999999</v>
      </c>
      <c r="J1241" s="1" t="s">
        <v>46</v>
      </c>
      <c r="K1241" s="1" t="s">
        <v>46</v>
      </c>
      <c r="L1241" s="1" t="s">
        <v>46</v>
      </c>
      <c r="M1241" s="1" t="s">
        <v>46</v>
      </c>
      <c r="N1241" s="1" t="s">
        <v>46</v>
      </c>
      <c r="O1241" s="1" t="s">
        <v>46</v>
      </c>
      <c r="P1241" s="1" t="s">
        <v>46</v>
      </c>
      <c r="Q1241" s="1" t="s">
        <v>46</v>
      </c>
      <c r="R1241" s="1" t="s">
        <v>46</v>
      </c>
      <c r="S1241" s="1" t="s">
        <v>46</v>
      </c>
      <c r="T1241" s="1" t="s">
        <v>46</v>
      </c>
      <c r="U1241" s="1" t="s">
        <v>46</v>
      </c>
      <c r="V1241" s="1" t="s">
        <v>46</v>
      </c>
      <c r="W1241" s="1" t="s">
        <v>46</v>
      </c>
      <c r="X1241" s="1" t="s">
        <v>46</v>
      </c>
      <c r="Y1241" s="1" t="s">
        <v>46</v>
      </c>
      <c r="Z1241" s="1" t="s">
        <v>46</v>
      </c>
      <c r="AA1241" s="1" t="s">
        <v>46</v>
      </c>
      <c r="AB1241" s="1" t="s">
        <v>46</v>
      </c>
      <c r="AC1241" s="1" t="s">
        <v>59</v>
      </c>
      <c r="AD1241" s="1" t="s">
        <v>39</v>
      </c>
      <c r="AE1241" s="1" t="s">
        <v>59</v>
      </c>
      <c r="AF1241" s="1" t="s">
        <v>59</v>
      </c>
      <c r="AG1241" s="1" t="s">
        <v>59</v>
      </c>
      <c r="AH1241" s="1" t="s">
        <v>59</v>
      </c>
      <c r="AI1241" s="1" t="s">
        <v>39</v>
      </c>
      <c r="AJ1241" s="1">
        <v>2.2520000000000001E-3</v>
      </c>
      <c r="AK1241" s="1">
        <v>2.8170000000000001E-2</v>
      </c>
      <c r="AL1241" s="1">
        <v>3</v>
      </c>
      <c r="AM1241" s="1" t="s">
        <v>46</v>
      </c>
    </row>
    <row r="1242" spans="1:39">
      <c r="A1242" s="1" t="s">
        <v>5132</v>
      </c>
      <c r="B1242" s="1" t="s">
        <v>149</v>
      </c>
      <c r="C1242" s="1">
        <v>1</v>
      </c>
      <c r="D1242" s="1" t="s">
        <v>5133</v>
      </c>
      <c r="E1242" s="1" t="s">
        <v>5134</v>
      </c>
      <c r="F1242" s="1" t="s">
        <v>5135</v>
      </c>
      <c r="G1242" s="1" t="s">
        <v>5136</v>
      </c>
      <c r="H1242" s="1">
        <v>1</v>
      </c>
      <c r="I1242" s="1">
        <v>1703.7913599999999</v>
      </c>
      <c r="J1242" s="1" t="s">
        <v>46</v>
      </c>
      <c r="K1242" s="1" t="s">
        <v>46</v>
      </c>
      <c r="L1242" s="1" t="s">
        <v>46</v>
      </c>
      <c r="M1242" s="1" t="s">
        <v>46</v>
      </c>
      <c r="N1242" s="1" t="s">
        <v>46</v>
      </c>
      <c r="O1242" s="1" t="s">
        <v>46</v>
      </c>
      <c r="P1242" s="1" t="s">
        <v>46</v>
      </c>
      <c r="Q1242" s="1" t="s">
        <v>46</v>
      </c>
      <c r="R1242" s="1" t="s">
        <v>46</v>
      </c>
      <c r="S1242" s="1" t="s">
        <v>46</v>
      </c>
      <c r="T1242" s="1" t="s">
        <v>46</v>
      </c>
      <c r="U1242" s="1" t="s">
        <v>46</v>
      </c>
      <c r="V1242" s="1" t="s">
        <v>46</v>
      </c>
      <c r="W1242" s="1" t="s">
        <v>46</v>
      </c>
      <c r="X1242" s="1" t="s">
        <v>46</v>
      </c>
      <c r="Y1242" s="1" t="s">
        <v>46</v>
      </c>
      <c r="Z1242" s="1" t="s">
        <v>46</v>
      </c>
      <c r="AA1242" s="1" t="s">
        <v>46</v>
      </c>
      <c r="AB1242" s="1" t="s">
        <v>46</v>
      </c>
      <c r="AC1242" s="1" t="s">
        <v>59</v>
      </c>
      <c r="AD1242" s="1" t="s">
        <v>59</v>
      </c>
      <c r="AE1242" s="1" t="s">
        <v>39</v>
      </c>
      <c r="AF1242" s="1" t="s">
        <v>59</v>
      </c>
      <c r="AG1242" s="1" t="s">
        <v>59</v>
      </c>
      <c r="AH1242" s="1" t="s">
        <v>59</v>
      </c>
      <c r="AI1242" s="1" t="s">
        <v>39</v>
      </c>
      <c r="AJ1242" s="1">
        <v>2.1599999999999999E-4</v>
      </c>
      <c r="AK1242" s="1">
        <v>5.6179999999999999E-4</v>
      </c>
      <c r="AL1242" s="1">
        <v>5</v>
      </c>
      <c r="AM1242" s="1" t="s">
        <v>46</v>
      </c>
    </row>
    <row r="1243" spans="1:39">
      <c r="A1243" s="1" t="s">
        <v>5137</v>
      </c>
      <c r="B1243" s="1" t="s">
        <v>5138</v>
      </c>
      <c r="C1243" s="1">
        <v>1</v>
      </c>
      <c r="D1243" s="1" t="s">
        <v>3727</v>
      </c>
      <c r="E1243" s="1" t="s">
        <v>5139</v>
      </c>
      <c r="F1243" s="1" t="s">
        <v>3729</v>
      </c>
      <c r="G1243" s="1" t="s">
        <v>3730</v>
      </c>
      <c r="H1243" s="1">
        <v>2</v>
      </c>
      <c r="I1243" s="1">
        <v>2251.0456800000002</v>
      </c>
      <c r="J1243" s="1" t="s">
        <v>46</v>
      </c>
      <c r="K1243" s="1" t="s">
        <v>46</v>
      </c>
      <c r="L1243" s="1" t="s">
        <v>46</v>
      </c>
      <c r="M1243" s="1" t="s">
        <v>46</v>
      </c>
      <c r="N1243" s="1" t="s">
        <v>46</v>
      </c>
      <c r="O1243" s="1" t="s">
        <v>46</v>
      </c>
      <c r="P1243" s="1" t="s">
        <v>46</v>
      </c>
      <c r="Q1243" s="1" t="s">
        <v>46</v>
      </c>
      <c r="R1243" s="1" t="s">
        <v>46</v>
      </c>
      <c r="S1243" s="1" t="s">
        <v>46</v>
      </c>
      <c r="T1243" s="1" t="s">
        <v>46</v>
      </c>
      <c r="U1243" s="1" t="s">
        <v>46</v>
      </c>
      <c r="V1243" s="1" t="s">
        <v>46</v>
      </c>
      <c r="W1243" s="1" t="s">
        <v>46</v>
      </c>
      <c r="X1243" s="1" t="s">
        <v>46</v>
      </c>
      <c r="Y1243" s="1" t="s">
        <v>46</v>
      </c>
      <c r="Z1243" s="1" t="s">
        <v>46</v>
      </c>
      <c r="AA1243" s="1" t="s">
        <v>46</v>
      </c>
      <c r="AB1243" s="1" t="s">
        <v>46</v>
      </c>
      <c r="AC1243" s="1" t="s">
        <v>59</v>
      </c>
      <c r="AD1243" s="1" t="s">
        <v>59</v>
      </c>
      <c r="AE1243" s="1" t="s">
        <v>39</v>
      </c>
      <c r="AF1243" s="1" t="s">
        <v>59</v>
      </c>
      <c r="AG1243" s="1" t="s">
        <v>59</v>
      </c>
      <c r="AH1243" s="1" t="s">
        <v>59</v>
      </c>
      <c r="AI1243" s="1" t="s">
        <v>39</v>
      </c>
      <c r="AJ1243" s="1">
        <v>5.3050000000000005E-4</v>
      </c>
      <c r="AK1243" s="1">
        <v>4.5050000000000003E-3</v>
      </c>
      <c r="AL1243" s="1">
        <v>5</v>
      </c>
      <c r="AM1243" s="1" t="s">
        <v>46</v>
      </c>
    </row>
    <row r="1244" spans="1:39">
      <c r="A1244" s="1" t="s">
        <v>5140</v>
      </c>
      <c r="B1244" s="1" t="s">
        <v>266</v>
      </c>
      <c r="C1244" s="1">
        <v>1</v>
      </c>
      <c r="D1244" s="1" t="s">
        <v>5141</v>
      </c>
      <c r="E1244" s="1" t="s">
        <v>5142</v>
      </c>
      <c r="F1244" s="1" t="s">
        <v>5143</v>
      </c>
      <c r="G1244" s="1" t="s">
        <v>5144</v>
      </c>
      <c r="H1244" s="1">
        <v>1</v>
      </c>
      <c r="I1244" s="1">
        <v>2213.07294</v>
      </c>
      <c r="J1244" s="1" t="s">
        <v>46</v>
      </c>
      <c r="K1244" s="1" t="s">
        <v>46</v>
      </c>
      <c r="L1244" s="1" t="s">
        <v>46</v>
      </c>
      <c r="M1244" s="1" t="s">
        <v>46</v>
      </c>
      <c r="N1244" s="1" t="s">
        <v>46</v>
      </c>
      <c r="O1244" s="1" t="s">
        <v>46</v>
      </c>
      <c r="P1244" s="1" t="s">
        <v>46</v>
      </c>
      <c r="Q1244" s="1" t="s">
        <v>46</v>
      </c>
      <c r="R1244" s="1" t="s">
        <v>46</v>
      </c>
      <c r="S1244" s="1" t="s">
        <v>46</v>
      </c>
      <c r="T1244" s="1" t="s">
        <v>46</v>
      </c>
      <c r="U1244" s="1" t="s">
        <v>46</v>
      </c>
      <c r="V1244" s="1" t="s">
        <v>46</v>
      </c>
      <c r="W1244" s="1" t="s">
        <v>46</v>
      </c>
      <c r="X1244" s="1" t="s">
        <v>46</v>
      </c>
      <c r="Y1244" s="1" t="s">
        <v>46</v>
      </c>
      <c r="Z1244" s="1" t="s">
        <v>46</v>
      </c>
      <c r="AA1244" s="1" t="s">
        <v>46</v>
      </c>
      <c r="AB1244" s="1" t="s">
        <v>46</v>
      </c>
      <c r="AC1244" s="1" t="s">
        <v>59</v>
      </c>
      <c r="AD1244" s="1" t="s">
        <v>59</v>
      </c>
      <c r="AE1244" s="1" t="s">
        <v>39</v>
      </c>
      <c r="AF1244" s="1" t="s">
        <v>59</v>
      </c>
      <c r="AG1244" s="1" t="s">
        <v>59</v>
      </c>
      <c r="AH1244" s="1" t="s">
        <v>59</v>
      </c>
      <c r="AI1244" s="1" t="s">
        <v>39</v>
      </c>
      <c r="AJ1244" s="1">
        <v>4.0840000000000001E-4</v>
      </c>
      <c r="AK1244" s="1">
        <v>3.2439999999999999E-3</v>
      </c>
      <c r="AL1244" s="1">
        <v>5</v>
      </c>
      <c r="AM1244" s="1" t="s">
        <v>46</v>
      </c>
    </row>
    <row r="1245" spans="1:39">
      <c r="A1245" s="1" t="s">
        <v>5145</v>
      </c>
      <c r="B1245" s="1" t="s">
        <v>115</v>
      </c>
      <c r="C1245" s="1">
        <v>1</v>
      </c>
      <c r="D1245" s="1" t="s">
        <v>3365</v>
      </c>
      <c r="E1245" s="1" t="s">
        <v>5146</v>
      </c>
      <c r="F1245" s="1" t="s">
        <v>3367</v>
      </c>
      <c r="G1245" s="1" t="s">
        <v>3368</v>
      </c>
      <c r="H1245" s="1">
        <v>2</v>
      </c>
      <c r="I1245" s="1">
        <v>1748.95162</v>
      </c>
      <c r="J1245" s="1" t="s">
        <v>46</v>
      </c>
      <c r="K1245" s="1" t="s">
        <v>46</v>
      </c>
      <c r="L1245" s="1" t="s">
        <v>46</v>
      </c>
      <c r="M1245" s="1" t="s">
        <v>46</v>
      </c>
      <c r="N1245" s="1" t="s">
        <v>46</v>
      </c>
      <c r="O1245" s="1" t="s">
        <v>46</v>
      </c>
      <c r="P1245" s="1" t="s">
        <v>46</v>
      </c>
      <c r="Q1245" s="1" t="s">
        <v>46</v>
      </c>
      <c r="R1245" s="1" t="s">
        <v>46</v>
      </c>
      <c r="S1245" s="1" t="s">
        <v>46</v>
      </c>
      <c r="T1245" s="1" t="s">
        <v>46</v>
      </c>
      <c r="U1245" s="1" t="s">
        <v>46</v>
      </c>
      <c r="V1245" s="1" t="s">
        <v>46</v>
      </c>
      <c r="W1245" s="1" t="s">
        <v>46</v>
      </c>
      <c r="X1245" s="1" t="s">
        <v>46</v>
      </c>
      <c r="Y1245" s="1" t="s">
        <v>46</v>
      </c>
      <c r="Z1245" s="1" t="s">
        <v>46</v>
      </c>
      <c r="AA1245" s="1" t="s">
        <v>46</v>
      </c>
      <c r="AB1245" s="1" t="s">
        <v>46</v>
      </c>
      <c r="AC1245" s="1" t="s">
        <v>39</v>
      </c>
      <c r="AD1245" s="1" t="s">
        <v>59</v>
      </c>
      <c r="AE1245" s="1" t="s">
        <v>59</v>
      </c>
      <c r="AF1245" s="1" t="s">
        <v>59</v>
      </c>
      <c r="AG1245" s="1" t="s">
        <v>59</v>
      </c>
      <c r="AH1245" s="1" t="s">
        <v>59</v>
      </c>
      <c r="AI1245" s="1" t="s">
        <v>39</v>
      </c>
      <c r="AJ1245" s="1">
        <v>2.1599999999999999E-4</v>
      </c>
      <c r="AK1245" s="1">
        <v>3.1300000000000002E-4</v>
      </c>
      <c r="AL1245" s="1">
        <v>11</v>
      </c>
      <c r="AM1245" s="1" t="s">
        <v>46</v>
      </c>
    </row>
    <row r="1246" spans="1:39">
      <c r="A1246" s="1" t="s">
        <v>5147</v>
      </c>
      <c r="B1246" s="1" t="s">
        <v>68</v>
      </c>
      <c r="C1246" s="1">
        <v>1</v>
      </c>
      <c r="D1246" s="1" t="s">
        <v>5148</v>
      </c>
      <c r="E1246" s="1" t="s">
        <v>5149</v>
      </c>
      <c r="F1246" s="1" t="s">
        <v>5150</v>
      </c>
      <c r="G1246" s="1" t="s">
        <v>5151</v>
      </c>
      <c r="H1246" s="1">
        <v>0</v>
      </c>
      <c r="I1246" s="1">
        <v>2520.2147199999999</v>
      </c>
      <c r="J1246" s="1" t="s">
        <v>46</v>
      </c>
      <c r="K1246" s="1" t="s">
        <v>46</v>
      </c>
      <c r="L1246" s="1" t="s">
        <v>46</v>
      </c>
      <c r="M1246" s="1" t="s">
        <v>46</v>
      </c>
      <c r="N1246" s="1" t="s">
        <v>46</v>
      </c>
      <c r="O1246" s="1" t="s">
        <v>46</v>
      </c>
      <c r="P1246" s="1" t="s">
        <v>46</v>
      </c>
      <c r="Q1246" s="1" t="s">
        <v>46</v>
      </c>
      <c r="R1246" s="1" t="s">
        <v>46</v>
      </c>
      <c r="S1246" s="1" t="s">
        <v>46</v>
      </c>
      <c r="T1246" s="1" t="s">
        <v>46</v>
      </c>
      <c r="U1246" s="1" t="s">
        <v>46</v>
      </c>
      <c r="V1246" s="1" t="s">
        <v>46</v>
      </c>
      <c r="W1246" s="1" t="s">
        <v>46</v>
      </c>
      <c r="X1246" s="1" t="s">
        <v>46</v>
      </c>
      <c r="Y1246" s="1" t="s">
        <v>46</v>
      </c>
      <c r="Z1246" s="1" t="s">
        <v>46</v>
      </c>
      <c r="AA1246" s="1" t="s">
        <v>46</v>
      </c>
      <c r="AB1246" s="1" t="s">
        <v>46</v>
      </c>
      <c r="AC1246" s="1" t="s">
        <v>59</v>
      </c>
      <c r="AD1246" s="1" t="s">
        <v>59</v>
      </c>
      <c r="AE1246" s="1" t="s">
        <v>39</v>
      </c>
      <c r="AF1246" s="1" t="s">
        <v>59</v>
      </c>
      <c r="AG1246" s="1" t="s">
        <v>59</v>
      </c>
      <c r="AH1246" s="1" t="s">
        <v>59</v>
      </c>
      <c r="AI1246" s="1" t="s">
        <v>39</v>
      </c>
      <c r="AJ1246" s="1">
        <v>2.1599999999999999E-4</v>
      </c>
      <c r="AK1246" s="1">
        <v>2.8149999999999998E-3</v>
      </c>
      <c r="AL1246" s="1">
        <v>5</v>
      </c>
      <c r="AM1246" s="1" t="s">
        <v>46</v>
      </c>
    </row>
    <row r="1247" spans="1:39">
      <c r="A1247" s="1" t="s">
        <v>5152</v>
      </c>
      <c r="B1247" s="1" t="s">
        <v>1012</v>
      </c>
      <c r="C1247" s="1">
        <v>1</v>
      </c>
      <c r="D1247" s="1" t="s">
        <v>4982</v>
      </c>
      <c r="E1247" s="1" t="s">
        <v>5153</v>
      </c>
      <c r="F1247" s="1" t="s">
        <v>5154</v>
      </c>
      <c r="G1247" s="1" t="s">
        <v>4985</v>
      </c>
      <c r="H1247" s="1">
        <v>1</v>
      </c>
      <c r="I1247" s="1">
        <v>1719.8370500000001</v>
      </c>
      <c r="J1247" s="1" t="s">
        <v>46</v>
      </c>
      <c r="K1247" s="1" t="s">
        <v>46</v>
      </c>
      <c r="L1247" s="1" t="s">
        <v>46</v>
      </c>
      <c r="M1247" s="1" t="s">
        <v>46</v>
      </c>
      <c r="N1247" s="1" t="s">
        <v>46</v>
      </c>
      <c r="O1247" s="1" t="s">
        <v>46</v>
      </c>
      <c r="P1247" s="1" t="s">
        <v>46</v>
      </c>
      <c r="Q1247" s="1" t="s">
        <v>46</v>
      </c>
      <c r="R1247" s="1" t="s">
        <v>46</v>
      </c>
      <c r="S1247" s="1" t="s">
        <v>46</v>
      </c>
      <c r="T1247" s="1" t="s">
        <v>46</v>
      </c>
      <c r="U1247" s="1" t="s">
        <v>46</v>
      </c>
      <c r="V1247" s="1" t="s">
        <v>46</v>
      </c>
      <c r="W1247" s="1" t="s">
        <v>46</v>
      </c>
      <c r="X1247" s="1" t="s">
        <v>46</v>
      </c>
      <c r="Y1247" s="1" t="s">
        <v>46</v>
      </c>
      <c r="Z1247" s="1" t="s">
        <v>46</v>
      </c>
      <c r="AA1247" s="1" t="s">
        <v>46</v>
      </c>
      <c r="AB1247" s="1" t="s">
        <v>46</v>
      </c>
      <c r="AC1247" s="1" t="s">
        <v>59</v>
      </c>
      <c r="AD1247" s="1" t="s">
        <v>39</v>
      </c>
      <c r="AE1247" s="1" t="s">
        <v>59</v>
      </c>
      <c r="AF1247" s="1" t="s">
        <v>59</v>
      </c>
      <c r="AG1247" s="1" t="s">
        <v>59</v>
      </c>
      <c r="AH1247" s="1" t="s">
        <v>59</v>
      </c>
      <c r="AI1247" s="1" t="s">
        <v>39</v>
      </c>
      <c r="AJ1247" s="1">
        <v>2.1599999999999999E-4</v>
      </c>
      <c r="AK1247" s="1">
        <v>1.8500000000000001E-3</v>
      </c>
      <c r="AL1247" s="1">
        <v>18</v>
      </c>
      <c r="AM1247" s="1" t="s">
        <v>46</v>
      </c>
    </row>
    <row r="1248" spans="1:39">
      <c r="A1248" s="1" t="s">
        <v>5155</v>
      </c>
      <c r="B1248" s="1" t="s">
        <v>266</v>
      </c>
      <c r="C1248" s="1">
        <v>2</v>
      </c>
      <c r="D1248" s="1" t="s">
        <v>1353</v>
      </c>
      <c r="E1248" s="1" t="s">
        <v>5156</v>
      </c>
      <c r="F1248" s="1" t="s">
        <v>5157</v>
      </c>
      <c r="G1248" s="1" t="s">
        <v>1356</v>
      </c>
      <c r="H1248" s="1">
        <v>1</v>
      </c>
      <c r="I1248" s="1">
        <v>1786.88327</v>
      </c>
      <c r="J1248" s="1" t="s">
        <v>46</v>
      </c>
      <c r="K1248" s="1" t="s">
        <v>46</v>
      </c>
      <c r="L1248" s="1" t="s">
        <v>46</v>
      </c>
      <c r="M1248" s="1" t="s">
        <v>46</v>
      </c>
      <c r="N1248" s="1" t="s">
        <v>46</v>
      </c>
      <c r="O1248" s="1" t="s">
        <v>46</v>
      </c>
      <c r="P1248" s="1" t="s">
        <v>46</v>
      </c>
      <c r="Q1248" s="1" t="s">
        <v>46</v>
      </c>
      <c r="R1248" s="1" t="s">
        <v>46</v>
      </c>
      <c r="S1248" s="1" t="s">
        <v>46</v>
      </c>
      <c r="T1248" s="1" t="s">
        <v>46</v>
      </c>
      <c r="U1248" s="1" t="s">
        <v>46</v>
      </c>
      <c r="V1248" s="1" t="s">
        <v>46</v>
      </c>
      <c r="W1248" s="1" t="s">
        <v>46</v>
      </c>
      <c r="X1248" s="1" t="s">
        <v>46</v>
      </c>
      <c r="Y1248" s="1" t="s">
        <v>46</v>
      </c>
      <c r="Z1248" s="1" t="s">
        <v>46</v>
      </c>
      <c r="AA1248" s="1" t="s">
        <v>46</v>
      </c>
      <c r="AB1248" s="1" t="s">
        <v>46</v>
      </c>
      <c r="AC1248" s="1" t="s">
        <v>59</v>
      </c>
      <c r="AD1248" s="1" t="s">
        <v>59</v>
      </c>
      <c r="AE1248" s="1" t="s">
        <v>39</v>
      </c>
      <c r="AF1248" s="1" t="s">
        <v>59</v>
      </c>
      <c r="AG1248" s="1" t="s">
        <v>59</v>
      </c>
      <c r="AH1248" s="1" t="s">
        <v>39</v>
      </c>
      <c r="AI1248" s="1" t="s">
        <v>39</v>
      </c>
      <c r="AJ1248" s="1">
        <v>2.1599999999999999E-4</v>
      </c>
      <c r="AK1248" s="1">
        <v>5.0559999999999997E-5</v>
      </c>
      <c r="AL1248" s="1">
        <v>37</v>
      </c>
      <c r="AM1248" s="1" t="s">
        <v>46</v>
      </c>
    </row>
    <row r="1249" spans="1:39">
      <c r="A1249" s="1" t="s">
        <v>5158</v>
      </c>
      <c r="B1249" s="1" t="s">
        <v>61</v>
      </c>
      <c r="C1249" s="1">
        <v>1</v>
      </c>
      <c r="D1249" s="1" t="s">
        <v>5159</v>
      </c>
      <c r="E1249" s="1" t="s">
        <v>5160</v>
      </c>
      <c r="F1249" s="1" t="s">
        <v>5161</v>
      </c>
      <c r="G1249" s="1" t="s">
        <v>5162</v>
      </c>
      <c r="H1249" s="1">
        <v>0</v>
      </c>
      <c r="I1249" s="1">
        <v>2260.1358500000001</v>
      </c>
      <c r="J1249" s="1" t="s">
        <v>46</v>
      </c>
      <c r="K1249" s="1" t="s">
        <v>46</v>
      </c>
      <c r="L1249" s="1" t="s">
        <v>46</v>
      </c>
      <c r="M1249" s="1" t="s">
        <v>46</v>
      </c>
      <c r="N1249" s="1" t="s">
        <v>46</v>
      </c>
      <c r="O1249" s="1" t="s">
        <v>46</v>
      </c>
      <c r="P1249" s="1" t="s">
        <v>46</v>
      </c>
      <c r="Q1249" s="1" t="s">
        <v>46</v>
      </c>
      <c r="R1249" s="1" t="s">
        <v>46</v>
      </c>
      <c r="S1249" s="1" t="s">
        <v>46</v>
      </c>
      <c r="T1249" s="1" t="s">
        <v>46</v>
      </c>
      <c r="U1249" s="1" t="s">
        <v>46</v>
      </c>
      <c r="V1249" s="1" t="s">
        <v>46</v>
      </c>
      <c r="W1249" s="1" t="s">
        <v>46</v>
      </c>
      <c r="X1249" s="1" t="s">
        <v>46</v>
      </c>
      <c r="Y1249" s="1" t="s">
        <v>46</v>
      </c>
      <c r="Z1249" s="1" t="s">
        <v>46</v>
      </c>
      <c r="AA1249" s="1" t="s">
        <v>46</v>
      </c>
      <c r="AB1249" s="1" t="s">
        <v>46</v>
      </c>
      <c r="AC1249" s="1" t="s">
        <v>59</v>
      </c>
      <c r="AD1249" s="1" t="s">
        <v>39</v>
      </c>
      <c r="AE1249" s="1" t="s">
        <v>59</v>
      </c>
      <c r="AF1249" s="1" t="s">
        <v>59</v>
      </c>
      <c r="AG1249" s="1" t="s">
        <v>59</v>
      </c>
      <c r="AH1249" s="1" t="s">
        <v>59</v>
      </c>
      <c r="AI1249" s="1" t="s">
        <v>39</v>
      </c>
      <c r="AJ1249" s="1">
        <v>2.1599999999999999E-4</v>
      </c>
      <c r="AK1249" s="1">
        <v>3.9120000000000002E-4</v>
      </c>
      <c r="AL1249" s="1">
        <v>1</v>
      </c>
      <c r="AM1249" s="1" t="s">
        <v>46</v>
      </c>
    </row>
    <row r="1250" spans="1:39">
      <c r="A1250" s="1" t="s">
        <v>4632</v>
      </c>
      <c r="B1250" s="1" t="s">
        <v>5163</v>
      </c>
      <c r="C1250" s="1">
        <v>2</v>
      </c>
      <c r="D1250" s="1" t="s">
        <v>4633</v>
      </c>
      <c r="E1250" s="1" t="s">
        <v>4634</v>
      </c>
      <c r="F1250" s="1" t="s">
        <v>4635</v>
      </c>
      <c r="G1250" s="1" t="s">
        <v>4636</v>
      </c>
      <c r="H1250" s="1">
        <v>1</v>
      </c>
      <c r="I1250" s="1">
        <v>1734.7461800000001</v>
      </c>
      <c r="J1250" s="1" t="s">
        <v>46</v>
      </c>
      <c r="K1250" s="1" t="s">
        <v>46</v>
      </c>
      <c r="L1250" s="1" t="s">
        <v>46</v>
      </c>
      <c r="M1250" s="1" t="s">
        <v>46</v>
      </c>
      <c r="N1250" s="1" t="s">
        <v>46</v>
      </c>
      <c r="O1250" s="1" t="s">
        <v>46</v>
      </c>
      <c r="P1250" s="1" t="s">
        <v>46</v>
      </c>
      <c r="Q1250" s="1" t="s">
        <v>46</v>
      </c>
      <c r="R1250" s="1" t="s">
        <v>46</v>
      </c>
      <c r="S1250" s="1" t="s">
        <v>46</v>
      </c>
      <c r="T1250" s="1" t="s">
        <v>46</v>
      </c>
      <c r="U1250" s="1" t="s">
        <v>46</v>
      </c>
      <c r="V1250" s="1" t="s">
        <v>46</v>
      </c>
      <c r="W1250" s="1" t="s">
        <v>46</v>
      </c>
      <c r="X1250" s="1" t="s">
        <v>46</v>
      </c>
      <c r="Y1250" s="1" t="s">
        <v>46</v>
      </c>
      <c r="Z1250" s="1" t="s">
        <v>46</v>
      </c>
      <c r="AA1250" s="1" t="s">
        <v>46</v>
      </c>
      <c r="AB1250" s="1" t="s">
        <v>46</v>
      </c>
      <c r="AC1250" s="1" t="s">
        <v>59</v>
      </c>
      <c r="AD1250" s="1" t="s">
        <v>39</v>
      </c>
      <c r="AE1250" s="1" t="s">
        <v>59</v>
      </c>
      <c r="AF1250" s="1" t="s">
        <v>59</v>
      </c>
      <c r="AG1250" s="1" t="s">
        <v>59</v>
      </c>
      <c r="AH1250" s="1" t="s">
        <v>39</v>
      </c>
      <c r="AI1250" s="1" t="s">
        <v>39</v>
      </c>
      <c r="AJ1250" s="1">
        <v>2.1599999999999999E-4</v>
      </c>
      <c r="AK1250" s="1">
        <v>1.098E-3</v>
      </c>
      <c r="AL1250" s="1">
        <v>22</v>
      </c>
      <c r="AM1250" s="1" t="s">
        <v>46</v>
      </c>
    </row>
    <row r="1251" spans="1:39">
      <c r="A1251" s="1" t="s">
        <v>5164</v>
      </c>
      <c r="B1251" s="1" t="s">
        <v>68</v>
      </c>
      <c r="C1251" s="1">
        <v>1</v>
      </c>
      <c r="D1251" s="1" t="s">
        <v>1120</v>
      </c>
      <c r="E1251" s="1" t="s">
        <v>5165</v>
      </c>
      <c r="F1251" s="1" t="s">
        <v>5166</v>
      </c>
      <c r="G1251" s="1" t="s">
        <v>1123</v>
      </c>
      <c r="H1251" s="1">
        <v>1</v>
      </c>
      <c r="I1251" s="1">
        <v>1674.7825700000001</v>
      </c>
      <c r="J1251" s="1" t="s">
        <v>46</v>
      </c>
      <c r="K1251" s="1" t="s">
        <v>46</v>
      </c>
      <c r="L1251" s="1" t="s">
        <v>46</v>
      </c>
      <c r="M1251" s="1" t="s">
        <v>46</v>
      </c>
      <c r="N1251" s="1" t="s">
        <v>46</v>
      </c>
      <c r="O1251" s="1" t="s">
        <v>46</v>
      </c>
      <c r="P1251" s="1" t="s">
        <v>46</v>
      </c>
      <c r="Q1251" s="1" t="s">
        <v>46</v>
      </c>
      <c r="R1251" s="1" t="s">
        <v>46</v>
      </c>
      <c r="S1251" s="1" t="s">
        <v>46</v>
      </c>
      <c r="T1251" s="1" t="s">
        <v>46</v>
      </c>
      <c r="U1251" s="1" t="s">
        <v>46</v>
      </c>
      <c r="V1251" s="1" t="s">
        <v>46</v>
      </c>
      <c r="W1251" s="1" t="s">
        <v>46</v>
      </c>
      <c r="X1251" s="1" t="s">
        <v>46</v>
      </c>
      <c r="Y1251" s="1" t="s">
        <v>46</v>
      </c>
      <c r="Z1251" s="1" t="s">
        <v>46</v>
      </c>
      <c r="AA1251" s="1" t="s">
        <v>46</v>
      </c>
      <c r="AB1251" s="1" t="s">
        <v>46</v>
      </c>
      <c r="AC1251" s="1" t="s">
        <v>59</v>
      </c>
      <c r="AD1251" s="1" t="s">
        <v>59</v>
      </c>
      <c r="AE1251" s="1" t="s">
        <v>39</v>
      </c>
      <c r="AF1251" s="1" t="s">
        <v>59</v>
      </c>
      <c r="AG1251" s="1" t="s">
        <v>59</v>
      </c>
      <c r="AH1251" s="1" t="s">
        <v>59</v>
      </c>
      <c r="AI1251" s="1" t="s">
        <v>39</v>
      </c>
      <c r="AJ1251" s="1">
        <v>2.3900000000000002E-3</v>
      </c>
      <c r="AK1251" s="1">
        <v>2.8490000000000001E-2</v>
      </c>
      <c r="AL1251" s="1">
        <v>6</v>
      </c>
      <c r="AM1251" s="1" t="s">
        <v>46</v>
      </c>
    </row>
    <row r="1252" spans="1:39">
      <c r="A1252" s="1" t="s">
        <v>3612</v>
      </c>
      <c r="B1252" s="1" t="s">
        <v>1046</v>
      </c>
      <c r="C1252" s="1">
        <v>1</v>
      </c>
      <c r="D1252" s="1" t="s">
        <v>771</v>
      </c>
      <c r="E1252" s="1" t="s">
        <v>3614</v>
      </c>
      <c r="F1252" s="1" t="s">
        <v>3615</v>
      </c>
      <c r="G1252" s="1" t="s">
        <v>774</v>
      </c>
      <c r="H1252" s="1">
        <v>1</v>
      </c>
      <c r="I1252" s="1">
        <v>2910.3436900000002</v>
      </c>
      <c r="J1252" s="1" t="s">
        <v>46</v>
      </c>
      <c r="K1252" s="1" t="s">
        <v>46</v>
      </c>
      <c r="L1252" s="1" t="s">
        <v>46</v>
      </c>
      <c r="M1252" s="1" t="s">
        <v>46</v>
      </c>
      <c r="N1252" s="1" t="s">
        <v>46</v>
      </c>
      <c r="O1252" s="1" t="s">
        <v>46</v>
      </c>
      <c r="P1252" s="1" t="s">
        <v>46</v>
      </c>
      <c r="Q1252" s="1" t="s">
        <v>46</v>
      </c>
      <c r="R1252" s="1" t="s">
        <v>46</v>
      </c>
      <c r="S1252" s="1" t="s">
        <v>46</v>
      </c>
      <c r="T1252" s="1" t="s">
        <v>46</v>
      </c>
      <c r="U1252" s="1" t="s">
        <v>46</v>
      </c>
      <c r="V1252" s="1" t="s">
        <v>46</v>
      </c>
      <c r="W1252" s="1" t="s">
        <v>46</v>
      </c>
      <c r="X1252" s="1" t="s">
        <v>46</v>
      </c>
      <c r="Y1252" s="1" t="s">
        <v>46</v>
      </c>
      <c r="Z1252" s="1" t="s">
        <v>46</v>
      </c>
      <c r="AA1252" s="1" t="s">
        <v>46</v>
      </c>
      <c r="AB1252" s="1" t="s">
        <v>46</v>
      </c>
      <c r="AC1252" s="1" t="s">
        <v>59</v>
      </c>
      <c r="AD1252" s="1" t="s">
        <v>39</v>
      </c>
      <c r="AE1252" s="1" t="s">
        <v>59</v>
      </c>
      <c r="AF1252" s="1" t="s">
        <v>59</v>
      </c>
      <c r="AG1252" s="1" t="s">
        <v>59</v>
      </c>
      <c r="AH1252" s="1" t="s">
        <v>59</v>
      </c>
      <c r="AI1252" s="1" t="s">
        <v>39</v>
      </c>
      <c r="AJ1252" s="1">
        <v>8.6479999999999999E-4</v>
      </c>
      <c r="AK1252" s="1">
        <v>8.5030000000000001E-3</v>
      </c>
      <c r="AL1252" s="1">
        <v>8</v>
      </c>
      <c r="AM1252" s="1" t="s">
        <v>46</v>
      </c>
    </row>
    <row r="1253" spans="1:39">
      <c r="A1253" s="1" t="s">
        <v>5167</v>
      </c>
      <c r="B1253" s="1" t="s">
        <v>177</v>
      </c>
      <c r="C1253" s="1">
        <v>1</v>
      </c>
      <c r="D1253" s="1" t="s">
        <v>2955</v>
      </c>
      <c r="E1253" s="1" t="s">
        <v>5168</v>
      </c>
      <c r="F1253" s="1" t="s">
        <v>5169</v>
      </c>
      <c r="G1253" s="1" t="s">
        <v>2958</v>
      </c>
      <c r="H1253" s="1">
        <v>1</v>
      </c>
      <c r="I1253" s="1">
        <v>2491.1418899999999</v>
      </c>
      <c r="J1253" s="1" t="s">
        <v>46</v>
      </c>
      <c r="K1253" s="1" t="s">
        <v>46</v>
      </c>
      <c r="L1253" s="1" t="s">
        <v>46</v>
      </c>
      <c r="M1253" s="1" t="s">
        <v>46</v>
      </c>
      <c r="N1253" s="1" t="s">
        <v>46</v>
      </c>
      <c r="O1253" s="1" t="s">
        <v>46</v>
      </c>
      <c r="P1253" s="1" t="s">
        <v>46</v>
      </c>
      <c r="Q1253" s="1" t="s">
        <v>46</v>
      </c>
      <c r="R1253" s="1" t="s">
        <v>46</v>
      </c>
      <c r="S1253" s="1" t="s">
        <v>46</v>
      </c>
      <c r="T1253" s="1" t="s">
        <v>46</v>
      </c>
      <c r="U1253" s="1" t="s">
        <v>46</v>
      </c>
      <c r="V1253" s="1" t="s">
        <v>46</v>
      </c>
      <c r="W1253" s="1" t="s">
        <v>46</v>
      </c>
      <c r="X1253" s="1" t="s">
        <v>46</v>
      </c>
      <c r="Y1253" s="1" t="s">
        <v>46</v>
      </c>
      <c r="Z1253" s="1" t="s">
        <v>46</v>
      </c>
      <c r="AA1253" s="1" t="s">
        <v>46</v>
      </c>
      <c r="AB1253" s="1" t="s">
        <v>46</v>
      </c>
      <c r="AC1253" s="1" t="s">
        <v>59</v>
      </c>
      <c r="AD1253" s="1" t="s">
        <v>59</v>
      </c>
      <c r="AE1253" s="1" t="s">
        <v>39</v>
      </c>
      <c r="AF1253" s="1" t="s">
        <v>59</v>
      </c>
      <c r="AG1253" s="1" t="s">
        <v>59</v>
      </c>
      <c r="AH1253" s="1" t="s">
        <v>59</v>
      </c>
      <c r="AI1253" s="1" t="s">
        <v>39</v>
      </c>
      <c r="AJ1253" s="1">
        <v>2.993E-3</v>
      </c>
      <c r="AK1253" s="1">
        <v>3.6409999999999998E-2</v>
      </c>
      <c r="AL1253" s="1">
        <v>17</v>
      </c>
      <c r="AM1253" s="1" t="s">
        <v>46</v>
      </c>
    </row>
    <row r="1254" spans="1:39">
      <c r="A1254" s="1" t="s">
        <v>5170</v>
      </c>
      <c r="B1254" s="1" t="s">
        <v>93</v>
      </c>
      <c r="C1254" s="1">
        <v>4</v>
      </c>
      <c r="D1254" s="1" t="s">
        <v>609</v>
      </c>
      <c r="E1254" s="1" t="s">
        <v>5171</v>
      </c>
      <c r="F1254" s="1" t="s">
        <v>5172</v>
      </c>
      <c r="G1254" s="1" t="s">
        <v>612</v>
      </c>
      <c r="H1254" s="1">
        <v>1</v>
      </c>
      <c r="I1254" s="1">
        <v>1440.8243</v>
      </c>
      <c r="J1254" s="1" t="s">
        <v>46</v>
      </c>
      <c r="K1254" s="1" t="s">
        <v>46</v>
      </c>
      <c r="L1254" s="1" t="s">
        <v>46</v>
      </c>
      <c r="M1254" s="1" t="s">
        <v>46</v>
      </c>
      <c r="N1254" s="1" t="s">
        <v>46</v>
      </c>
      <c r="O1254" s="1" t="s">
        <v>46</v>
      </c>
      <c r="P1254" s="1" t="s">
        <v>46</v>
      </c>
      <c r="Q1254" s="1" t="s">
        <v>46</v>
      </c>
      <c r="R1254" s="1" t="s">
        <v>46</v>
      </c>
      <c r="S1254" s="1" t="s">
        <v>46</v>
      </c>
      <c r="T1254" s="1" t="s">
        <v>46</v>
      </c>
      <c r="U1254" s="1" t="s">
        <v>46</v>
      </c>
      <c r="V1254" s="1" t="s">
        <v>46</v>
      </c>
      <c r="W1254" s="1" t="s">
        <v>46</v>
      </c>
      <c r="X1254" s="1" t="s">
        <v>46</v>
      </c>
      <c r="Y1254" s="1" t="s">
        <v>46</v>
      </c>
      <c r="Z1254" s="1" t="s">
        <v>46</v>
      </c>
      <c r="AA1254" s="1" t="s">
        <v>46</v>
      </c>
      <c r="AB1254" s="1" t="s">
        <v>46</v>
      </c>
      <c r="AC1254" s="1" t="s">
        <v>39</v>
      </c>
      <c r="AD1254" s="1" t="s">
        <v>39</v>
      </c>
      <c r="AE1254" s="1" t="s">
        <v>59</v>
      </c>
      <c r="AF1254" s="1" t="s">
        <v>39</v>
      </c>
      <c r="AG1254" s="1" t="s">
        <v>39</v>
      </c>
      <c r="AH1254" s="1" t="s">
        <v>59</v>
      </c>
      <c r="AI1254" s="1" t="s">
        <v>39</v>
      </c>
      <c r="AJ1254" s="1">
        <v>5.3050000000000005E-4</v>
      </c>
      <c r="AK1254" s="1">
        <v>5.8199999999999997E-3</v>
      </c>
      <c r="AL1254" s="1">
        <v>8</v>
      </c>
      <c r="AM1254" s="1" t="s">
        <v>46</v>
      </c>
    </row>
    <row r="1255" spans="1:39">
      <c r="A1255" s="1" t="s">
        <v>5173</v>
      </c>
      <c r="B1255" s="1" t="s">
        <v>188</v>
      </c>
      <c r="C1255" s="1">
        <v>1</v>
      </c>
      <c r="D1255" s="1" t="s">
        <v>1221</v>
      </c>
      <c r="E1255" s="1" t="s">
        <v>5174</v>
      </c>
      <c r="F1255" s="1" t="s">
        <v>5175</v>
      </c>
      <c r="G1255" s="1" t="s">
        <v>1224</v>
      </c>
      <c r="H1255" s="1">
        <v>1</v>
      </c>
      <c r="I1255" s="1">
        <v>1342.646</v>
      </c>
      <c r="J1255" s="1" t="s">
        <v>46</v>
      </c>
      <c r="K1255" s="1" t="s">
        <v>46</v>
      </c>
      <c r="L1255" s="1" t="s">
        <v>46</v>
      </c>
      <c r="M1255" s="1" t="s">
        <v>46</v>
      </c>
      <c r="N1255" s="1" t="s">
        <v>46</v>
      </c>
      <c r="O1255" s="1" t="s">
        <v>46</v>
      </c>
      <c r="P1255" s="1" t="s">
        <v>46</v>
      </c>
      <c r="Q1255" s="1" t="s">
        <v>46</v>
      </c>
      <c r="R1255" s="1" t="s">
        <v>46</v>
      </c>
      <c r="S1255" s="1" t="s">
        <v>46</v>
      </c>
      <c r="T1255" s="1" t="s">
        <v>46</v>
      </c>
      <c r="U1255" s="1" t="s">
        <v>46</v>
      </c>
      <c r="V1255" s="1" t="s">
        <v>46</v>
      </c>
      <c r="W1255" s="1" t="s">
        <v>46</v>
      </c>
      <c r="X1255" s="1" t="s">
        <v>46</v>
      </c>
      <c r="Y1255" s="1" t="s">
        <v>46</v>
      </c>
      <c r="Z1255" s="1" t="s">
        <v>46</v>
      </c>
      <c r="AA1255" s="1" t="s">
        <v>46</v>
      </c>
      <c r="AB1255" s="1" t="s">
        <v>46</v>
      </c>
      <c r="AC1255" s="1" t="s">
        <v>59</v>
      </c>
      <c r="AD1255" s="1" t="s">
        <v>59</v>
      </c>
      <c r="AE1255" s="1" t="s">
        <v>39</v>
      </c>
      <c r="AF1255" s="1" t="s">
        <v>59</v>
      </c>
      <c r="AG1255" s="1" t="s">
        <v>59</v>
      </c>
      <c r="AH1255" s="1" t="s">
        <v>59</v>
      </c>
      <c r="AI1255" s="1" t="s">
        <v>39</v>
      </c>
      <c r="AJ1255" s="1">
        <v>5.3050000000000005E-4</v>
      </c>
      <c r="AK1255" s="1">
        <v>5.0740000000000004E-3</v>
      </c>
      <c r="AL1255" s="1">
        <v>8</v>
      </c>
      <c r="AM1255" s="1" t="s">
        <v>46</v>
      </c>
    </row>
    <row r="1256" spans="1:39">
      <c r="A1256" s="1" t="s">
        <v>5176</v>
      </c>
      <c r="B1256" s="1" t="s">
        <v>121</v>
      </c>
      <c r="C1256" s="1">
        <v>3</v>
      </c>
      <c r="D1256" s="1" t="s">
        <v>128</v>
      </c>
      <c r="E1256" s="1" t="s">
        <v>5177</v>
      </c>
      <c r="F1256" s="1" t="s">
        <v>5178</v>
      </c>
      <c r="G1256" s="1" t="s">
        <v>131</v>
      </c>
      <c r="H1256" s="1">
        <v>1</v>
      </c>
      <c r="I1256" s="1">
        <v>1429.74677</v>
      </c>
      <c r="J1256" s="1" t="s">
        <v>46</v>
      </c>
      <c r="K1256" s="1" t="s">
        <v>46</v>
      </c>
      <c r="L1256" s="1" t="s">
        <v>46</v>
      </c>
      <c r="M1256" s="1" t="s">
        <v>46</v>
      </c>
      <c r="N1256" s="1" t="s">
        <v>46</v>
      </c>
      <c r="O1256" s="1" t="s">
        <v>46</v>
      </c>
      <c r="P1256" s="1" t="s">
        <v>46</v>
      </c>
      <c r="Q1256" s="1" t="s">
        <v>46</v>
      </c>
      <c r="R1256" s="1" t="s">
        <v>46</v>
      </c>
      <c r="S1256" s="1" t="s">
        <v>46</v>
      </c>
      <c r="T1256" s="1" t="s">
        <v>46</v>
      </c>
      <c r="U1256" s="1" t="s">
        <v>46</v>
      </c>
      <c r="V1256" s="1" t="s">
        <v>46</v>
      </c>
      <c r="W1256" s="1" t="s">
        <v>46</v>
      </c>
      <c r="X1256" s="1" t="s">
        <v>46</v>
      </c>
      <c r="Y1256" s="1" t="s">
        <v>46</v>
      </c>
      <c r="Z1256" s="1" t="s">
        <v>46</v>
      </c>
      <c r="AA1256" s="1" t="s">
        <v>46</v>
      </c>
      <c r="AB1256" s="1" t="s">
        <v>46</v>
      </c>
      <c r="AC1256" s="1" t="s">
        <v>39</v>
      </c>
      <c r="AD1256" s="1" t="s">
        <v>39</v>
      </c>
      <c r="AE1256" s="1" t="s">
        <v>39</v>
      </c>
      <c r="AF1256" s="1" t="s">
        <v>59</v>
      </c>
      <c r="AG1256" s="1" t="s">
        <v>59</v>
      </c>
      <c r="AH1256" s="1" t="s">
        <v>59</v>
      </c>
      <c r="AI1256" s="1" t="s">
        <v>39</v>
      </c>
      <c r="AJ1256" s="1">
        <v>2.1599999999999999E-4</v>
      </c>
      <c r="AK1256" s="1">
        <v>2.4719999999999998E-3</v>
      </c>
      <c r="AL1256" s="1">
        <v>10</v>
      </c>
      <c r="AM1256" s="1" t="s">
        <v>46</v>
      </c>
    </row>
    <row r="1257" spans="1:39">
      <c r="A1257" s="1" t="s">
        <v>5179</v>
      </c>
      <c r="B1257" s="1" t="s">
        <v>149</v>
      </c>
      <c r="C1257" s="1">
        <v>4</v>
      </c>
      <c r="D1257" s="1" t="s">
        <v>5180</v>
      </c>
      <c r="E1257" s="1" t="s">
        <v>5181</v>
      </c>
      <c r="F1257" s="1" t="s">
        <v>5182</v>
      </c>
      <c r="G1257" s="1" t="s">
        <v>5183</v>
      </c>
      <c r="H1257" s="1">
        <v>1</v>
      </c>
      <c r="I1257" s="1">
        <v>2107.0277000000001</v>
      </c>
      <c r="J1257" s="1" t="s">
        <v>46</v>
      </c>
      <c r="K1257" s="1" t="s">
        <v>46</v>
      </c>
      <c r="L1257" s="1" t="s">
        <v>46</v>
      </c>
      <c r="M1257" s="1" t="s">
        <v>46</v>
      </c>
      <c r="N1257" s="1" t="s">
        <v>46</v>
      </c>
      <c r="O1257" s="1" t="s">
        <v>46</v>
      </c>
      <c r="P1257" s="1" t="s">
        <v>46</v>
      </c>
      <c r="Q1257" s="1" t="s">
        <v>46</v>
      </c>
      <c r="R1257" s="1" t="s">
        <v>46</v>
      </c>
      <c r="S1257" s="1" t="s">
        <v>46</v>
      </c>
      <c r="T1257" s="1" t="s">
        <v>46</v>
      </c>
      <c r="U1257" s="1" t="s">
        <v>46</v>
      </c>
      <c r="V1257" s="1" t="s">
        <v>46</v>
      </c>
      <c r="W1257" s="1" t="s">
        <v>46</v>
      </c>
      <c r="X1257" s="1" t="s">
        <v>46</v>
      </c>
      <c r="Y1257" s="1" t="s">
        <v>46</v>
      </c>
      <c r="Z1257" s="1" t="s">
        <v>46</v>
      </c>
      <c r="AA1257" s="1" t="s">
        <v>46</v>
      </c>
      <c r="AB1257" s="1" t="s">
        <v>46</v>
      </c>
      <c r="AC1257" s="1" t="s">
        <v>59</v>
      </c>
      <c r="AD1257" s="1" t="s">
        <v>39</v>
      </c>
      <c r="AE1257" s="1" t="s">
        <v>39</v>
      </c>
      <c r="AF1257" s="1" t="s">
        <v>39</v>
      </c>
      <c r="AG1257" s="1" t="s">
        <v>39</v>
      </c>
      <c r="AH1257" s="1" t="s">
        <v>59</v>
      </c>
      <c r="AI1257" s="1" t="s">
        <v>39</v>
      </c>
      <c r="AJ1257" s="1">
        <v>2.1599999999999999E-4</v>
      </c>
      <c r="AK1257" s="1">
        <v>8.9969999999999994E-5</v>
      </c>
      <c r="AL1257" s="1">
        <v>10</v>
      </c>
      <c r="AM1257" s="1" t="s">
        <v>46</v>
      </c>
    </row>
    <row r="1258" spans="1:39">
      <c r="A1258" s="1" t="s">
        <v>5184</v>
      </c>
      <c r="B1258" s="1" t="s">
        <v>149</v>
      </c>
      <c r="C1258" s="1">
        <v>5</v>
      </c>
      <c r="D1258" s="1" t="s">
        <v>5185</v>
      </c>
      <c r="E1258" s="1" t="s">
        <v>5186</v>
      </c>
      <c r="F1258" s="1" t="s">
        <v>5187</v>
      </c>
      <c r="G1258" s="1" t="s">
        <v>5188</v>
      </c>
      <c r="H1258" s="1">
        <v>1</v>
      </c>
      <c r="I1258" s="1">
        <v>1487.7344900000001</v>
      </c>
      <c r="J1258" s="1" t="s">
        <v>46</v>
      </c>
      <c r="K1258" s="1" t="s">
        <v>46</v>
      </c>
      <c r="L1258" s="1" t="s">
        <v>46</v>
      </c>
      <c r="M1258" s="1" t="s">
        <v>46</v>
      </c>
      <c r="N1258" s="1" t="s">
        <v>46</v>
      </c>
      <c r="O1258" s="1" t="s">
        <v>46</v>
      </c>
      <c r="P1258" s="1" t="s">
        <v>46</v>
      </c>
      <c r="Q1258" s="1" t="s">
        <v>46</v>
      </c>
      <c r="R1258" s="1" t="s">
        <v>46</v>
      </c>
      <c r="S1258" s="1" t="s">
        <v>46</v>
      </c>
      <c r="T1258" s="1" t="s">
        <v>46</v>
      </c>
      <c r="U1258" s="1" t="s">
        <v>46</v>
      </c>
      <c r="V1258" s="1" t="s">
        <v>46</v>
      </c>
      <c r="W1258" s="1" t="s">
        <v>46</v>
      </c>
      <c r="X1258" s="1" t="s">
        <v>46</v>
      </c>
      <c r="Y1258" s="1" t="s">
        <v>46</v>
      </c>
      <c r="Z1258" s="1" t="s">
        <v>46</v>
      </c>
      <c r="AA1258" s="1" t="s">
        <v>46</v>
      </c>
      <c r="AB1258" s="1" t="s">
        <v>46</v>
      </c>
      <c r="AC1258" s="1" t="s">
        <v>39</v>
      </c>
      <c r="AD1258" s="1" t="s">
        <v>39</v>
      </c>
      <c r="AE1258" s="1" t="s">
        <v>39</v>
      </c>
      <c r="AF1258" s="1" t="s">
        <v>39</v>
      </c>
      <c r="AG1258" s="1" t="s">
        <v>39</v>
      </c>
      <c r="AH1258" s="1" t="s">
        <v>59</v>
      </c>
      <c r="AI1258" s="1" t="s">
        <v>39</v>
      </c>
      <c r="AJ1258" s="1">
        <v>2.1599999999999999E-4</v>
      </c>
      <c r="AK1258" s="1">
        <v>1.2010000000000001E-4</v>
      </c>
      <c r="AL1258" s="1">
        <v>37</v>
      </c>
      <c r="AM1258" s="1" t="s">
        <v>46</v>
      </c>
    </row>
    <row r="1259" spans="1:39">
      <c r="A1259" s="1" t="s">
        <v>5189</v>
      </c>
      <c r="B1259" s="1" t="s">
        <v>149</v>
      </c>
      <c r="C1259" s="1">
        <v>3</v>
      </c>
      <c r="D1259" s="1" t="s">
        <v>5190</v>
      </c>
      <c r="E1259" s="1" t="s">
        <v>5191</v>
      </c>
      <c r="F1259" s="1" t="s">
        <v>5192</v>
      </c>
      <c r="G1259" s="1" t="s">
        <v>5193</v>
      </c>
      <c r="H1259" s="1">
        <v>1</v>
      </c>
      <c r="I1259" s="1">
        <v>1683.82331</v>
      </c>
      <c r="J1259" s="1" t="s">
        <v>46</v>
      </c>
      <c r="K1259" s="1" t="s">
        <v>46</v>
      </c>
      <c r="L1259" s="1" t="s">
        <v>46</v>
      </c>
      <c r="M1259" s="1" t="s">
        <v>46</v>
      </c>
      <c r="N1259" s="1" t="s">
        <v>46</v>
      </c>
      <c r="O1259" s="1" t="s">
        <v>46</v>
      </c>
      <c r="P1259" s="1" t="s">
        <v>46</v>
      </c>
      <c r="Q1259" s="1" t="s">
        <v>46</v>
      </c>
      <c r="R1259" s="1" t="s">
        <v>46</v>
      </c>
      <c r="S1259" s="1" t="s">
        <v>46</v>
      </c>
      <c r="T1259" s="1" t="s">
        <v>46</v>
      </c>
      <c r="U1259" s="1" t="s">
        <v>46</v>
      </c>
      <c r="V1259" s="1" t="s">
        <v>46</v>
      </c>
      <c r="W1259" s="1" t="s">
        <v>46</v>
      </c>
      <c r="X1259" s="1" t="s">
        <v>46</v>
      </c>
      <c r="Y1259" s="1" t="s">
        <v>46</v>
      </c>
      <c r="Z1259" s="1" t="s">
        <v>46</v>
      </c>
      <c r="AA1259" s="1" t="s">
        <v>46</v>
      </c>
      <c r="AB1259" s="1" t="s">
        <v>46</v>
      </c>
      <c r="AC1259" s="1" t="s">
        <v>59</v>
      </c>
      <c r="AD1259" s="1" t="s">
        <v>39</v>
      </c>
      <c r="AE1259" s="1" t="s">
        <v>39</v>
      </c>
      <c r="AF1259" s="1" t="s">
        <v>39</v>
      </c>
      <c r="AG1259" s="1" t="s">
        <v>59</v>
      </c>
      <c r="AH1259" s="1" t="s">
        <v>59</v>
      </c>
      <c r="AI1259" s="1" t="s">
        <v>39</v>
      </c>
      <c r="AJ1259" s="1">
        <v>2.1599999999999999E-4</v>
      </c>
      <c r="AK1259" s="1">
        <v>7.6150000000000002E-4</v>
      </c>
      <c r="AL1259" s="1">
        <v>7</v>
      </c>
      <c r="AM1259" s="1" t="s">
        <v>46</v>
      </c>
    </row>
    <row r="1260" spans="1:39">
      <c r="A1260" s="1" t="s">
        <v>5194</v>
      </c>
      <c r="B1260" s="1" t="s">
        <v>413</v>
      </c>
      <c r="C1260" s="1">
        <v>3</v>
      </c>
      <c r="D1260" s="1" t="s">
        <v>2148</v>
      </c>
      <c r="E1260" s="1" t="s">
        <v>5195</v>
      </c>
      <c r="F1260" s="1" t="s">
        <v>5196</v>
      </c>
      <c r="G1260" s="1" t="s">
        <v>2151</v>
      </c>
      <c r="H1260" s="1">
        <v>1</v>
      </c>
      <c r="I1260" s="1">
        <v>1816.90507</v>
      </c>
      <c r="J1260" s="1" t="s">
        <v>46</v>
      </c>
      <c r="K1260" s="1" t="s">
        <v>46</v>
      </c>
      <c r="L1260" s="1" t="s">
        <v>46</v>
      </c>
      <c r="M1260" s="1" t="s">
        <v>46</v>
      </c>
      <c r="N1260" s="1" t="s">
        <v>46</v>
      </c>
      <c r="O1260" s="1" t="s">
        <v>46</v>
      </c>
      <c r="P1260" s="1" t="s">
        <v>46</v>
      </c>
      <c r="Q1260" s="1" t="s">
        <v>46</v>
      </c>
      <c r="R1260" s="1" t="s">
        <v>46</v>
      </c>
      <c r="S1260" s="1" t="s">
        <v>46</v>
      </c>
      <c r="T1260" s="1" t="s">
        <v>46</v>
      </c>
      <c r="U1260" s="1" t="s">
        <v>46</v>
      </c>
      <c r="V1260" s="1" t="s">
        <v>46</v>
      </c>
      <c r="W1260" s="1" t="s">
        <v>46</v>
      </c>
      <c r="X1260" s="1" t="s">
        <v>46</v>
      </c>
      <c r="Y1260" s="1" t="s">
        <v>46</v>
      </c>
      <c r="Z1260" s="1" t="s">
        <v>46</v>
      </c>
      <c r="AA1260" s="1" t="s">
        <v>46</v>
      </c>
      <c r="AB1260" s="1" t="s">
        <v>46</v>
      </c>
      <c r="AC1260" s="1" t="s">
        <v>39</v>
      </c>
      <c r="AD1260" s="1" t="s">
        <v>39</v>
      </c>
      <c r="AE1260" s="1" t="s">
        <v>39</v>
      </c>
      <c r="AF1260" s="1" t="s">
        <v>59</v>
      </c>
      <c r="AG1260" s="1" t="s">
        <v>59</v>
      </c>
      <c r="AH1260" s="1" t="s">
        <v>59</v>
      </c>
      <c r="AI1260" s="1" t="s">
        <v>39</v>
      </c>
      <c r="AJ1260" s="1">
        <v>2.1599999999999999E-4</v>
      </c>
      <c r="AK1260" s="1">
        <v>1.111E-3</v>
      </c>
      <c r="AL1260" s="1">
        <v>5</v>
      </c>
      <c r="AM1260" s="1" t="s">
        <v>46</v>
      </c>
    </row>
    <row r="1261" spans="1:39">
      <c r="A1261" s="1" t="s">
        <v>5197</v>
      </c>
      <c r="B1261" s="1" t="s">
        <v>266</v>
      </c>
      <c r="C1261" s="1">
        <v>1</v>
      </c>
      <c r="D1261" s="1" t="s">
        <v>5198</v>
      </c>
      <c r="E1261" s="1" t="s">
        <v>5199</v>
      </c>
      <c r="F1261" s="1" t="s">
        <v>5200</v>
      </c>
      <c r="G1261" s="1" t="s">
        <v>5201</v>
      </c>
      <c r="H1261" s="1">
        <v>2</v>
      </c>
      <c r="I1261" s="1">
        <v>2674.4609799999998</v>
      </c>
      <c r="J1261" s="1" t="s">
        <v>46</v>
      </c>
      <c r="K1261" s="1" t="s">
        <v>46</v>
      </c>
      <c r="L1261" s="1" t="s">
        <v>46</v>
      </c>
      <c r="M1261" s="1" t="s">
        <v>46</v>
      </c>
      <c r="N1261" s="1" t="s">
        <v>46</v>
      </c>
      <c r="O1261" s="1" t="s">
        <v>46</v>
      </c>
      <c r="P1261" s="1" t="s">
        <v>46</v>
      </c>
      <c r="Q1261" s="1" t="s">
        <v>46</v>
      </c>
      <c r="R1261" s="1" t="s">
        <v>46</v>
      </c>
      <c r="S1261" s="1" t="s">
        <v>46</v>
      </c>
      <c r="T1261" s="1" t="s">
        <v>46</v>
      </c>
      <c r="U1261" s="1" t="s">
        <v>46</v>
      </c>
      <c r="V1261" s="1" t="s">
        <v>46</v>
      </c>
      <c r="W1261" s="1" t="s">
        <v>46</v>
      </c>
      <c r="X1261" s="1" t="s">
        <v>46</v>
      </c>
      <c r="Y1261" s="1" t="s">
        <v>46</v>
      </c>
      <c r="Z1261" s="1" t="s">
        <v>46</v>
      </c>
      <c r="AA1261" s="1" t="s">
        <v>46</v>
      </c>
      <c r="AB1261" s="1" t="s">
        <v>46</v>
      </c>
      <c r="AC1261" s="1" t="s">
        <v>59</v>
      </c>
      <c r="AD1261" s="1" t="s">
        <v>59</v>
      </c>
      <c r="AE1261" s="1" t="s">
        <v>59</v>
      </c>
      <c r="AF1261" s="1" t="s">
        <v>39</v>
      </c>
      <c r="AG1261" s="1" t="s">
        <v>59</v>
      </c>
      <c r="AH1261" s="1" t="s">
        <v>59</v>
      </c>
      <c r="AI1261" s="1" t="s">
        <v>39</v>
      </c>
      <c r="AJ1261" s="1">
        <v>2.1599999999999999E-4</v>
      </c>
      <c r="AK1261" s="1">
        <v>8.8420000000000002E-4</v>
      </c>
      <c r="AL1261" s="1">
        <v>5</v>
      </c>
      <c r="AM1261" s="1" t="s">
        <v>46</v>
      </c>
    </row>
    <row r="1262" spans="1:39">
      <c r="A1262" s="1" t="s">
        <v>5202</v>
      </c>
      <c r="B1262" s="1" t="s">
        <v>2445</v>
      </c>
      <c r="C1262" s="1">
        <v>1</v>
      </c>
      <c r="D1262" s="1" t="s">
        <v>4058</v>
      </c>
      <c r="E1262" s="1" t="s">
        <v>5203</v>
      </c>
      <c r="F1262" s="1" t="s">
        <v>5204</v>
      </c>
      <c r="G1262" s="1" t="s">
        <v>4061</v>
      </c>
      <c r="H1262" s="1">
        <v>1</v>
      </c>
      <c r="I1262" s="1">
        <v>2934.43694</v>
      </c>
      <c r="J1262" s="1" t="s">
        <v>46</v>
      </c>
      <c r="K1262" s="1" t="s">
        <v>46</v>
      </c>
      <c r="L1262" s="1" t="s">
        <v>46</v>
      </c>
      <c r="M1262" s="1" t="s">
        <v>46</v>
      </c>
      <c r="N1262" s="1" t="s">
        <v>46</v>
      </c>
      <c r="O1262" s="1" t="s">
        <v>46</v>
      </c>
      <c r="P1262" s="1" t="s">
        <v>46</v>
      </c>
      <c r="Q1262" s="1" t="s">
        <v>46</v>
      </c>
      <c r="R1262" s="1" t="s">
        <v>46</v>
      </c>
      <c r="S1262" s="1" t="s">
        <v>46</v>
      </c>
      <c r="T1262" s="1" t="s">
        <v>46</v>
      </c>
      <c r="U1262" s="1" t="s">
        <v>46</v>
      </c>
      <c r="V1262" s="1" t="s">
        <v>46</v>
      </c>
      <c r="W1262" s="1" t="s">
        <v>46</v>
      </c>
      <c r="X1262" s="1" t="s">
        <v>46</v>
      </c>
      <c r="Y1262" s="1" t="s">
        <v>46</v>
      </c>
      <c r="Z1262" s="1" t="s">
        <v>46</v>
      </c>
      <c r="AA1262" s="1" t="s">
        <v>46</v>
      </c>
      <c r="AB1262" s="1" t="s">
        <v>46</v>
      </c>
      <c r="AC1262" s="1" t="s">
        <v>59</v>
      </c>
      <c r="AD1262" s="1" t="s">
        <v>59</v>
      </c>
      <c r="AE1262" s="1" t="s">
        <v>39</v>
      </c>
      <c r="AF1262" s="1" t="s">
        <v>59</v>
      </c>
      <c r="AG1262" s="1" t="s">
        <v>59</v>
      </c>
      <c r="AH1262" s="1" t="s">
        <v>59</v>
      </c>
      <c r="AI1262" s="1" t="s">
        <v>39</v>
      </c>
      <c r="AJ1262" s="1">
        <v>2.1599999999999999E-4</v>
      </c>
      <c r="AK1262" s="1">
        <v>6.8530000000000002E-4</v>
      </c>
      <c r="AL1262" s="1">
        <v>8</v>
      </c>
      <c r="AM1262" s="1" t="s">
        <v>46</v>
      </c>
    </row>
    <row r="1263" spans="1:39">
      <c r="A1263" s="1" t="s">
        <v>5205</v>
      </c>
      <c r="B1263" s="1" t="s">
        <v>149</v>
      </c>
      <c r="C1263" s="1">
        <v>3</v>
      </c>
      <c r="D1263" s="1" t="s">
        <v>5206</v>
      </c>
      <c r="E1263" s="1" t="s">
        <v>5207</v>
      </c>
      <c r="F1263" s="1" t="s">
        <v>5208</v>
      </c>
      <c r="G1263" s="1" t="s">
        <v>5209</v>
      </c>
      <c r="H1263" s="1">
        <v>1</v>
      </c>
      <c r="I1263" s="1">
        <v>1487.7675099999999</v>
      </c>
      <c r="J1263" s="1" t="s">
        <v>46</v>
      </c>
      <c r="K1263" s="1" t="s">
        <v>46</v>
      </c>
      <c r="L1263" s="1" t="s">
        <v>46</v>
      </c>
      <c r="M1263" s="1" t="s">
        <v>46</v>
      </c>
      <c r="N1263" s="1" t="s">
        <v>46</v>
      </c>
      <c r="O1263" s="1" t="s">
        <v>46</v>
      </c>
      <c r="P1263" s="1" t="s">
        <v>46</v>
      </c>
      <c r="Q1263" s="1" t="s">
        <v>46</v>
      </c>
      <c r="R1263" s="1" t="s">
        <v>46</v>
      </c>
      <c r="S1263" s="1" t="s">
        <v>46</v>
      </c>
      <c r="T1263" s="1" t="s">
        <v>46</v>
      </c>
      <c r="U1263" s="1" t="s">
        <v>46</v>
      </c>
      <c r="V1263" s="1" t="s">
        <v>46</v>
      </c>
      <c r="W1263" s="1" t="s">
        <v>46</v>
      </c>
      <c r="X1263" s="1" t="s">
        <v>46</v>
      </c>
      <c r="Y1263" s="1" t="s">
        <v>46</v>
      </c>
      <c r="Z1263" s="1" t="s">
        <v>46</v>
      </c>
      <c r="AA1263" s="1" t="s">
        <v>46</v>
      </c>
      <c r="AB1263" s="1" t="s">
        <v>46</v>
      </c>
      <c r="AC1263" s="1" t="s">
        <v>39</v>
      </c>
      <c r="AD1263" s="1" t="s">
        <v>39</v>
      </c>
      <c r="AE1263" s="1" t="s">
        <v>39</v>
      </c>
      <c r="AF1263" s="1" t="s">
        <v>59</v>
      </c>
      <c r="AG1263" s="1" t="s">
        <v>59</v>
      </c>
      <c r="AH1263" s="1" t="s">
        <v>59</v>
      </c>
      <c r="AI1263" s="1" t="s">
        <v>39</v>
      </c>
      <c r="AJ1263" s="1">
        <v>2.1599999999999999E-4</v>
      </c>
      <c r="AK1263" s="1">
        <v>1.9289999999999999E-3</v>
      </c>
      <c r="AL1263" s="1">
        <v>18</v>
      </c>
      <c r="AM1263" s="1" t="s">
        <v>46</v>
      </c>
    </row>
    <row r="1264" spans="1:39">
      <c r="A1264" s="1" t="s">
        <v>5210</v>
      </c>
      <c r="B1264" s="1" t="s">
        <v>272</v>
      </c>
      <c r="C1264" s="1">
        <v>2</v>
      </c>
      <c r="D1264" s="1" t="s">
        <v>5211</v>
      </c>
      <c r="E1264" s="1" t="s">
        <v>5212</v>
      </c>
      <c r="F1264" s="1" t="s">
        <v>5213</v>
      </c>
      <c r="G1264" s="1" t="s">
        <v>5214</v>
      </c>
      <c r="H1264" s="1">
        <v>1</v>
      </c>
      <c r="I1264" s="1">
        <v>1546.8410100000001</v>
      </c>
      <c r="J1264" s="1" t="s">
        <v>46</v>
      </c>
      <c r="K1264" s="1" t="s">
        <v>46</v>
      </c>
      <c r="L1264" s="1" t="s">
        <v>46</v>
      </c>
      <c r="M1264" s="1" t="s">
        <v>46</v>
      </c>
      <c r="N1264" s="1" t="s">
        <v>46</v>
      </c>
      <c r="O1264" s="1" t="s">
        <v>46</v>
      </c>
      <c r="P1264" s="1" t="s">
        <v>46</v>
      </c>
      <c r="Q1264" s="1" t="s">
        <v>46</v>
      </c>
      <c r="R1264" s="1" t="s">
        <v>46</v>
      </c>
      <c r="S1264" s="1" t="s">
        <v>46</v>
      </c>
      <c r="T1264" s="1" t="s">
        <v>46</v>
      </c>
      <c r="U1264" s="1" t="s">
        <v>46</v>
      </c>
      <c r="V1264" s="1" t="s">
        <v>46</v>
      </c>
      <c r="W1264" s="1" t="s">
        <v>46</v>
      </c>
      <c r="X1264" s="1" t="s">
        <v>46</v>
      </c>
      <c r="Y1264" s="1" t="s">
        <v>46</v>
      </c>
      <c r="Z1264" s="1" t="s">
        <v>46</v>
      </c>
      <c r="AA1264" s="1" t="s">
        <v>46</v>
      </c>
      <c r="AB1264" s="1" t="s">
        <v>46</v>
      </c>
      <c r="AC1264" s="1" t="s">
        <v>39</v>
      </c>
      <c r="AD1264" s="1" t="s">
        <v>59</v>
      </c>
      <c r="AE1264" s="1" t="s">
        <v>59</v>
      </c>
      <c r="AF1264" s="1" t="s">
        <v>39</v>
      </c>
      <c r="AG1264" s="1" t="s">
        <v>59</v>
      </c>
      <c r="AH1264" s="1" t="s">
        <v>59</v>
      </c>
      <c r="AI1264" s="1" t="s">
        <v>39</v>
      </c>
      <c r="AJ1264" s="1">
        <v>2.1599999999999999E-4</v>
      </c>
      <c r="AK1264" s="1">
        <v>2.6340000000000001E-3</v>
      </c>
      <c r="AL1264" s="1">
        <v>9</v>
      </c>
      <c r="AM1264" s="1" t="s">
        <v>46</v>
      </c>
    </row>
    <row r="1265" spans="1:39">
      <c r="A1265" s="1" t="s">
        <v>5215</v>
      </c>
      <c r="B1265" s="1" t="s">
        <v>413</v>
      </c>
      <c r="C1265" s="1">
        <v>1</v>
      </c>
      <c r="D1265" s="1" t="s">
        <v>343</v>
      </c>
      <c r="E1265" s="1" t="s">
        <v>5216</v>
      </c>
      <c r="F1265" s="1" t="s">
        <v>5217</v>
      </c>
      <c r="G1265" s="1" t="s">
        <v>346</v>
      </c>
      <c r="H1265" s="1">
        <v>1</v>
      </c>
      <c r="I1265" s="1">
        <v>2144.1307700000002</v>
      </c>
      <c r="J1265" s="1" t="s">
        <v>46</v>
      </c>
      <c r="K1265" s="1" t="s">
        <v>46</v>
      </c>
      <c r="L1265" s="1" t="s">
        <v>46</v>
      </c>
      <c r="M1265" s="1" t="s">
        <v>46</v>
      </c>
      <c r="N1265" s="1" t="s">
        <v>46</v>
      </c>
      <c r="O1265" s="1" t="s">
        <v>46</v>
      </c>
      <c r="P1265" s="1" t="s">
        <v>46</v>
      </c>
      <c r="Q1265" s="1" t="s">
        <v>46</v>
      </c>
      <c r="R1265" s="1" t="s">
        <v>46</v>
      </c>
      <c r="S1265" s="1" t="s">
        <v>46</v>
      </c>
      <c r="T1265" s="1" t="s">
        <v>46</v>
      </c>
      <c r="U1265" s="1" t="s">
        <v>46</v>
      </c>
      <c r="V1265" s="1" t="s">
        <v>46</v>
      </c>
      <c r="W1265" s="1" t="s">
        <v>46</v>
      </c>
      <c r="X1265" s="1" t="s">
        <v>46</v>
      </c>
      <c r="Y1265" s="1" t="s">
        <v>46</v>
      </c>
      <c r="Z1265" s="1" t="s">
        <v>46</v>
      </c>
      <c r="AA1265" s="1" t="s">
        <v>46</v>
      </c>
      <c r="AB1265" s="1" t="s">
        <v>46</v>
      </c>
      <c r="AC1265" s="1" t="s">
        <v>59</v>
      </c>
      <c r="AD1265" s="1" t="s">
        <v>59</v>
      </c>
      <c r="AE1265" s="1" t="s">
        <v>39</v>
      </c>
      <c r="AF1265" s="1" t="s">
        <v>59</v>
      </c>
      <c r="AG1265" s="1" t="s">
        <v>59</v>
      </c>
      <c r="AH1265" s="1" t="s">
        <v>59</v>
      </c>
      <c r="AI1265" s="1" t="s">
        <v>39</v>
      </c>
      <c r="AJ1265" s="1">
        <v>2.1599999999999999E-4</v>
      </c>
      <c r="AK1265" s="1">
        <v>2.9940000000000001E-3</v>
      </c>
      <c r="AL1265" s="1">
        <v>10</v>
      </c>
      <c r="AM1265" s="1" t="s">
        <v>46</v>
      </c>
    </row>
    <row r="1266" spans="1:39">
      <c r="A1266" s="1" t="s">
        <v>5218</v>
      </c>
      <c r="B1266" s="1" t="s">
        <v>266</v>
      </c>
      <c r="C1266" s="1">
        <v>1</v>
      </c>
      <c r="D1266" s="1" t="s">
        <v>5219</v>
      </c>
      <c r="E1266" s="1" t="s">
        <v>5220</v>
      </c>
      <c r="F1266" s="1" t="s">
        <v>5221</v>
      </c>
      <c r="G1266" s="1" t="s">
        <v>5222</v>
      </c>
      <c r="H1266" s="1">
        <v>1</v>
      </c>
      <c r="I1266" s="1">
        <v>1321.6456599999999</v>
      </c>
      <c r="J1266" s="1" t="s">
        <v>46</v>
      </c>
      <c r="K1266" s="1" t="s">
        <v>46</v>
      </c>
      <c r="L1266" s="1" t="s">
        <v>46</v>
      </c>
      <c r="M1266" s="1" t="s">
        <v>46</v>
      </c>
      <c r="N1266" s="1" t="s">
        <v>46</v>
      </c>
      <c r="O1266" s="1" t="s">
        <v>46</v>
      </c>
      <c r="P1266" s="1" t="s">
        <v>46</v>
      </c>
      <c r="Q1266" s="1" t="s">
        <v>46</v>
      </c>
      <c r="R1266" s="1" t="s">
        <v>46</v>
      </c>
      <c r="S1266" s="1" t="s">
        <v>46</v>
      </c>
      <c r="T1266" s="1" t="s">
        <v>46</v>
      </c>
      <c r="U1266" s="1" t="s">
        <v>46</v>
      </c>
      <c r="V1266" s="1" t="s">
        <v>46</v>
      </c>
      <c r="W1266" s="1" t="s">
        <v>46</v>
      </c>
      <c r="X1266" s="1" t="s">
        <v>46</v>
      </c>
      <c r="Y1266" s="1" t="s">
        <v>46</v>
      </c>
      <c r="Z1266" s="1" t="s">
        <v>46</v>
      </c>
      <c r="AA1266" s="1" t="s">
        <v>46</v>
      </c>
      <c r="AB1266" s="1" t="s">
        <v>46</v>
      </c>
      <c r="AC1266" s="1" t="s">
        <v>59</v>
      </c>
      <c r="AD1266" s="1" t="s">
        <v>39</v>
      </c>
      <c r="AE1266" s="1" t="s">
        <v>59</v>
      </c>
      <c r="AF1266" s="1" t="s">
        <v>59</v>
      </c>
      <c r="AG1266" s="1" t="s">
        <v>59</v>
      </c>
      <c r="AH1266" s="1" t="s">
        <v>59</v>
      </c>
      <c r="AI1266" s="1" t="s">
        <v>39</v>
      </c>
      <c r="AJ1266" s="1">
        <v>1.6169999999999999E-3</v>
      </c>
      <c r="AK1266" s="1">
        <v>2.0320000000000001E-2</v>
      </c>
      <c r="AL1266" s="1">
        <v>20</v>
      </c>
      <c r="AM1266" s="1" t="s">
        <v>46</v>
      </c>
    </row>
    <row r="1267" spans="1:39">
      <c r="A1267" s="1" t="s">
        <v>5223</v>
      </c>
      <c r="B1267" s="1" t="s">
        <v>507</v>
      </c>
      <c r="C1267" s="1">
        <v>2</v>
      </c>
      <c r="D1267" s="1" t="s">
        <v>1221</v>
      </c>
      <c r="E1267" s="1" t="s">
        <v>5224</v>
      </c>
      <c r="F1267" s="1" t="s">
        <v>1223</v>
      </c>
      <c r="G1267" s="1" t="s">
        <v>1224</v>
      </c>
      <c r="H1267" s="1">
        <v>1</v>
      </c>
      <c r="I1267" s="1">
        <v>1730.8417999999999</v>
      </c>
      <c r="J1267" s="1" t="s">
        <v>46</v>
      </c>
      <c r="K1267" s="1" t="s">
        <v>46</v>
      </c>
      <c r="L1267" s="1" t="s">
        <v>46</v>
      </c>
      <c r="M1267" s="1" t="s">
        <v>46</v>
      </c>
      <c r="N1267" s="1" t="s">
        <v>46</v>
      </c>
      <c r="O1267" s="1" t="s">
        <v>46</v>
      </c>
      <c r="P1267" s="1" t="s">
        <v>46</v>
      </c>
      <c r="Q1267" s="1" t="s">
        <v>46</v>
      </c>
      <c r="R1267" s="1" t="s">
        <v>46</v>
      </c>
      <c r="S1267" s="1" t="s">
        <v>46</v>
      </c>
      <c r="T1267" s="1" t="s">
        <v>46</v>
      </c>
      <c r="U1267" s="1" t="s">
        <v>46</v>
      </c>
      <c r="V1267" s="1" t="s">
        <v>46</v>
      </c>
      <c r="W1267" s="1" t="s">
        <v>46</v>
      </c>
      <c r="X1267" s="1" t="s">
        <v>46</v>
      </c>
      <c r="Y1267" s="1" t="s">
        <v>46</v>
      </c>
      <c r="Z1267" s="1" t="s">
        <v>46</v>
      </c>
      <c r="AA1267" s="1" t="s">
        <v>46</v>
      </c>
      <c r="AB1267" s="1" t="s">
        <v>46</v>
      </c>
      <c r="AC1267" s="1" t="s">
        <v>39</v>
      </c>
      <c r="AD1267" s="1" t="s">
        <v>59</v>
      </c>
      <c r="AE1267" s="1" t="s">
        <v>39</v>
      </c>
      <c r="AF1267" s="1" t="s">
        <v>59</v>
      </c>
      <c r="AG1267" s="1" t="s">
        <v>59</v>
      </c>
      <c r="AH1267" s="1" t="s">
        <v>59</v>
      </c>
      <c r="AI1267" s="1" t="s">
        <v>39</v>
      </c>
      <c r="AJ1267" s="1">
        <v>2.1599999999999999E-4</v>
      </c>
      <c r="AK1267" s="1">
        <v>2.4380000000000001E-3</v>
      </c>
      <c r="AL1267" s="1">
        <v>6</v>
      </c>
      <c r="AM1267" s="1" t="s">
        <v>46</v>
      </c>
    </row>
    <row r="1268" spans="1:39">
      <c r="A1268" s="1" t="s">
        <v>5225</v>
      </c>
      <c r="B1268" s="1" t="s">
        <v>2445</v>
      </c>
      <c r="C1268" s="1">
        <v>1</v>
      </c>
      <c r="D1268" s="1" t="s">
        <v>5226</v>
      </c>
      <c r="E1268" s="1" t="s">
        <v>5227</v>
      </c>
      <c r="F1268" s="1" t="s">
        <v>5228</v>
      </c>
      <c r="G1268" s="1" t="s">
        <v>5229</v>
      </c>
      <c r="H1268" s="1">
        <v>1</v>
      </c>
      <c r="I1268" s="1">
        <v>1933.02116</v>
      </c>
      <c r="J1268" s="1" t="s">
        <v>46</v>
      </c>
      <c r="K1268" s="1" t="s">
        <v>46</v>
      </c>
      <c r="L1268" s="1" t="s">
        <v>46</v>
      </c>
      <c r="M1268" s="1" t="s">
        <v>46</v>
      </c>
      <c r="N1268" s="1" t="s">
        <v>46</v>
      </c>
      <c r="O1268" s="1" t="s">
        <v>46</v>
      </c>
      <c r="P1268" s="1" t="s">
        <v>46</v>
      </c>
      <c r="Q1268" s="1" t="s">
        <v>46</v>
      </c>
      <c r="R1268" s="1" t="s">
        <v>46</v>
      </c>
      <c r="S1268" s="1" t="s">
        <v>46</v>
      </c>
      <c r="T1268" s="1" t="s">
        <v>46</v>
      </c>
      <c r="U1268" s="1" t="s">
        <v>46</v>
      </c>
      <c r="V1268" s="1" t="s">
        <v>46</v>
      </c>
      <c r="W1268" s="1" t="s">
        <v>46</v>
      </c>
      <c r="X1268" s="1" t="s">
        <v>46</v>
      </c>
      <c r="Y1268" s="1" t="s">
        <v>46</v>
      </c>
      <c r="Z1268" s="1" t="s">
        <v>46</v>
      </c>
      <c r="AA1268" s="1" t="s">
        <v>46</v>
      </c>
      <c r="AB1268" s="1" t="s">
        <v>46</v>
      </c>
      <c r="AC1268" s="1" t="s">
        <v>39</v>
      </c>
      <c r="AD1268" s="1" t="s">
        <v>59</v>
      </c>
      <c r="AE1268" s="1" t="s">
        <v>59</v>
      </c>
      <c r="AF1268" s="1" t="s">
        <v>59</v>
      </c>
      <c r="AG1268" s="1" t="s">
        <v>59</v>
      </c>
      <c r="AH1268" s="1" t="s">
        <v>59</v>
      </c>
      <c r="AI1268" s="1" t="s">
        <v>39</v>
      </c>
      <c r="AJ1268" s="1">
        <v>2.0179999999999998E-3</v>
      </c>
      <c r="AK1268" s="1">
        <v>2.3089999999999999E-2</v>
      </c>
      <c r="AL1268" s="1">
        <v>11</v>
      </c>
      <c r="AM1268" s="1" t="s">
        <v>46</v>
      </c>
    </row>
    <row r="1269" spans="1:39">
      <c r="A1269" s="1" t="s">
        <v>5230</v>
      </c>
      <c r="B1269" s="1" t="s">
        <v>68</v>
      </c>
      <c r="C1269" s="1">
        <v>2</v>
      </c>
      <c r="D1269" s="1" t="s">
        <v>5231</v>
      </c>
      <c r="E1269" s="1" t="s">
        <v>5232</v>
      </c>
      <c r="F1269" s="1" t="s">
        <v>5233</v>
      </c>
      <c r="G1269" s="1" t="s">
        <v>5234</v>
      </c>
      <c r="H1269" s="1">
        <v>1</v>
      </c>
      <c r="I1269" s="1">
        <v>2091.9691800000001</v>
      </c>
      <c r="J1269" s="1" t="s">
        <v>46</v>
      </c>
      <c r="K1269" s="1" t="s">
        <v>46</v>
      </c>
      <c r="L1269" s="1" t="s">
        <v>46</v>
      </c>
      <c r="M1269" s="1" t="s">
        <v>46</v>
      </c>
      <c r="N1269" s="1" t="s">
        <v>46</v>
      </c>
      <c r="O1269" s="1" t="s">
        <v>46</v>
      </c>
      <c r="P1269" s="1" t="s">
        <v>46</v>
      </c>
      <c r="Q1269" s="1" t="s">
        <v>46</v>
      </c>
      <c r="R1269" s="1" t="s">
        <v>46</v>
      </c>
      <c r="S1269" s="1" t="s">
        <v>46</v>
      </c>
      <c r="T1269" s="1" t="s">
        <v>46</v>
      </c>
      <c r="U1269" s="1" t="s">
        <v>46</v>
      </c>
      <c r="V1269" s="1" t="s">
        <v>46</v>
      </c>
      <c r="W1269" s="1" t="s">
        <v>46</v>
      </c>
      <c r="X1269" s="1" t="s">
        <v>46</v>
      </c>
      <c r="Y1269" s="1" t="s">
        <v>46</v>
      </c>
      <c r="Z1269" s="1" t="s">
        <v>46</v>
      </c>
      <c r="AA1269" s="1" t="s">
        <v>46</v>
      </c>
      <c r="AB1269" s="1" t="s">
        <v>46</v>
      </c>
      <c r="AC1269" s="1" t="s">
        <v>59</v>
      </c>
      <c r="AD1269" s="1" t="s">
        <v>39</v>
      </c>
      <c r="AE1269" s="1" t="s">
        <v>39</v>
      </c>
      <c r="AF1269" s="1" t="s">
        <v>59</v>
      </c>
      <c r="AG1269" s="1" t="s">
        <v>59</v>
      </c>
      <c r="AH1269" s="1" t="s">
        <v>59</v>
      </c>
      <c r="AI1269" s="1" t="s">
        <v>39</v>
      </c>
      <c r="AJ1269" s="1">
        <v>6.9740000000000004E-4</v>
      </c>
      <c r="AK1269" s="1">
        <v>8.234E-3</v>
      </c>
      <c r="AL1269" s="1">
        <v>13</v>
      </c>
      <c r="AM1269" s="1" t="s">
        <v>46</v>
      </c>
    </row>
    <row r="1270" spans="1:39">
      <c r="A1270" s="1" t="s">
        <v>5235</v>
      </c>
      <c r="B1270" s="1" t="s">
        <v>68</v>
      </c>
      <c r="C1270" s="1">
        <v>1</v>
      </c>
      <c r="D1270" s="1" t="s">
        <v>166</v>
      </c>
      <c r="E1270" s="1" t="s">
        <v>5236</v>
      </c>
      <c r="F1270" s="1" t="s">
        <v>5237</v>
      </c>
      <c r="G1270" s="1" t="s">
        <v>169</v>
      </c>
      <c r="H1270" s="1">
        <v>1</v>
      </c>
      <c r="I1270" s="1">
        <v>1354.7035100000001</v>
      </c>
      <c r="J1270" s="1" t="s">
        <v>46</v>
      </c>
      <c r="K1270" s="1" t="s">
        <v>46</v>
      </c>
      <c r="L1270" s="1" t="s">
        <v>46</v>
      </c>
      <c r="M1270" s="1" t="s">
        <v>46</v>
      </c>
      <c r="N1270" s="1" t="s">
        <v>46</v>
      </c>
      <c r="O1270" s="1" t="s">
        <v>46</v>
      </c>
      <c r="P1270" s="1" t="s">
        <v>46</v>
      </c>
      <c r="Q1270" s="1" t="s">
        <v>46</v>
      </c>
      <c r="R1270" s="1" t="s">
        <v>46</v>
      </c>
      <c r="S1270" s="1" t="s">
        <v>46</v>
      </c>
      <c r="T1270" s="1" t="s">
        <v>46</v>
      </c>
      <c r="U1270" s="1" t="s">
        <v>46</v>
      </c>
      <c r="V1270" s="1" t="s">
        <v>46</v>
      </c>
      <c r="W1270" s="1" t="s">
        <v>46</v>
      </c>
      <c r="X1270" s="1" t="s">
        <v>46</v>
      </c>
      <c r="Y1270" s="1" t="s">
        <v>46</v>
      </c>
      <c r="Z1270" s="1" t="s">
        <v>46</v>
      </c>
      <c r="AA1270" s="1" t="s">
        <v>46</v>
      </c>
      <c r="AB1270" s="1" t="s">
        <v>46</v>
      </c>
      <c r="AC1270" s="1" t="s">
        <v>59</v>
      </c>
      <c r="AD1270" s="1" t="s">
        <v>59</v>
      </c>
      <c r="AE1270" s="1" t="s">
        <v>39</v>
      </c>
      <c r="AF1270" s="1" t="s">
        <v>59</v>
      </c>
      <c r="AG1270" s="1" t="s">
        <v>59</v>
      </c>
      <c r="AH1270" s="1" t="s">
        <v>59</v>
      </c>
      <c r="AI1270" s="1" t="s">
        <v>39</v>
      </c>
      <c r="AJ1270" s="1">
        <v>4.0840000000000001E-4</v>
      </c>
      <c r="AK1270" s="1">
        <v>3.2429999999999998E-3</v>
      </c>
      <c r="AL1270" s="1">
        <v>18</v>
      </c>
      <c r="AM1270" s="1" t="s">
        <v>46</v>
      </c>
    </row>
    <row r="1271" spans="1:39">
      <c r="A1271" s="1" t="s">
        <v>5238</v>
      </c>
      <c r="B1271" s="1" t="s">
        <v>61</v>
      </c>
      <c r="C1271" s="1">
        <v>1</v>
      </c>
      <c r="D1271" s="1" t="s">
        <v>3936</v>
      </c>
      <c r="E1271" s="1" t="s">
        <v>5239</v>
      </c>
      <c r="F1271" s="1" t="s">
        <v>5240</v>
      </c>
      <c r="G1271" s="1" t="s">
        <v>3939</v>
      </c>
      <c r="H1271" s="1">
        <v>1</v>
      </c>
      <c r="I1271" s="1">
        <v>2019.9381599999999</v>
      </c>
      <c r="J1271" s="1" t="s">
        <v>46</v>
      </c>
      <c r="K1271" s="1" t="s">
        <v>46</v>
      </c>
      <c r="L1271" s="1" t="s">
        <v>46</v>
      </c>
      <c r="M1271" s="1" t="s">
        <v>46</v>
      </c>
      <c r="N1271" s="1" t="s">
        <v>46</v>
      </c>
      <c r="O1271" s="1" t="s">
        <v>46</v>
      </c>
      <c r="P1271" s="1" t="s">
        <v>46</v>
      </c>
      <c r="Q1271" s="1" t="s">
        <v>46</v>
      </c>
      <c r="R1271" s="1" t="s">
        <v>46</v>
      </c>
      <c r="S1271" s="1" t="s">
        <v>46</v>
      </c>
      <c r="T1271" s="1" t="s">
        <v>46</v>
      </c>
      <c r="U1271" s="1" t="s">
        <v>46</v>
      </c>
      <c r="V1271" s="1" t="s">
        <v>46</v>
      </c>
      <c r="W1271" s="1" t="s">
        <v>46</v>
      </c>
      <c r="X1271" s="1" t="s">
        <v>46</v>
      </c>
      <c r="Y1271" s="1" t="s">
        <v>46</v>
      </c>
      <c r="Z1271" s="1" t="s">
        <v>46</v>
      </c>
      <c r="AA1271" s="1" t="s">
        <v>46</v>
      </c>
      <c r="AB1271" s="1" t="s">
        <v>46</v>
      </c>
      <c r="AC1271" s="1" t="s">
        <v>59</v>
      </c>
      <c r="AD1271" s="1" t="s">
        <v>59</v>
      </c>
      <c r="AE1271" s="1" t="s">
        <v>39</v>
      </c>
      <c r="AF1271" s="1" t="s">
        <v>59</v>
      </c>
      <c r="AG1271" s="1" t="s">
        <v>59</v>
      </c>
      <c r="AH1271" s="1" t="s">
        <v>59</v>
      </c>
      <c r="AI1271" s="1" t="s">
        <v>39</v>
      </c>
      <c r="AJ1271" s="1">
        <v>2.1599999999999999E-4</v>
      </c>
      <c r="AK1271" s="1">
        <v>2.4169999999999999E-4</v>
      </c>
      <c r="AL1271" s="1">
        <v>17</v>
      </c>
      <c r="AM1271" s="1" t="s">
        <v>46</v>
      </c>
    </row>
    <row r="1272" spans="1:39">
      <c r="A1272" s="1" t="s">
        <v>5241</v>
      </c>
      <c r="B1272" s="1" t="s">
        <v>121</v>
      </c>
      <c r="C1272" s="1">
        <v>1</v>
      </c>
      <c r="D1272" s="1" t="s">
        <v>5242</v>
      </c>
      <c r="E1272" s="1" t="s">
        <v>5243</v>
      </c>
      <c r="F1272" s="1" t="s">
        <v>5244</v>
      </c>
      <c r="G1272" s="1" t="s">
        <v>5245</v>
      </c>
      <c r="H1272" s="1">
        <v>1</v>
      </c>
      <c r="I1272" s="1">
        <v>1840.9149600000001</v>
      </c>
      <c r="J1272" s="1" t="s">
        <v>46</v>
      </c>
      <c r="K1272" s="1" t="s">
        <v>46</v>
      </c>
      <c r="L1272" s="1" t="s">
        <v>46</v>
      </c>
      <c r="M1272" s="1" t="s">
        <v>46</v>
      </c>
      <c r="N1272" s="1" t="s">
        <v>46</v>
      </c>
      <c r="O1272" s="1" t="s">
        <v>46</v>
      </c>
      <c r="P1272" s="1" t="s">
        <v>46</v>
      </c>
      <c r="Q1272" s="1" t="s">
        <v>46</v>
      </c>
      <c r="R1272" s="1" t="s">
        <v>46</v>
      </c>
      <c r="S1272" s="1" t="s">
        <v>46</v>
      </c>
      <c r="T1272" s="1" t="s">
        <v>46</v>
      </c>
      <c r="U1272" s="1" t="s">
        <v>46</v>
      </c>
      <c r="V1272" s="1" t="s">
        <v>46</v>
      </c>
      <c r="W1272" s="1" t="s">
        <v>46</v>
      </c>
      <c r="X1272" s="1" t="s">
        <v>46</v>
      </c>
      <c r="Y1272" s="1" t="s">
        <v>46</v>
      </c>
      <c r="Z1272" s="1" t="s">
        <v>46</v>
      </c>
      <c r="AA1272" s="1" t="s">
        <v>46</v>
      </c>
      <c r="AB1272" s="1" t="s">
        <v>46</v>
      </c>
      <c r="AC1272" s="1" t="s">
        <v>59</v>
      </c>
      <c r="AD1272" s="1" t="s">
        <v>59</v>
      </c>
      <c r="AE1272" s="1" t="s">
        <v>39</v>
      </c>
      <c r="AF1272" s="1" t="s">
        <v>59</v>
      </c>
      <c r="AG1272" s="1" t="s">
        <v>59</v>
      </c>
      <c r="AH1272" s="1" t="s">
        <v>59</v>
      </c>
      <c r="AI1272" s="1" t="s">
        <v>39</v>
      </c>
      <c r="AJ1272" s="1">
        <v>2.2520000000000001E-3</v>
      </c>
      <c r="AK1272" s="1">
        <v>2.785E-2</v>
      </c>
      <c r="AL1272" s="1">
        <v>5</v>
      </c>
      <c r="AM1272" s="1" t="s">
        <v>46</v>
      </c>
    </row>
    <row r="1273" spans="1:39">
      <c r="A1273" s="1" t="s">
        <v>5246</v>
      </c>
      <c r="B1273" s="1" t="s">
        <v>1241</v>
      </c>
      <c r="C1273" s="1">
        <v>4</v>
      </c>
      <c r="D1273" s="1" t="s">
        <v>5247</v>
      </c>
      <c r="E1273" s="1" t="s">
        <v>5248</v>
      </c>
      <c r="F1273" s="1" t="s">
        <v>5249</v>
      </c>
      <c r="G1273" s="1" t="s">
        <v>5250</v>
      </c>
      <c r="H1273" s="1">
        <v>1</v>
      </c>
      <c r="I1273" s="1">
        <v>1669.70974</v>
      </c>
      <c r="J1273" s="1" t="s">
        <v>46</v>
      </c>
      <c r="K1273" s="1" t="s">
        <v>46</v>
      </c>
      <c r="L1273" s="1" t="s">
        <v>46</v>
      </c>
      <c r="M1273" s="1" t="s">
        <v>46</v>
      </c>
      <c r="N1273" s="1" t="s">
        <v>46</v>
      </c>
      <c r="O1273" s="1" t="s">
        <v>46</v>
      </c>
      <c r="P1273" s="1" t="s">
        <v>46</v>
      </c>
      <c r="Q1273" s="1" t="s">
        <v>46</v>
      </c>
      <c r="R1273" s="1" t="s">
        <v>46</v>
      </c>
      <c r="S1273" s="1" t="s">
        <v>46</v>
      </c>
      <c r="T1273" s="1" t="s">
        <v>46</v>
      </c>
      <c r="U1273" s="1" t="s">
        <v>46</v>
      </c>
      <c r="V1273" s="1" t="s">
        <v>46</v>
      </c>
      <c r="W1273" s="1" t="s">
        <v>46</v>
      </c>
      <c r="X1273" s="1" t="s">
        <v>46</v>
      </c>
      <c r="Y1273" s="1" t="s">
        <v>46</v>
      </c>
      <c r="Z1273" s="1" t="s">
        <v>46</v>
      </c>
      <c r="AA1273" s="1" t="s">
        <v>46</v>
      </c>
      <c r="AB1273" s="1" t="s">
        <v>46</v>
      </c>
      <c r="AC1273" s="1" t="s">
        <v>39</v>
      </c>
      <c r="AD1273" s="1" t="s">
        <v>39</v>
      </c>
      <c r="AE1273" s="1" t="s">
        <v>39</v>
      </c>
      <c r="AF1273" s="1" t="s">
        <v>39</v>
      </c>
      <c r="AG1273" s="1" t="s">
        <v>59</v>
      </c>
      <c r="AH1273" s="1" t="s">
        <v>59</v>
      </c>
      <c r="AI1273" s="1" t="s">
        <v>39</v>
      </c>
      <c r="AJ1273" s="1">
        <v>2.1599999999999999E-4</v>
      </c>
      <c r="AK1273" s="1">
        <v>1.3669999999999999E-3</v>
      </c>
      <c r="AL1273" s="1">
        <v>22</v>
      </c>
      <c r="AM1273" s="1" t="s">
        <v>46</v>
      </c>
    </row>
    <row r="1274" spans="1:39">
      <c r="A1274" s="1" t="s">
        <v>5251</v>
      </c>
      <c r="B1274" s="1" t="s">
        <v>121</v>
      </c>
      <c r="C1274" s="1">
        <v>2</v>
      </c>
      <c r="D1274" s="1" t="s">
        <v>1871</v>
      </c>
      <c r="E1274" s="1" t="s">
        <v>5252</v>
      </c>
      <c r="F1274" s="1" t="s">
        <v>5253</v>
      </c>
      <c r="G1274" s="1" t="s">
        <v>1874</v>
      </c>
      <c r="H1274" s="1">
        <v>0</v>
      </c>
      <c r="I1274" s="1">
        <v>1712.904</v>
      </c>
      <c r="J1274" s="1" t="s">
        <v>46</v>
      </c>
      <c r="K1274" s="1" t="s">
        <v>46</v>
      </c>
      <c r="L1274" s="1" t="s">
        <v>46</v>
      </c>
      <c r="M1274" s="1" t="s">
        <v>46</v>
      </c>
      <c r="N1274" s="1" t="s">
        <v>46</v>
      </c>
      <c r="O1274" s="1" t="s">
        <v>46</v>
      </c>
      <c r="P1274" s="1" t="s">
        <v>46</v>
      </c>
      <c r="Q1274" s="1" t="s">
        <v>46</v>
      </c>
      <c r="R1274" s="1" t="s">
        <v>46</v>
      </c>
      <c r="S1274" s="1" t="s">
        <v>46</v>
      </c>
      <c r="T1274" s="1" t="s">
        <v>46</v>
      </c>
      <c r="U1274" s="1" t="s">
        <v>46</v>
      </c>
      <c r="V1274" s="1" t="s">
        <v>46</v>
      </c>
      <c r="W1274" s="1" t="s">
        <v>46</v>
      </c>
      <c r="X1274" s="1" t="s">
        <v>46</v>
      </c>
      <c r="Y1274" s="1" t="s">
        <v>46</v>
      </c>
      <c r="Z1274" s="1" t="s">
        <v>46</v>
      </c>
      <c r="AA1274" s="1" t="s">
        <v>46</v>
      </c>
      <c r="AB1274" s="1" t="s">
        <v>46</v>
      </c>
      <c r="AC1274" s="1" t="s">
        <v>59</v>
      </c>
      <c r="AD1274" s="1" t="s">
        <v>39</v>
      </c>
      <c r="AE1274" s="1" t="s">
        <v>39</v>
      </c>
      <c r="AF1274" s="1" t="s">
        <v>59</v>
      </c>
      <c r="AG1274" s="1" t="s">
        <v>59</v>
      </c>
      <c r="AH1274" s="1" t="s">
        <v>59</v>
      </c>
      <c r="AI1274" s="1" t="s">
        <v>39</v>
      </c>
      <c r="AJ1274" s="1">
        <v>5.3050000000000005E-4</v>
      </c>
      <c r="AK1274" s="1">
        <v>6.3579999999999999E-3</v>
      </c>
      <c r="AL1274" s="1">
        <v>7</v>
      </c>
      <c r="AM1274" s="1" t="s">
        <v>46</v>
      </c>
    </row>
    <row r="1275" spans="1:39">
      <c r="A1275" s="1" t="s">
        <v>5254</v>
      </c>
      <c r="B1275" s="1" t="s">
        <v>68</v>
      </c>
      <c r="C1275" s="1">
        <v>1</v>
      </c>
      <c r="D1275" s="1" t="s">
        <v>5255</v>
      </c>
      <c r="E1275" s="1" t="s">
        <v>5256</v>
      </c>
      <c r="F1275" s="1" t="s">
        <v>5257</v>
      </c>
      <c r="G1275" s="1" t="s">
        <v>5258</v>
      </c>
      <c r="H1275" s="1">
        <v>1</v>
      </c>
      <c r="I1275" s="1">
        <v>1390.7035100000001</v>
      </c>
      <c r="J1275" s="1" t="s">
        <v>46</v>
      </c>
      <c r="K1275" s="1" t="s">
        <v>46</v>
      </c>
      <c r="L1275" s="1" t="s">
        <v>46</v>
      </c>
      <c r="M1275" s="1" t="s">
        <v>46</v>
      </c>
      <c r="N1275" s="1" t="s">
        <v>46</v>
      </c>
      <c r="O1275" s="1" t="s">
        <v>46</v>
      </c>
      <c r="P1275" s="1" t="s">
        <v>46</v>
      </c>
      <c r="Q1275" s="1" t="s">
        <v>46</v>
      </c>
      <c r="R1275" s="1" t="s">
        <v>46</v>
      </c>
      <c r="S1275" s="1" t="s">
        <v>46</v>
      </c>
      <c r="T1275" s="1" t="s">
        <v>46</v>
      </c>
      <c r="U1275" s="1" t="s">
        <v>46</v>
      </c>
      <c r="V1275" s="1" t="s">
        <v>46</v>
      </c>
      <c r="W1275" s="1" t="s">
        <v>46</v>
      </c>
      <c r="X1275" s="1" t="s">
        <v>46</v>
      </c>
      <c r="Y1275" s="1" t="s">
        <v>46</v>
      </c>
      <c r="Z1275" s="1" t="s">
        <v>46</v>
      </c>
      <c r="AA1275" s="1" t="s">
        <v>46</v>
      </c>
      <c r="AB1275" s="1" t="s">
        <v>46</v>
      </c>
      <c r="AC1275" s="1" t="s">
        <v>59</v>
      </c>
      <c r="AD1275" s="1" t="s">
        <v>59</v>
      </c>
      <c r="AE1275" s="1" t="s">
        <v>39</v>
      </c>
      <c r="AF1275" s="1" t="s">
        <v>59</v>
      </c>
      <c r="AG1275" s="1" t="s">
        <v>59</v>
      </c>
      <c r="AH1275" s="1" t="s">
        <v>59</v>
      </c>
      <c r="AI1275" s="1" t="s">
        <v>39</v>
      </c>
      <c r="AJ1275" s="1">
        <v>1.89E-3</v>
      </c>
      <c r="AK1275" s="1">
        <v>2.154E-2</v>
      </c>
      <c r="AL1275" s="1">
        <v>8</v>
      </c>
      <c r="AM1275" s="1" t="s">
        <v>46</v>
      </c>
    </row>
    <row r="1276" spans="1:39">
      <c r="A1276" s="1" t="s">
        <v>5259</v>
      </c>
      <c r="B1276" s="1" t="s">
        <v>61</v>
      </c>
      <c r="C1276" s="1">
        <v>3</v>
      </c>
      <c r="D1276" s="1" t="s">
        <v>5260</v>
      </c>
      <c r="E1276" s="1" t="s">
        <v>5261</v>
      </c>
      <c r="F1276" s="1" t="s">
        <v>5262</v>
      </c>
      <c r="G1276" s="1" t="s">
        <v>5263</v>
      </c>
      <c r="H1276" s="1">
        <v>1</v>
      </c>
      <c r="I1276" s="1">
        <v>1855.8894700000001</v>
      </c>
      <c r="J1276" s="1" t="s">
        <v>46</v>
      </c>
      <c r="K1276" s="1" t="s">
        <v>46</v>
      </c>
      <c r="L1276" s="1" t="s">
        <v>46</v>
      </c>
      <c r="M1276" s="1" t="s">
        <v>46</v>
      </c>
      <c r="N1276" s="1" t="s">
        <v>46</v>
      </c>
      <c r="O1276" s="1" t="s">
        <v>46</v>
      </c>
      <c r="P1276" s="1" t="s">
        <v>46</v>
      </c>
      <c r="Q1276" s="1" t="s">
        <v>46</v>
      </c>
      <c r="R1276" s="1" t="s">
        <v>46</v>
      </c>
      <c r="S1276" s="1" t="s">
        <v>46</v>
      </c>
      <c r="T1276" s="1" t="s">
        <v>46</v>
      </c>
      <c r="U1276" s="1" t="s">
        <v>46</v>
      </c>
      <c r="V1276" s="1" t="s">
        <v>46</v>
      </c>
      <c r="W1276" s="1" t="s">
        <v>46</v>
      </c>
      <c r="X1276" s="1" t="s">
        <v>46</v>
      </c>
      <c r="Y1276" s="1" t="s">
        <v>46</v>
      </c>
      <c r="Z1276" s="1" t="s">
        <v>46</v>
      </c>
      <c r="AA1276" s="1" t="s">
        <v>46</v>
      </c>
      <c r="AB1276" s="1" t="s">
        <v>46</v>
      </c>
      <c r="AC1276" s="1" t="s">
        <v>59</v>
      </c>
      <c r="AD1276" s="1" t="s">
        <v>39</v>
      </c>
      <c r="AE1276" s="1" t="s">
        <v>39</v>
      </c>
      <c r="AF1276" s="1" t="s">
        <v>59</v>
      </c>
      <c r="AG1276" s="1" t="s">
        <v>59</v>
      </c>
      <c r="AH1276" s="1" t="s">
        <v>39</v>
      </c>
      <c r="AI1276" s="1" t="s">
        <v>39</v>
      </c>
      <c r="AJ1276" s="1">
        <v>2.1599999999999999E-4</v>
      </c>
      <c r="AK1276" s="1">
        <v>2.9149999999999998E-4</v>
      </c>
      <c r="AL1276" s="1">
        <v>17</v>
      </c>
      <c r="AM1276" s="1" t="s">
        <v>46</v>
      </c>
    </row>
    <row r="1277" spans="1:39">
      <c r="A1277" s="1" t="s">
        <v>5264</v>
      </c>
      <c r="B1277" s="1" t="s">
        <v>121</v>
      </c>
      <c r="C1277" s="1">
        <v>1</v>
      </c>
      <c r="D1277" s="1" t="s">
        <v>5265</v>
      </c>
      <c r="E1277" s="1" t="s">
        <v>5266</v>
      </c>
      <c r="F1277" s="1" t="s">
        <v>5267</v>
      </c>
      <c r="G1277" s="1" t="s">
        <v>5268</v>
      </c>
      <c r="H1277" s="1">
        <v>0</v>
      </c>
      <c r="I1277" s="1">
        <v>1737.8952300000001</v>
      </c>
      <c r="J1277" s="1" t="s">
        <v>46</v>
      </c>
      <c r="K1277" s="1" t="s">
        <v>46</v>
      </c>
      <c r="L1277" s="1" t="s">
        <v>46</v>
      </c>
      <c r="M1277" s="1" t="s">
        <v>46</v>
      </c>
      <c r="N1277" s="1" t="s">
        <v>46</v>
      </c>
      <c r="O1277" s="1" t="s">
        <v>46</v>
      </c>
      <c r="P1277" s="1" t="s">
        <v>46</v>
      </c>
      <c r="Q1277" s="1" t="s">
        <v>46</v>
      </c>
      <c r="R1277" s="1" t="s">
        <v>46</v>
      </c>
      <c r="S1277" s="1" t="s">
        <v>46</v>
      </c>
      <c r="T1277" s="1" t="s">
        <v>46</v>
      </c>
      <c r="U1277" s="1" t="s">
        <v>46</v>
      </c>
      <c r="V1277" s="1" t="s">
        <v>46</v>
      </c>
      <c r="W1277" s="1" t="s">
        <v>46</v>
      </c>
      <c r="X1277" s="1" t="s">
        <v>46</v>
      </c>
      <c r="Y1277" s="1" t="s">
        <v>46</v>
      </c>
      <c r="Z1277" s="1" t="s">
        <v>46</v>
      </c>
      <c r="AA1277" s="1" t="s">
        <v>46</v>
      </c>
      <c r="AB1277" s="1" t="s">
        <v>46</v>
      </c>
      <c r="AC1277" s="1" t="s">
        <v>59</v>
      </c>
      <c r="AD1277" s="1" t="s">
        <v>59</v>
      </c>
      <c r="AE1277" s="1" t="s">
        <v>39</v>
      </c>
      <c r="AF1277" s="1" t="s">
        <v>59</v>
      </c>
      <c r="AG1277" s="1" t="s">
        <v>59</v>
      </c>
      <c r="AH1277" s="1" t="s">
        <v>59</v>
      </c>
      <c r="AI1277" s="1" t="s">
        <v>39</v>
      </c>
      <c r="AJ1277" s="1">
        <v>5.3050000000000005E-4</v>
      </c>
      <c r="AK1277" s="1">
        <v>6.9379999999999997E-3</v>
      </c>
      <c r="AL1277" s="1">
        <v>1</v>
      </c>
      <c r="AM1277" s="1" t="s">
        <v>46</v>
      </c>
    </row>
    <row r="1278" spans="1:39">
      <c r="A1278" s="1" t="s">
        <v>5269</v>
      </c>
      <c r="B1278" s="1" t="s">
        <v>68</v>
      </c>
      <c r="C1278" s="1">
        <v>2</v>
      </c>
      <c r="D1278" s="1" t="s">
        <v>2925</v>
      </c>
      <c r="E1278" s="1" t="s">
        <v>5270</v>
      </c>
      <c r="F1278" s="1" t="s">
        <v>5271</v>
      </c>
      <c r="G1278" s="1" t="s">
        <v>2928</v>
      </c>
      <c r="H1278" s="1">
        <v>1</v>
      </c>
      <c r="I1278" s="1">
        <v>1717.85778</v>
      </c>
      <c r="J1278" s="1" t="s">
        <v>46</v>
      </c>
      <c r="K1278" s="1" t="s">
        <v>46</v>
      </c>
      <c r="L1278" s="1" t="s">
        <v>46</v>
      </c>
      <c r="M1278" s="1" t="s">
        <v>46</v>
      </c>
      <c r="N1278" s="1" t="s">
        <v>46</v>
      </c>
      <c r="O1278" s="1" t="s">
        <v>46</v>
      </c>
      <c r="P1278" s="1" t="s">
        <v>46</v>
      </c>
      <c r="Q1278" s="1" t="s">
        <v>46</v>
      </c>
      <c r="R1278" s="1" t="s">
        <v>46</v>
      </c>
      <c r="S1278" s="1" t="s">
        <v>46</v>
      </c>
      <c r="T1278" s="1" t="s">
        <v>46</v>
      </c>
      <c r="U1278" s="1" t="s">
        <v>46</v>
      </c>
      <c r="V1278" s="1" t="s">
        <v>46</v>
      </c>
      <c r="W1278" s="1" t="s">
        <v>46</v>
      </c>
      <c r="X1278" s="1" t="s">
        <v>46</v>
      </c>
      <c r="Y1278" s="1" t="s">
        <v>46</v>
      </c>
      <c r="Z1278" s="1" t="s">
        <v>46</v>
      </c>
      <c r="AA1278" s="1" t="s">
        <v>46</v>
      </c>
      <c r="AB1278" s="1" t="s">
        <v>46</v>
      </c>
      <c r="AC1278" s="1" t="s">
        <v>39</v>
      </c>
      <c r="AD1278" s="1" t="s">
        <v>39</v>
      </c>
      <c r="AE1278" s="1" t="s">
        <v>59</v>
      </c>
      <c r="AF1278" s="1" t="s">
        <v>59</v>
      </c>
      <c r="AG1278" s="1" t="s">
        <v>59</v>
      </c>
      <c r="AH1278" s="1" t="s">
        <v>59</v>
      </c>
      <c r="AI1278" s="1" t="s">
        <v>39</v>
      </c>
      <c r="AJ1278" s="1">
        <v>2.1599999999999999E-4</v>
      </c>
      <c r="AK1278" s="1">
        <v>2.7050000000000002E-4</v>
      </c>
      <c r="AL1278" s="1">
        <v>14</v>
      </c>
      <c r="AM1278" s="1" t="s">
        <v>46</v>
      </c>
    </row>
    <row r="1279" spans="1:39">
      <c r="A1279" s="1" t="s">
        <v>5272</v>
      </c>
      <c r="B1279" s="1" t="s">
        <v>68</v>
      </c>
      <c r="C1279" s="1">
        <v>3</v>
      </c>
      <c r="D1279" s="1" t="s">
        <v>474</v>
      </c>
      <c r="E1279" s="1" t="s">
        <v>5273</v>
      </c>
      <c r="F1279" s="1" t="s">
        <v>5274</v>
      </c>
      <c r="G1279" s="1" t="s">
        <v>477</v>
      </c>
      <c r="H1279" s="1">
        <v>1</v>
      </c>
      <c r="I1279" s="1">
        <v>1623.73191</v>
      </c>
      <c r="J1279" s="1" t="s">
        <v>46</v>
      </c>
      <c r="K1279" s="1" t="s">
        <v>46</v>
      </c>
      <c r="L1279" s="1" t="s">
        <v>46</v>
      </c>
      <c r="M1279" s="1" t="s">
        <v>46</v>
      </c>
      <c r="N1279" s="1" t="s">
        <v>46</v>
      </c>
      <c r="O1279" s="1" t="s">
        <v>46</v>
      </c>
      <c r="P1279" s="1" t="s">
        <v>46</v>
      </c>
      <c r="Q1279" s="1" t="s">
        <v>46</v>
      </c>
      <c r="R1279" s="1" t="s">
        <v>46</v>
      </c>
      <c r="S1279" s="1" t="s">
        <v>46</v>
      </c>
      <c r="T1279" s="1" t="s">
        <v>46</v>
      </c>
      <c r="U1279" s="1" t="s">
        <v>46</v>
      </c>
      <c r="V1279" s="1" t="s">
        <v>46</v>
      </c>
      <c r="W1279" s="1" t="s">
        <v>46</v>
      </c>
      <c r="X1279" s="1" t="s">
        <v>46</v>
      </c>
      <c r="Y1279" s="1" t="s">
        <v>46</v>
      </c>
      <c r="Z1279" s="1" t="s">
        <v>46</v>
      </c>
      <c r="AA1279" s="1" t="s">
        <v>46</v>
      </c>
      <c r="AB1279" s="1" t="s">
        <v>46</v>
      </c>
      <c r="AC1279" s="1" t="s">
        <v>59</v>
      </c>
      <c r="AD1279" s="1" t="s">
        <v>39</v>
      </c>
      <c r="AE1279" s="1" t="s">
        <v>39</v>
      </c>
      <c r="AF1279" s="1" t="s">
        <v>39</v>
      </c>
      <c r="AG1279" s="1" t="s">
        <v>59</v>
      </c>
      <c r="AH1279" s="1" t="s">
        <v>59</v>
      </c>
      <c r="AI1279" s="1" t="s">
        <v>39</v>
      </c>
      <c r="AJ1279" s="1">
        <v>2.777E-3</v>
      </c>
      <c r="AK1279" s="1">
        <v>2.9590000000000002E-2</v>
      </c>
      <c r="AL1279" s="1">
        <v>9</v>
      </c>
      <c r="AM1279" s="1" t="s">
        <v>46</v>
      </c>
    </row>
    <row r="1280" spans="1:39">
      <c r="A1280" s="1" t="s">
        <v>5275</v>
      </c>
      <c r="B1280" s="1" t="s">
        <v>68</v>
      </c>
      <c r="C1280" s="1">
        <v>4</v>
      </c>
      <c r="D1280" s="1" t="s">
        <v>3306</v>
      </c>
      <c r="E1280" s="1" t="s">
        <v>5276</v>
      </c>
      <c r="F1280" s="1" t="s">
        <v>5277</v>
      </c>
      <c r="G1280" s="1" t="s">
        <v>3309</v>
      </c>
      <c r="H1280" s="1">
        <v>1</v>
      </c>
      <c r="I1280" s="1">
        <v>1860.8895299999999</v>
      </c>
      <c r="J1280" s="1" t="s">
        <v>46</v>
      </c>
      <c r="K1280" s="1" t="s">
        <v>46</v>
      </c>
      <c r="L1280" s="1" t="s">
        <v>46</v>
      </c>
      <c r="M1280" s="1" t="s">
        <v>46</v>
      </c>
      <c r="N1280" s="1" t="s">
        <v>46</v>
      </c>
      <c r="O1280" s="1" t="s">
        <v>46</v>
      </c>
      <c r="P1280" s="1" t="s">
        <v>46</v>
      </c>
      <c r="Q1280" s="1" t="s">
        <v>46</v>
      </c>
      <c r="R1280" s="1" t="s">
        <v>46</v>
      </c>
      <c r="S1280" s="1" t="s">
        <v>46</v>
      </c>
      <c r="T1280" s="1" t="s">
        <v>46</v>
      </c>
      <c r="U1280" s="1" t="s">
        <v>46</v>
      </c>
      <c r="V1280" s="1" t="s">
        <v>46</v>
      </c>
      <c r="W1280" s="1" t="s">
        <v>46</v>
      </c>
      <c r="X1280" s="1" t="s">
        <v>46</v>
      </c>
      <c r="Y1280" s="1" t="s">
        <v>46</v>
      </c>
      <c r="Z1280" s="1" t="s">
        <v>46</v>
      </c>
      <c r="AA1280" s="1" t="s">
        <v>46</v>
      </c>
      <c r="AB1280" s="1" t="s">
        <v>46</v>
      </c>
      <c r="AC1280" s="1" t="s">
        <v>39</v>
      </c>
      <c r="AD1280" s="1" t="s">
        <v>39</v>
      </c>
      <c r="AE1280" s="1" t="s">
        <v>39</v>
      </c>
      <c r="AF1280" s="1" t="s">
        <v>39</v>
      </c>
      <c r="AG1280" s="1" t="s">
        <v>59</v>
      </c>
      <c r="AH1280" s="1" t="s">
        <v>59</v>
      </c>
      <c r="AI1280" s="1" t="s">
        <v>39</v>
      </c>
      <c r="AJ1280" s="1">
        <v>2.1599999999999999E-4</v>
      </c>
      <c r="AK1280" s="1">
        <v>5.6150000000000003E-5</v>
      </c>
      <c r="AL1280" s="1">
        <v>24</v>
      </c>
      <c r="AM1280" s="1" t="s">
        <v>46</v>
      </c>
    </row>
    <row r="1281" spans="1:39">
      <c r="A1281" s="1" t="s">
        <v>5278</v>
      </c>
      <c r="B1281" s="1" t="s">
        <v>234</v>
      </c>
      <c r="C1281" s="1">
        <v>3</v>
      </c>
      <c r="D1281" s="1" t="s">
        <v>3846</v>
      </c>
      <c r="E1281" s="1" t="s">
        <v>5279</v>
      </c>
      <c r="F1281" s="1" t="s">
        <v>5280</v>
      </c>
      <c r="G1281" s="1" t="s">
        <v>3849</v>
      </c>
      <c r="H1281" s="1">
        <v>1</v>
      </c>
      <c r="I1281" s="1">
        <v>1750.9884</v>
      </c>
      <c r="J1281" s="1" t="s">
        <v>46</v>
      </c>
      <c r="K1281" s="1" t="s">
        <v>46</v>
      </c>
      <c r="L1281" s="1" t="s">
        <v>46</v>
      </c>
      <c r="M1281" s="1" t="s">
        <v>46</v>
      </c>
      <c r="N1281" s="1" t="s">
        <v>46</v>
      </c>
      <c r="O1281" s="1" t="s">
        <v>46</v>
      </c>
      <c r="P1281" s="1" t="s">
        <v>46</v>
      </c>
      <c r="Q1281" s="1" t="s">
        <v>46</v>
      </c>
      <c r="R1281" s="1" t="s">
        <v>46</v>
      </c>
      <c r="S1281" s="1" t="s">
        <v>46</v>
      </c>
      <c r="T1281" s="1" t="s">
        <v>46</v>
      </c>
      <c r="U1281" s="1" t="s">
        <v>46</v>
      </c>
      <c r="V1281" s="1" t="s">
        <v>46</v>
      </c>
      <c r="W1281" s="1" t="s">
        <v>46</v>
      </c>
      <c r="X1281" s="1" t="s">
        <v>46</v>
      </c>
      <c r="Y1281" s="1" t="s">
        <v>46</v>
      </c>
      <c r="Z1281" s="1" t="s">
        <v>46</v>
      </c>
      <c r="AA1281" s="1" t="s">
        <v>46</v>
      </c>
      <c r="AB1281" s="1" t="s">
        <v>46</v>
      </c>
      <c r="AC1281" s="1" t="s">
        <v>39</v>
      </c>
      <c r="AD1281" s="1" t="s">
        <v>59</v>
      </c>
      <c r="AE1281" s="1" t="s">
        <v>39</v>
      </c>
      <c r="AF1281" s="1" t="s">
        <v>39</v>
      </c>
      <c r="AG1281" s="1" t="s">
        <v>59</v>
      </c>
      <c r="AH1281" s="1" t="s">
        <v>59</v>
      </c>
      <c r="AI1281" s="1" t="s">
        <v>39</v>
      </c>
      <c r="AJ1281" s="1">
        <v>2.1599999999999999E-4</v>
      </c>
      <c r="AK1281" s="1">
        <v>2.6210000000000001E-3</v>
      </c>
      <c r="AL1281" s="1">
        <v>9</v>
      </c>
      <c r="AM1281" s="1" t="s">
        <v>46</v>
      </c>
    </row>
    <row r="1282" spans="1:39">
      <c r="A1282" s="1" t="s">
        <v>5281</v>
      </c>
      <c r="B1282" s="1" t="s">
        <v>4836</v>
      </c>
      <c r="C1282" s="1">
        <v>2</v>
      </c>
      <c r="D1282" s="1" t="s">
        <v>5282</v>
      </c>
      <c r="E1282" s="1" t="s">
        <v>5283</v>
      </c>
      <c r="F1282" s="1" t="s">
        <v>5284</v>
      </c>
      <c r="G1282" s="1" t="s">
        <v>5285</v>
      </c>
      <c r="H1282" s="1">
        <v>1</v>
      </c>
      <c r="I1282" s="1">
        <v>1941.93433</v>
      </c>
      <c r="J1282" s="1" t="s">
        <v>46</v>
      </c>
      <c r="K1282" s="1" t="s">
        <v>46</v>
      </c>
      <c r="L1282" s="1" t="s">
        <v>46</v>
      </c>
      <c r="M1282" s="1" t="s">
        <v>46</v>
      </c>
      <c r="N1282" s="1" t="s">
        <v>46</v>
      </c>
      <c r="O1282" s="1" t="s">
        <v>46</v>
      </c>
      <c r="P1282" s="1" t="s">
        <v>46</v>
      </c>
      <c r="Q1282" s="1" t="s">
        <v>46</v>
      </c>
      <c r="R1282" s="1" t="s">
        <v>46</v>
      </c>
      <c r="S1282" s="1" t="s">
        <v>46</v>
      </c>
      <c r="T1282" s="1" t="s">
        <v>46</v>
      </c>
      <c r="U1282" s="1" t="s">
        <v>46</v>
      </c>
      <c r="V1282" s="1" t="s">
        <v>46</v>
      </c>
      <c r="W1282" s="1" t="s">
        <v>46</v>
      </c>
      <c r="X1282" s="1" t="s">
        <v>46</v>
      </c>
      <c r="Y1282" s="1" t="s">
        <v>46</v>
      </c>
      <c r="Z1282" s="1" t="s">
        <v>46</v>
      </c>
      <c r="AA1282" s="1" t="s">
        <v>46</v>
      </c>
      <c r="AB1282" s="1" t="s">
        <v>46</v>
      </c>
      <c r="AC1282" s="1" t="s">
        <v>39</v>
      </c>
      <c r="AD1282" s="1" t="s">
        <v>59</v>
      </c>
      <c r="AE1282" s="1" t="s">
        <v>39</v>
      </c>
      <c r="AF1282" s="1" t="s">
        <v>59</v>
      </c>
      <c r="AG1282" s="1" t="s">
        <v>59</v>
      </c>
      <c r="AH1282" s="1" t="s">
        <v>59</v>
      </c>
      <c r="AI1282" s="1" t="s">
        <v>39</v>
      </c>
      <c r="AJ1282" s="1">
        <v>2.1599999999999999E-4</v>
      </c>
      <c r="AK1282" s="1">
        <v>6.2009999999999995E-4</v>
      </c>
      <c r="AL1282" s="1">
        <v>11</v>
      </c>
      <c r="AM1282" s="1" t="s">
        <v>46</v>
      </c>
    </row>
    <row r="1283" spans="1:39">
      <c r="A1283" s="1" t="s">
        <v>5286</v>
      </c>
      <c r="B1283" s="1" t="s">
        <v>177</v>
      </c>
      <c r="C1283" s="1">
        <v>1</v>
      </c>
      <c r="D1283" s="1" t="s">
        <v>5287</v>
      </c>
      <c r="E1283" s="1" t="s">
        <v>5288</v>
      </c>
      <c r="F1283" s="1" t="s">
        <v>5289</v>
      </c>
      <c r="G1283" s="1" t="s">
        <v>5290</v>
      </c>
      <c r="H1283" s="1">
        <v>1</v>
      </c>
      <c r="I1283" s="1">
        <v>2769.35122</v>
      </c>
      <c r="J1283" s="1" t="s">
        <v>46</v>
      </c>
      <c r="K1283" s="1" t="s">
        <v>46</v>
      </c>
      <c r="L1283" s="1" t="s">
        <v>46</v>
      </c>
      <c r="M1283" s="1" t="s">
        <v>46</v>
      </c>
      <c r="N1283" s="1" t="s">
        <v>46</v>
      </c>
      <c r="O1283" s="1" t="s">
        <v>46</v>
      </c>
      <c r="P1283" s="1" t="s">
        <v>46</v>
      </c>
      <c r="Q1283" s="1" t="s">
        <v>46</v>
      </c>
      <c r="R1283" s="1" t="s">
        <v>46</v>
      </c>
      <c r="S1283" s="1" t="s">
        <v>46</v>
      </c>
      <c r="T1283" s="1" t="s">
        <v>46</v>
      </c>
      <c r="U1283" s="1" t="s">
        <v>46</v>
      </c>
      <c r="V1283" s="1" t="s">
        <v>46</v>
      </c>
      <c r="W1283" s="1" t="s">
        <v>46</v>
      </c>
      <c r="X1283" s="1" t="s">
        <v>46</v>
      </c>
      <c r="Y1283" s="1" t="s">
        <v>46</v>
      </c>
      <c r="Z1283" s="1" t="s">
        <v>46</v>
      </c>
      <c r="AA1283" s="1" t="s">
        <v>46</v>
      </c>
      <c r="AB1283" s="1" t="s">
        <v>46</v>
      </c>
      <c r="AC1283" s="1" t="s">
        <v>59</v>
      </c>
      <c r="AD1283" s="1" t="s">
        <v>59</v>
      </c>
      <c r="AE1283" s="1" t="s">
        <v>39</v>
      </c>
      <c r="AF1283" s="1" t="s">
        <v>59</v>
      </c>
      <c r="AG1283" s="1" t="s">
        <v>59</v>
      </c>
      <c r="AH1283" s="1" t="s">
        <v>59</v>
      </c>
      <c r="AI1283" s="1" t="s">
        <v>39</v>
      </c>
      <c r="AJ1283" s="1">
        <v>2.1599999999999999E-4</v>
      </c>
      <c r="AK1283" s="1">
        <v>1.816E-4</v>
      </c>
      <c r="AL1283" s="1">
        <v>17</v>
      </c>
      <c r="AM1283" s="1" t="s">
        <v>46</v>
      </c>
    </row>
    <row r="1284" spans="1:39">
      <c r="A1284" s="1" t="s">
        <v>5291</v>
      </c>
      <c r="B1284" s="1" t="s">
        <v>5113</v>
      </c>
      <c r="C1284" s="1">
        <v>3</v>
      </c>
      <c r="D1284" s="1" t="s">
        <v>332</v>
      </c>
      <c r="E1284" s="1" t="s">
        <v>5292</v>
      </c>
      <c r="F1284" s="1" t="s">
        <v>5293</v>
      </c>
      <c r="G1284" s="1" t="s">
        <v>335</v>
      </c>
      <c r="H1284" s="1">
        <v>1</v>
      </c>
      <c r="I1284" s="1">
        <v>1945.92588</v>
      </c>
      <c r="J1284" s="1" t="s">
        <v>46</v>
      </c>
      <c r="K1284" s="1" t="s">
        <v>46</v>
      </c>
      <c r="L1284" s="1" t="s">
        <v>46</v>
      </c>
      <c r="M1284" s="1" t="s">
        <v>46</v>
      </c>
      <c r="N1284" s="1" t="s">
        <v>46</v>
      </c>
      <c r="O1284" s="1" t="s">
        <v>46</v>
      </c>
      <c r="P1284" s="1" t="s">
        <v>46</v>
      </c>
      <c r="Q1284" s="1" t="s">
        <v>46</v>
      </c>
      <c r="R1284" s="1" t="s">
        <v>46</v>
      </c>
      <c r="S1284" s="1" t="s">
        <v>46</v>
      </c>
      <c r="T1284" s="1" t="s">
        <v>46</v>
      </c>
      <c r="U1284" s="1" t="s">
        <v>46</v>
      </c>
      <c r="V1284" s="1" t="s">
        <v>46</v>
      </c>
      <c r="W1284" s="1" t="s">
        <v>46</v>
      </c>
      <c r="X1284" s="1" t="s">
        <v>46</v>
      </c>
      <c r="Y1284" s="1" t="s">
        <v>46</v>
      </c>
      <c r="Z1284" s="1" t="s">
        <v>46</v>
      </c>
      <c r="AA1284" s="1" t="s">
        <v>46</v>
      </c>
      <c r="AB1284" s="1" t="s">
        <v>46</v>
      </c>
      <c r="AC1284" s="1" t="s">
        <v>59</v>
      </c>
      <c r="AD1284" s="1" t="s">
        <v>39</v>
      </c>
      <c r="AE1284" s="1" t="s">
        <v>39</v>
      </c>
      <c r="AF1284" s="1" t="s">
        <v>39</v>
      </c>
      <c r="AG1284" s="1" t="s">
        <v>59</v>
      </c>
      <c r="AH1284" s="1" t="s">
        <v>59</v>
      </c>
      <c r="AI1284" s="1" t="s">
        <v>39</v>
      </c>
      <c r="AJ1284" s="1">
        <v>2.1599999999999999E-4</v>
      </c>
      <c r="AK1284" s="1">
        <v>1.3359999999999999E-4</v>
      </c>
      <c r="AL1284" s="1">
        <v>27</v>
      </c>
      <c r="AM1284" s="1" t="s">
        <v>46</v>
      </c>
    </row>
    <row r="1285" spans="1:39">
      <c r="A1285" s="1" t="s">
        <v>5294</v>
      </c>
      <c r="B1285" s="1" t="s">
        <v>272</v>
      </c>
      <c r="C1285" s="1">
        <v>1</v>
      </c>
      <c r="D1285" s="1" t="s">
        <v>5295</v>
      </c>
      <c r="E1285" s="1" t="s">
        <v>5296</v>
      </c>
      <c r="F1285" s="1" t="s">
        <v>5297</v>
      </c>
      <c r="G1285" s="1" t="s">
        <v>5298</v>
      </c>
      <c r="H1285" s="1">
        <v>1</v>
      </c>
      <c r="I1285" s="1">
        <v>1967.9895200000001</v>
      </c>
      <c r="J1285" s="1" t="s">
        <v>46</v>
      </c>
      <c r="K1285" s="1" t="s">
        <v>46</v>
      </c>
      <c r="L1285" s="1" t="s">
        <v>46</v>
      </c>
      <c r="M1285" s="1" t="s">
        <v>46</v>
      </c>
      <c r="N1285" s="1" t="s">
        <v>46</v>
      </c>
      <c r="O1285" s="1" t="s">
        <v>46</v>
      </c>
      <c r="P1285" s="1" t="s">
        <v>46</v>
      </c>
      <c r="Q1285" s="1" t="s">
        <v>46</v>
      </c>
      <c r="R1285" s="1" t="s">
        <v>46</v>
      </c>
      <c r="S1285" s="1" t="s">
        <v>46</v>
      </c>
      <c r="T1285" s="1" t="s">
        <v>46</v>
      </c>
      <c r="U1285" s="1" t="s">
        <v>46</v>
      </c>
      <c r="V1285" s="1" t="s">
        <v>46</v>
      </c>
      <c r="W1285" s="1" t="s">
        <v>46</v>
      </c>
      <c r="X1285" s="1" t="s">
        <v>46</v>
      </c>
      <c r="Y1285" s="1" t="s">
        <v>46</v>
      </c>
      <c r="Z1285" s="1" t="s">
        <v>46</v>
      </c>
      <c r="AA1285" s="1" t="s">
        <v>46</v>
      </c>
      <c r="AB1285" s="1" t="s">
        <v>46</v>
      </c>
      <c r="AC1285" s="1" t="s">
        <v>59</v>
      </c>
      <c r="AD1285" s="1" t="s">
        <v>39</v>
      </c>
      <c r="AE1285" s="1" t="s">
        <v>59</v>
      </c>
      <c r="AF1285" s="1" t="s">
        <v>59</v>
      </c>
      <c r="AG1285" s="1" t="s">
        <v>59</v>
      </c>
      <c r="AH1285" s="1" t="s">
        <v>59</v>
      </c>
      <c r="AI1285" s="1" t="s">
        <v>39</v>
      </c>
      <c r="AJ1285" s="1">
        <v>2.1599999999999999E-4</v>
      </c>
      <c r="AK1285" s="1">
        <v>2.331E-4</v>
      </c>
      <c r="AL1285" s="1">
        <v>7</v>
      </c>
      <c r="AM1285" s="1" t="s">
        <v>46</v>
      </c>
    </row>
    <row r="1286" spans="1:39">
      <c r="A1286" s="1" t="s">
        <v>5299</v>
      </c>
      <c r="B1286" s="1" t="s">
        <v>272</v>
      </c>
      <c r="C1286" s="1">
        <v>1</v>
      </c>
      <c r="D1286" s="1" t="s">
        <v>4117</v>
      </c>
      <c r="E1286" s="1" t="s">
        <v>5300</v>
      </c>
      <c r="F1286" s="1" t="s">
        <v>5301</v>
      </c>
      <c r="G1286" s="1" t="s">
        <v>4120</v>
      </c>
      <c r="H1286" s="1">
        <v>0</v>
      </c>
      <c r="I1286" s="1">
        <v>2696.48038</v>
      </c>
      <c r="J1286" s="1" t="s">
        <v>46</v>
      </c>
      <c r="K1286" s="1" t="s">
        <v>46</v>
      </c>
      <c r="L1286" s="1" t="s">
        <v>46</v>
      </c>
      <c r="M1286" s="1" t="s">
        <v>46</v>
      </c>
      <c r="N1286" s="1" t="s">
        <v>46</v>
      </c>
      <c r="O1286" s="1" t="s">
        <v>46</v>
      </c>
      <c r="P1286" s="1" t="s">
        <v>46</v>
      </c>
      <c r="Q1286" s="1" t="s">
        <v>46</v>
      </c>
      <c r="R1286" s="1" t="s">
        <v>46</v>
      </c>
      <c r="S1286" s="1" t="s">
        <v>46</v>
      </c>
      <c r="T1286" s="1" t="s">
        <v>46</v>
      </c>
      <c r="U1286" s="1" t="s">
        <v>46</v>
      </c>
      <c r="V1286" s="1" t="s">
        <v>46</v>
      </c>
      <c r="W1286" s="1" t="s">
        <v>46</v>
      </c>
      <c r="X1286" s="1" t="s">
        <v>46</v>
      </c>
      <c r="Y1286" s="1" t="s">
        <v>46</v>
      </c>
      <c r="Z1286" s="1" t="s">
        <v>46</v>
      </c>
      <c r="AA1286" s="1" t="s">
        <v>46</v>
      </c>
      <c r="AB1286" s="1" t="s">
        <v>46</v>
      </c>
      <c r="AC1286" s="1" t="s">
        <v>59</v>
      </c>
      <c r="AD1286" s="1" t="s">
        <v>59</v>
      </c>
      <c r="AE1286" s="1" t="s">
        <v>39</v>
      </c>
      <c r="AF1286" s="1" t="s">
        <v>59</v>
      </c>
      <c r="AG1286" s="1" t="s">
        <v>59</v>
      </c>
      <c r="AH1286" s="1" t="s">
        <v>59</v>
      </c>
      <c r="AI1286" s="1" t="s">
        <v>39</v>
      </c>
      <c r="AJ1286" s="1">
        <v>2.2520000000000001E-3</v>
      </c>
      <c r="AK1286" s="1">
        <v>2.6589999999999999E-2</v>
      </c>
      <c r="AL1286" s="1">
        <v>8</v>
      </c>
      <c r="AM1286" s="1" t="s">
        <v>46</v>
      </c>
    </row>
    <row r="1287" spans="1:39">
      <c r="A1287" s="1" t="s">
        <v>5302</v>
      </c>
      <c r="B1287" s="1" t="s">
        <v>188</v>
      </c>
      <c r="C1287" s="1">
        <v>2</v>
      </c>
      <c r="D1287" s="1" t="s">
        <v>5303</v>
      </c>
      <c r="E1287" s="1" t="s">
        <v>5304</v>
      </c>
      <c r="F1287" s="1" t="s">
        <v>5305</v>
      </c>
      <c r="G1287" s="1" t="s">
        <v>5306</v>
      </c>
      <c r="H1287" s="1">
        <v>0</v>
      </c>
      <c r="I1287" s="1">
        <v>1547.86141</v>
      </c>
      <c r="J1287" s="1" t="s">
        <v>46</v>
      </c>
      <c r="K1287" s="1" t="s">
        <v>46</v>
      </c>
      <c r="L1287" s="1" t="s">
        <v>46</v>
      </c>
      <c r="M1287" s="1" t="s">
        <v>46</v>
      </c>
      <c r="N1287" s="1" t="s">
        <v>46</v>
      </c>
      <c r="O1287" s="1" t="s">
        <v>46</v>
      </c>
      <c r="P1287" s="1" t="s">
        <v>46</v>
      </c>
      <c r="Q1287" s="1" t="s">
        <v>46</v>
      </c>
      <c r="R1287" s="1" t="s">
        <v>46</v>
      </c>
      <c r="S1287" s="1" t="s">
        <v>46</v>
      </c>
      <c r="T1287" s="1" t="s">
        <v>46</v>
      </c>
      <c r="U1287" s="1" t="s">
        <v>46</v>
      </c>
      <c r="V1287" s="1" t="s">
        <v>46</v>
      </c>
      <c r="W1287" s="1" t="s">
        <v>46</v>
      </c>
      <c r="X1287" s="1" t="s">
        <v>46</v>
      </c>
      <c r="Y1287" s="1" t="s">
        <v>46</v>
      </c>
      <c r="Z1287" s="1" t="s">
        <v>46</v>
      </c>
      <c r="AA1287" s="1" t="s">
        <v>46</v>
      </c>
      <c r="AB1287" s="1" t="s">
        <v>46</v>
      </c>
      <c r="AC1287" s="1" t="s">
        <v>59</v>
      </c>
      <c r="AD1287" s="1" t="s">
        <v>59</v>
      </c>
      <c r="AE1287" s="1" t="s">
        <v>39</v>
      </c>
      <c r="AF1287" s="1" t="s">
        <v>39</v>
      </c>
      <c r="AG1287" s="1" t="s">
        <v>59</v>
      </c>
      <c r="AH1287" s="1" t="s">
        <v>59</v>
      </c>
      <c r="AI1287" s="1" t="s">
        <v>39</v>
      </c>
      <c r="AJ1287" s="1">
        <v>2.1599999999999999E-4</v>
      </c>
      <c r="AK1287" s="1">
        <v>2.993E-3</v>
      </c>
      <c r="AL1287" s="1">
        <v>13</v>
      </c>
      <c r="AM1287" s="1" t="s">
        <v>46</v>
      </c>
    </row>
    <row r="1288" spans="1:39">
      <c r="A1288" s="1" t="s">
        <v>5307</v>
      </c>
      <c r="B1288" s="1" t="s">
        <v>1012</v>
      </c>
      <c r="C1288" s="1">
        <v>1</v>
      </c>
      <c r="D1288" s="1" t="s">
        <v>5308</v>
      </c>
      <c r="E1288" s="1" t="s">
        <v>5309</v>
      </c>
      <c r="F1288" s="1" t="s">
        <v>5310</v>
      </c>
      <c r="G1288" s="1" t="s">
        <v>5311</v>
      </c>
      <c r="H1288" s="1">
        <v>1</v>
      </c>
      <c r="I1288" s="1">
        <v>2163.0685199999998</v>
      </c>
      <c r="J1288" s="1" t="s">
        <v>46</v>
      </c>
      <c r="K1288" s="1" t="s">
        <v>46</v>
      </c>
      <c r="L1288" s="1" t="s">
        <v>46</v>
      </c>
      <c r="M1288" s="1" t="s">
        <v>46</v>
      </c>
      <c r="N1288" s="1" t="s">
        <v>46</v>
      </c>
      <c r="O1288" s="1" t="s">
        <v>46</v>
      </c>
      <c r="P1288" s="1" t="s">
        <v>46</v>
      </c>
      <c r="Q1288" s="1" t="s">
        <v>46</v>
      </c>
      <c r="R1288" s="1" t="s">
        <v>46</v>
      </c>
      <c r="S1288" s="1" t="s">
        <v>46</v>
      </c>
      <c r="T1288" s="1" t="s">
        <v>46</v>
      </c>
      <c r="U1288" s="1" t="s">
        <v>46</v>
      </c>
      <c r="V1288" s="1" t="s">
        <v>46</v>
      </c>
      <c r="W1288" s="1" t="s">
        <v>46</v>
      </c>
      <c r="X1288" s="1" t="s">
        <v>46</v>
      </c>
      <c r="Y1288" s="1" t="s">
        <v>46</v>
      </c>
      <c r="Z1288" s="1" t="s">
        <v>46</v>
      </c>
      <c r="AA1288" s="1" t="s">
        <v>46</v>
      </c>
      <c r="AB1288" s="1" t="s">
        <v>46</v>
      </c>
      <c r="AC1288" s="1" t="s">
        <v>59</v>
      </c>
      <c r="AD1288" s="1" t="s">
        <v>59</v>
      </c>
      <c r="AE1288" s="1" t="s">
        <v>39</v>
      </c>
      <c r="AF1288" s="1" t="s">
        <v>59</v>
      </c>
      <c r="AG1288" s="1" t="s">
        <v>59</v>
      </c>
      <c r="AH1288" s="1" t="s">
        <v>59</v>
      </c>
      <c r="AI1288" s="1" t="s">
        <v>39</v>
      </c>
      <c r="AJ1288" s="1">
        <v>2.993E-3</v>
      </c>
      <c r="AK1288" s="1">
        <v>3.5659999999999997E-2</v>
      </c>
      <c r="AL1288" s="1">
        <v>3</v>
      </c>
      <c r="AM1288" s="1" t="s">
        <v>46</v>
      </c>
    </row>
    <row r="1289" spans="1:39">
      <c r="A1289" s="1" t="s">
        <v>5312</v>
      </c>
      <c r="B1289" s="1" t="s">
        <v>266</v>
      </c>
      <c r="C1289" s="1">
        <v>2</v>
      </c>
      <c r="D1289" s="1" t="s">
        <v>3745</v>
      </c>
      <c r="E1289" s="1" t="s">
        <v>5313</v>
      </c>
      <c r="F1289" s="1" t="s">
        <v>5314</v>
      </c>
      <c r="G1289" s="1" t="s">
        <v>3748</v>
      </c>
      <c r="H1289" s="1">
        <v>1</v>
      </c>
      <c r="I1289" s="1">
        <v>2543.22669</v>
      </c>
      <c r="J1289" s="1" t="s">
        <v>46</v>
      </c>
      <c r="K1289" s="1" t="s">
        <v>46</v>
      </c>
      <c r="L1289" s="1" t="s">
        <v>46</v>
      </c>
      <c r="M1289" s="1" t="s">
        <v>46</v>
      </c>
      <c r="N1289" s="1" t="s">
        <v>46</v>
      </c>
      <c r="O1289" s="1" t="s">
        <v>46</v>
      </c>
      <c r="P1289" s="1" t="s">
        <v>46</v>
      </c>
      <c r="Q1289" s="1" t="s">
        <v>46</v>
      </c>
      <c r="R1289" s="1" t="s">
        <v>46</v>
      </c>
      <c r="S1289" s="1" t="s">
        <v>46</v>
      </c>
      <c r="T1289" s="1" t="s">
        <v>46</v>
      </c>
      <c r="U1289" s="1" t="s">
        <v>46</v>
      </c>
      <c r="V1289" s="1" t="s">
        <v>46</v>
      </c>
      <c r="W1289" s="1" t="s">
        <v>46</v>
      </c>
      <c r="X1289" s="1" t="s">
        <v>46</v>
      </c>
      <c r="Y1289" s="1" t="s">
        <v>46</v>
      </c>
      <c r="Z1289" s="1" t="s">
        <v>46</v>
      </c>
      <c r="AA1289" s="1" t="s">
        <v>46</v>
      </c>
      <c r="AB1289" s="1" t="s">
        <v>46</v>
      </c>
      <c r="AC1289" s="1" t="s">
        <v>59</v>
      </c>
      <c r="AD1289" s="1" t="s">
        <v>39</v>
      </c>
      <c r="AE1289" s="1" t="s">
        <v>39</v>
      </c>
      <c r="AF1289" s="1" t="s">
        <v>59</v>
      </c>
      <c r="AG1289" s="1" t="s">
        <v>59</v>
      </c>
      <c r="AH1289" s="1" t="s">
        <v>59</v>
      </c>
      <c r="AI1289" s="1" t="s">
        <v>39</v>
      </c>
      <c r="AJ1289" s="1">
        <v>1.137E-3</v>
      </c>
      <c r="AK1289" s="1">
        <v>1.0330000000000001E-2</v>
      </c>
      <c r="AL1289" s="1">
        <v>13</v>
      </c>
      <c r="AM1289" s="1" t="s">
        <v>46</v>
      </c>
    </row>
    <row r="1290" spans="1:39">
      <c r="A1290" s="1" t="s">
        <v>5315</v>
      </c>
      <c r="B1290" s="1" t="s">
        <v>272</v>
      </c>
      <c r="C1290" s="1">
        <v>1</v>
      </c>
      <c r="D1290" s="1" t="s">
        <v>69</v>
      </c>
      <c r="E1290" s="1" t="s">
        <v>5316</v>
      </c>
      <c r="F1290" s="1" t="s">
        <v>5317</v>
      </c>
      <c r="G1290" s="1" t="s">
        <v>72</v>
      </c>
      <c r="H1290" s="1">
        <v>1</v>
      </c>
      <c r="I1290" s="1">
        <v>1880.90672</v>
      </c>
      <c r="J1290" s="1" t="s">
        <v>46</v>
      </c>
      <c r="K1290" s="1" t="s">
        <v>46</v>
      </c>
      <c r="L1290" s="1" t="s">
        <v>46</v>
      </c>
      <c r="M1290" s="1" t="s">
        <v>46</v>
      </c>
      <c r="N1290" s="1" t="s">
        <v>46</v>
      </c>
      <c r="O1290" s="1" t="s">
        <v>46</v>
      </c>
      <c r="P1290" s="1" t="s">
        <v>46</v>
      </c>
      <c r="Q1290" s="1" t="s">
        <v>46</v>
      </c>
      <c r="R1290" s="1" t="s">
        <v>46</v>
      </c>
      <c r="S1290" s="1" t="s">
        <v>46</v>
      </c>
      <c r="T1290" s="1" t="s">
        <v>46</v>
      </c>
      <c r="U1290" s="1" t="s">
        <v>46</v>
      </c>
      <c r="V1290" s="1" t="s">
        <v>46</v>
      </c>
      <c r="W1290" s="1" t="s">
        <v>46</v>
      </c>
      <c r="X1290" s="1" t="s">
        <v>46</v>
      </c>
      <c r="Y1290" s="1" t="s">
        <v>46</v>
      </c>
      <c r="Z1290" s="1" t="s">
        <v>46</v>
      </c>
      <c r="AA1290" s="1" t="s">
        <v>46</v>
      </c>
      <c r="AB1290" s="1" t="s">
        <v>46</v>
      </c>
      <c r="AC1290" s="1" t="s">
        <v>59</v>
      </c>
      <c r="AD1290" s="1" t="s">
        <v>59</v>
      </c>
      <c r="AE1290" s="1" t="s">
        <v>59</v>
      </c>
      <c r="AF1290" s="1" t="s">
        <v>39</v>
      </c>
      <c r="AG1290" s="1" t="s">
        <v>59</v>
      </c>
      <c r="AH1290" s="1" t="s">
        <v>59</v>
      </c>
      <c r="AI1290" s="1" t="s">
        <v>39</v>
      </c>
      <c r="AJ1290" s="1">
        <v>2.1599999999999999E-4</v>
      </c>
      <c r="AK1290" s="1">
        <v>9.6040000000000003E-4</v>
      </c>
      <c r="AL1290" s="1">
        <v>6</v>
      </c>
      <c r="AM1290" s="1" t="s">
        <v>46</v>
      </c>
    </row>
    <row r="1291" spans="1:39">
      <c r="A1291" s="1" t="s">
        <v>3803</v>
      </c>
      <c r="B1291" s="1" t="s">
        <v>5318</v>
      </c>
      <c r="C1291" s="1">
        <v>2</v>
      </c>
      <c r="D1291" s="1" t="s">
        <v>3804</v>
      </c>
      <c r="E1291" s="1" t="s">
        <v>3805</v>
      </c>
      <c r="F1291" s="1" t="s">
        <v>3806</v>
      </c>
      <c r="G1291" s="1" t="s">
        <v>3807</v>
      </c>
      <c r="H1291" s="1">
        <v>0</v>
      </c>
      <c r="I1291" s="1">
        <v>1352.63372</v>
      </c>
      <c r="J1291" s="1" t="s">
        <v>46</v>
      </c>
      <c r="K1291" s="1" t="s">
        <v>46</v>
      </c>
      <c r="L1291" s="1" t="s">
        <v>46</v>
      </c>
      <c r="M1291" s="1" t="s">
        <v>46</v>
      </c>
      <c r="N1291" s="1" t="s">
        <v>46</v>
      </c>
      <c r="O1291" s="1" t="s">
        <v>46</v>
      </c>
      <c r="P1291" s="1" t="s">
        <v>46</v>
      </c>
      <c r="Q1291" s="1" t="s">
        <v>46</v>
      </c>
      <c r="R1291" s="1" t="s">
        <v>46</v>
      </c>
      <c r="S1291" s="1" t="s">
        <v>46</v>
      </c>
      <c r="T1291" s="1" t="s">
        <v>46</v>
      </c>
      <c r="U1291" s="1" t="s">
        <v>46</v>
      </c>
      <c r="V1291" s="1" t="s">
        <v>46</v>
      </c>
      <c r="W1291" s="1" t="s">
        <v>46</v>
      </c>
      <c r="X1291" s="1" t="s">
        <v>46</v>
      </c>
      <c r="Y1291" s="1" t="s">
        <v>46</v>
      </c>
      <c r="Z1291" s="1" t="s">
        <v>46</v>
      </c>
      <c r="AA1291" s="1" t="s">
        <v>46</v>
      </c>
      <c r="AB1291" s="1" t="s">
        <v>46</v>
      </c>
      <c r="AC1291" s="1" t="s">
        <v>39</v>
      </c>
      <c r="AD1291" s="1" t="s">
        <v>39</v>
      </c>
      <c r="AE1291" s="1" t="s">
        <v>59</v>
      </c>
      <c r="AF1291" s="1" t="s">
        <v>59</v>
      </c>
      <c r="AG1291" s="1" t="s">
        <v>59</v>
      </c>
      <c r="AH1291" s="1" t="s">
        <v>59</v>
      </c>
      <c r="AI1291" s="1" t="s">
        <v>39</v>
      </c>
      <c r="AJ1291" s="1">
        <v>1.89E-3</v>
      </c>
      <c r="AK1291" s="1">
        <v>2.3009999999999999E-2</v>
      </c>
      <c r="AL1291" s="1">
        <v>8</v>
      </c>
      <c r="AM1291" s="1" t="s">
        <v>46</v>
      </c>
    </row>
    <row r="1292" spans="1:39">
      <c r="A1292" s="1" t="s">
        <v>5319</v>
      </c>
      <c r="B1292" s="1" t="s">
        <v>5320</v>
      </c>
      <c r="C1292" s="1">
        <v>2</v>
      </c>
      <c r="D1292" s="1" t="s">
        <v>5321</v>
      </c>
      <c r="E1292" s="1" t="s">
        <v>5322</v>
      </c>
      <c r="F1292" s="1" t="s">
        <v>5323</v>
      </c>
      <c r="G1292" s="1" t="s">
        <v>5324</v>
      </c>
      <c r="H1292" s="1">
        <v>1</v>
      </c>
      <c r="I1292" s="1">
        <v>1430.6840400000001</v>
      </c>
      <c r="J1292" s="1" t="s">
        <v>46</v>
      </c>
      <c r="K1292" s="1" t="s">
        <v>46</v>
      </c>
      <c r="L1292" s="1" t="s">
        <v>46</v>
      </c>
      <c r="M1292" s="1" t="s">
        <v>46</v>
      </c>
      <c r="N1292" s="1" t="s">
        <v>46</v>
      </c>
      <c r="O1292" s="1" t="s">
        <v>46</v>
      </c>
      <c r="P1292" s="1" t="s">
        <v>46</v>
      </c>
      <c r="Q1292" s="1" t="s">
        <v>46</v>
      </c>
      <c r="R1292" s="1" t="s">
        <v>46</v>
      </c>
      <c r="S1292" s="1" t="s">
        <v>46</v>
      </c>
      <c r="T1292" s="1" t="s">
        <v>46</v>
      </c>
      <c r="U1292" s="1" t="s">
        <v>46</v>
      </c>
      <c r="V1292" s="1" t="s">
        <v>46</v>
      </c>
      <c r="W1292" s="1" t="s">
        <v>46</v>
      </c>
      <c r="X1292" s="1" t="s">
        <v>46</v>
      </c>
      <c r="Y1292" s="1" t="s">
        <v>46</v>
      </c>
      <c r="Z1292" s="1" t="s">
        <v>46</v>
      </c>
      <c r="AA1292" s="1" t="s">
        <v>46</v>
      </c>
      <c r="AB1292" s="1" t="s">
        <v>46</v>
      </c>
      <c r="AC1292" s="1" t="s">
        <v>59</v>
      </c>
      <c r="AD1292" s="1" t="s">
        <v>39</v>
      </c>
      <c r="AE1292" s="1" t="s">
        <v>39</v>
      </c>
      <c r="AF1292" s="1" t="s">
        <v>59</v>
      </c>
      <c r="AG1292" s="1" t="s">
        <v>59</v>
      </c>
      <c r="AH1292" s="1" t="s">
        <v>59</v>
      </c>
      <c r="AI1292" s="1" t="s">
        <v>39</v>
      </c>
      <c r="AJ1292" s="1">
        <v>5.3050000000000005E-4</v>
      </c>
      <c r="AK1292" s="1">
        <v>5.5500000000000002E-3</v>
      </c>
      <c r="AL1292" s="1">
        <v>10</v>
      </c>
      <c r="AM1292" s="1" t="s">
        <v>46</v>
      </c>
    </row>
    <row r="1293" spans="1:39">
      <c r="A1293" s="1" t="s">
        <v>5325</v>
      </c>
      <c r="B1293" s="1" t="s">
        <v>61</v>
      </c>
      <c r="C1293" s="1">
        <v>1</v>
      </c>
      <c r="D1293" s="1" t="s">
        <v>771</v>
      </c>
      <c r="E1293" s="1" t="s">
        <v>5326</v>
      </c>
      <c r="F1293" s="1" t="s">
        <v>5327</v>
      </c>
      <c r="G1293" s="1" t="s">
        <v>774</v>
      </c>
      <c r="H1293" s="1">
        <v>1</v>
      </c>
      <c r="I1293" s="1">
        <v>1539.72604</v>
      </c>
      <c r="J1293" s="1" t="s">
        <v>46</v>
      </c>
      <c r="K1293" s="1" t="s">
        <v>46</v>
      </c>
      <c r="L1293" s="1" t="s">
        <v>46</v>
      </c>
      <c r="M1293" s="1" t="s">
        <v>46</v>
      </c>
      <c r="N1293" s="1" t="s">
        <v>46</v>
      </c>
      <c r="O1293" s="1" t="s">
        <v>46</v>
      </c>
      <c r="P1293" s="1" t="s">
        <v>46</v>
      </c>
      <c r="Q1293" s="1" t="s">
        <v>46</v>
      </c>
      <c r="R1293" s="1" t="s">
        <v>46</v>
      </c>
      <c r="S1293" s="1" t="s">
        <v>46</v>
      </c>
      <c r="T1293" s="1" t="s">
        <v>46</v>
      </c>
      <c r="U1293" s="1" t="s">
        <v>46</v>
      </c>
      <c r="V1293" s="1" t="s">
        <v>46</v>
      </c>
      <c r="W1293" s="1" t="s">
        <v>46</v>
      </c>
      <c r="X1293" s="1" t="s">
        <v>46</v>
      </c>
      <c r="Y1293" s="1" t="s">
        <v>46</v>
      </c>
      <c r="Z1293" s="1" t="s">
        <v>46</v>
      </c>
      <c r="AA1293" s="1" t="s">
        <v>46</v>
      </c>
      <c r="AB1293" s="1" t="s">
        <v>46</v>
      </c>
      <c r="AC1293" s="1" t="s">
        <v>59</v>
      </c>
      <c r="AD1293" s="1" t="s">
        <v>59</v>
      </c>
      <c r="AE1293" s="1" t="s">
        <v>59</v>
      </c>
      <c r="AF1293" s="1" t="s">
        <v>39</v>
      </c>
      <c r="AG1293" s="1" t="s">
        <v>59</v>
      </c>
      <c r="AH1293" s="1" t="s">
        <v>59</v>
      </c>
      <c r="AI1293" s="1" t="s">
        <v>39</v>
      </c>
      <c r="AJ1293" s="1">
        <v>2.5240000000000002E-3</v>
      </c>
      <c r="AK1293" s="1">
        <v>2.8809999999999999E-2</v>
      </c>
      <c r="AL1293" s="1">
        <v>5</v>
      </c>
      <c r="AM1293" s="1" t="s">
        <v>46</v>
      </c>
    </row>
    <row r="1294" spans="1:39">
      <c r="A1294" s="1" t="s">
        <v>5328</v>
      </c>
      <c r="B1294" s="1" t="s">
        <v>272</v>
      </c>
      <c r="C1294" s="1">
        <v>3</v>
      </c>
      <c r="D1294" s="1" t="s">
        <v>1545</v>
      </c>
      <c r="E1294" s="1" t="s">
        <v>5329</v>
      </c>
      <c r="F1294" s="1" t="s">
        <v>5330</v>
      </c>
      <c r="G1294" s="1" t="s">
        <v>1548</v>
      </c>
      <c r="H1294" s="1">
        <v>1</v>
      </c>
      <c r="I1294" s="1">
        <v>1601.78547</v>
      </c>
      <c r="J1294" s="1" t="s">
        <v>46</v>
      </c>
      <c r="K1294" s="1" t="s">
        <v>46</v>
      </c>
      <c r="L1294" s="1" t="s">
        <v>46</v>
      </c>
      <c r="M1294" s="1" t="s">
        <v>46</v>
      </c>
      <c r="N1294" s="1" t="s">
        <v>46</v>
      </c>
      <c r="O1294" s="1" t="s">
        <v>46</v>
      </c>
      <c r="P1294" s="1" t="s">
        <v>46</v>
      </c>
      <c r="Q1294" s="1" t="s">
        <v>46</v>
      </c>
      <c r="R1294" s="1" t="s">
        <v>46</v>
      </c>
      <c r="S1294" s="1" t="s">
        <v>46</v>
      </c>
      <c r="T1294" s="1" t="s">
        <v>46</v>
      </c>
      <c r="U1294" s="1" t="s">
        <v>46</v>
      </c>
      <c r="V1294" s="1" t="s">
        <v>46</v>
      </c>
      <c r="W1294" s="1" t="s">
        <v>46</v>
      </c>
      <c r="X1294" s="1" t="s">
        <v>46</v>
      </c>
      <c r="Y1294" s="1" t="s">
        <v>46</v>
      </c>
      <c r="Z1294" s="1" t="s">
        <v>46</v>
      </c>
      <c r="AA1294" s="1" t="s">
        <v>46</v>
      </c>
      <c r="AB1294" s="1" t="s">
        <v>46</v>
      </c>
      <c r="AC1294" s="1" t="s">
        <v>39</v>
      </c>
      <c r="AD1294" s="1" t="s">
        <v>59</v>
      </c>
      <c r="AE1294" s="1" t="s">
        <v>39</v>
      </c>
      <c r="AF1294" s="1" t="s">
        <v>39</v>
      </c>
      <c r="AG1294" s="1" t="s">
        <v>59</v>
      </c>
      <c r="AH1294" s="1" t="s">
        <v>59</v>
      </c>
      <c r="AI1294" s="1" t="s">
        <v>39</v>
      </c>
      <c r="AJ1294" s="1">
        <v>2.1599999999999999E-4</v>
      </c>
      <c r="AK1294" s="1">
        <v>1.372E-4</v>
      </c>
      <c r="AL1294" s="1">
        <v>28</v>
      </c>
      <c r="AM1294" s="1" t="s">
        <v>46</v>
      </c>
    </row>
    <row r="1295" spans="1:39">
      <c r="A1295" s="1" t="s">
        <v>5331</v>
      </c>
      <c r="B1295" s="1" t="s">
        <v>61</v>
      </c>
      <c r="C1295" s="1">
        <v>1</v>
      </c>
      <c r="D1295" s="1" t="s">
        <v>1180</v>
      </c>
      <c r="E1295" s="1" t="s">
        <v>5332</v>
      </c>
      <c r="F1295" s="1" t="s">
        <v>5333</v>
      </c>
      <c r="G1295" s="1" t="s">
        <v>1183</v>
      </c>
      <c r="H1295" s="1">
        <v>1</v>
      </c>
      <c r="I1295" s="1">
        <v>2405.1435299999998</v>
      </c>
      <c r="J1295" s="1" t="s">
        <v>46</v>
      </c>
      <c r="K1295" s="1" t="s">
        <v>46</v>
      </c>
      <c r="L1295" s="1" t="s">
        <v>46</v>
      </c>
      <c r="M1295" s="1" t="s">
        <v>46</v>
      </c>
      <c r="N1295" s="1" t="s">
        <v>46</v>
      </c>
      <c r="O1295" s="1" t="s">
        <v>46</v>
      </c>
      <c r="P1295" s="1" t="s">
        <v>46</v>
      </c>
      <c r="Q1295" s="1" t="s">
        <v>46</v>
      </c>
      <c r="R1295" s="1" t="s">
        <v>46</v>
      </c>
      <c r="S1295" s="1" t="s">
        <v>46</v>
      </c>
      <c r="T1295" s="1" t="s">
        <v>46</v>
      </c>
      <c r="U1295" s="1" t="s">
        <v>46</v>
      </c>
      <c r="V1295" s="1" t="s">
        <v>46</v>
      </c>
      <c r="W1295" s="1" t="s">
        <v>46</v>
      </c>
      <c r="X1295" s="1" t="s">
        <v>46</v>
      </c>
      <c r="Y1295" s="1" t="s">
        <v>46</v>
      </c>
      <c r="Z1295" s="1" t="s">
        <v>46</v>
      </c>
      <c r="AA1295" s="1" t="s">
        <v>46</v>
      </c>
      <c r="AB1295" s="1" t="s">
        <v>46</v>
      </c>
      <c r="AC1295" s="1" t="s">
        <v>59</v>
      </c>
      <c r="AD1295" s="1" t="s">
        <v>59</v>
      </c>
      <c r="AE1295" s="1" t="s">
        <v>39</v>
      </c>
      <c r="AF1295" s="1" t="s">
        <v>59</v>
      </c>
      <c r="AG1295" s="1" t="s">
        <v>59</v>
      </c>
      <c r="AH1295" s="1" t="s">
        <v>59</v>
      </c>
      <c r="AI1295" s="1" t="s">
        <v>39</v>
      </c>
      <c r="AJ1295" s="1">
        <v>2.1599999999999999E-4</v>
      </c>
      <c r="AK1295" s="1">
        <v>4.2719999999999998E-5</v>
      </c>
      <c r="AL1295" s="1">
        <v>18</v>
      </c>
      <c r="AM1295" s="1" t="s">
        <v>46</v>
      </c>
    </row>
    <row r="1296" spans="1:39">
      <c r="A1296" s="1" t="s">
        <v>5334</v>
      </c>
      <c r="B1296" s="1" t="s">
        <v>4489</v>
      </c>
      <c r="C1296" s="1">
        <v>1</v>
      </c>
      <c r="D1296" s="1" t="s">
        <v>2497</v>
      </c>
      <c r="E1296" s="1" t="s">
        <v>5335</v>
      </c>
      <c r="F1296" s="1" t="s">
        <v>5336</v>
      </c>
      <c r="G1296" s="1" t="s">
        <v>2500</v>
      </c>
      <c r="H1296" s="1">
        <v>1</v>
      </c>
      <c r="I1296" s="1">
        <v>2723.2518399999999</v>
      </c>
      <c r="J1296" s="1" t="s">
        <v>46</v>
      </c>
      <c r="K1296" s="1" t="s">
        <v>46</v>
      </c>
      <c r="L1296" s="1" t="s">
        <v>46</v>
      </c>
      <c r="M1296" s="1" t="s">
        <v>46</v>
      </c>
      <c r="N1296" s="1" t="s">
        <v>46</v>
      </c>
      <c r="O1296" s="1" t="s">
        <v>46</v>
      </c>
      <c r="P1296" s="1" t="s">
        <v>46</v>
      </c>
      <c r="Q1296" s="1" t="s">
        <v>46</v>
      </c>
      <c r="R1296" s="1" t="s">
        <v>46</v>
      </c>
      <c r="S1296" s="1" t="s">
        <v>46</v>
      </c>
      <c r="T1296" s="1" t="s">
        <v>46</v>
      </c>
      <c r="U1296" s="1" t="s">
        <v>46</v>
      </c>
      <c r="V1296" s="1" t="s">
        <v>46</v>
      </c>
      <c r="W1296" s="1" t="s">
        <v>46</v>
      </c>
      <c r="X1296" s="1" t="s">
        <v>46</v>
      </c>
      <c r="Y1296" s="1" t="s">
        <v>46</v>
      </c>
      <c r="Z1296" s="1" t="s">
        <v>46</v>
      </c>
      <c r="AA1296" s="1" t="s">
        <v>46</v>
      </c>
      <c r="AB1296" s="1" t="s">
        <v>46</v>
      </c>
      <c r="AC1296" s="1" t="s">
        <v>59</v>
      </c>
      <c r="AD1296" s="1" t="s">
        <v>59</v>
      </c>
      <c r="AE1296" s="1" t="s">
        <v>39</v>
      </c>
      <c r="AF1296" s="1" t="s">
        <v>59</v>
      </c>
      <c r="AG1296" s="1" t="s">
        <v>59</v>
      </c>
      <c r="AH1296" s="1" t="s">
        <v>59</v>
      </c>
      <c r="AI1296" s="1" t="s">
        <v>39</v>
      </c>
      <c r="AJ1296" s="1">
        <v>5.3050000000000005E-4</v>
      </c>
      <c r="AK1296" s="1">
        <v>6.5240000000000003E-3</v>
      </c>
      <c r="AL1296" s="1">
        <v>10</v>
      </c>
      <c r="AM1296" s="1" t="s">
        <v>46</v>
      </c>
    </row>
    <row r="1297" spans="1:39">
      <c r="A1297" s="1" t="s">
        <v>5337</v>
      </c>
      <c r="B1297" s="1" t="s">
        <v>149</v>
      </c>
      <c r="C1297" s="1">
        <v>2</v>
      </c>
      <c r="D1297" s="1" t="s">
        <v>122</v>
      </c>
      <c r="E1297" s="1" t="s">
        <v>5338</v>
      </c>
      <c r="F1297" s="1" t="s">
        <v>5339</v>
      </c>
      <c r="G1297" s="1" t="s">
        <v>125</v>
      </c>
      <c r="H1297" s="1">
        <v>1</v>
      </c>
      <c r="I1297" s="1">
        <v>2137.0733100000002</v>
      </c>
      <c r="J1297" s="1" t="s">
        <v>46</v>
      </c>
      <c r="K1297" s="1" t="s">
        <v>46</v>
      </c>
      <c r="L1297" s="1" t="s">
        <v>46</v>
      </c>
      <c r="M1297" s="1" t="s">
        <v>46</v>
      </c>
      <c r="N1297" s="1" t="s">
        <v>46</v>
      </c>
      <c r="O1297" s="1" t="s">
        <v>46</v>
      </c>
      <c r="P1297" s="1" t="s">
        <v>46</v>
      </c>
      <c r="Q1297" s="1" t="s">
        <v>46</v>
      </c>
      <c r="R1297" s="1" t="s">
        <v>46</v>
      </c>
      <c r="S1297" s="1" t="s">
        <v>46</v>
      </c>
      <c r="T1297" s="1" t="s">
        <v>46</v>
      </c>
      <c r="U1297" s="1" t="s">
        <v>46</v>
      </c>
      <c r="V1297" s="1" t="s">
        <v>46</v>
      </c>
      <c r="W1297" s="1" t="s">
        <v>46</v>
      </c>
      <c r="X1297" s="1" t="s">
        <v>46</v>
      </c>
      <c r="Y1297" s="1" t="s">
        <v>46</v>
      </c>
      <c r="Z1297" s="1" t="s">
        <v>46</v>
      </c>
      <c r="AA1297" s="1" t="s">
        <v>46</v>
      </c>
      <c r="AB1297" s="1" t="s">
        <v>46</v>
      </c>
      <c r="AC1297" s="1" t="s">
        <v>59</v>
      </c>
      <c r="AD1297" s="1" t="s">
        <v>39</v>
      </c>
      <c r="AE1297" s="1" t="s">
        <v>59</v>
      </c>
      <c r="AF1297" s="1" t="s">
        <v>39</v>
      </c>
      <c r="AG1297" s="1" t="s">
        <v>59</v>
      </c>
      <c r="AH1297" s="1" t="s">
        <v>59</v>
      </c>
      <c r="AI1297" s="1" t="s">
        <v>39</v>
      </c>
      <c r="AJ1297" s="1">
        <v>5.3050000000000005E-4</v>
      </c>
      <c r="AK1297" s="1">
        <v>4.2300000000000003E-3</v>
      </c>
      <c r="AL1297" s="1">
        <v>6</v>
      </c>
      <c r="AM1297" s="1" t="s">
        <v>46</v>
      </c>
    </row>
    <row r="1298" spans="1:39">
      <c r="A1298" s="1" t="s">
        <v>5340</v>
      </c>
      <c r="B1298" s="1" t="s">
        <v>68</v>
      </c>
      <c r="C1298" s="1">
        <v>1</v>
      </c>
      <c r="D1298" s="1" t="s">
        <v>5341</v>
      </c>
      <c r="E1298" s="1" t="s">
        <v>5342</v>
      </c>
      <c r="F1298" s="1" t="s">
        <v>5343</v>
      </c>
      <c r="G1298" s="1" t="s">
        <v>5344</v>
      </c>
      <c r="H1298" s="1">
        <v>1</v>
      </c>
      <c r="I1298" s="1">
        <v>1782.9492399999999</v>
      </c>
      <c r="J1298" s="1" t="s">
        <v>46</v>
      </c>
      <c r="K1298" s="1" t="s">
        <v>46</v>
      </c>
      <c r="L1298" s="1" t="s">
        <v>46</v>
      </c>
      <c r="M1298" s="1" t="s">
        <v>46</v>
      </c>
      <c r="N1298" s="1" t="s">
        <v>46</v>
      </c>
      <c r="O1298" s="1" t="s">
        <v>46</v>
      </c>
      <c r="P1298" s="1" t="s">
        <v>46</v>
      </c>
      <c r="Q1298" s="1" t="s">
        <v>46</v>
      </c>
      <c r="R1298" s="1" t="s">
        <v>46</v>
      </c>
      <c r="S1298" s="1" t="s">
        <v>46</v>
      </c>
      <c r="T1298" s="1" t="s">
        <v>46</v>
      </c>
      <c r="U1298" s="1" t="s">
        <v>46</v>
      </c>
      <c r="V1298" s="1" t="s">
        <v>46</v>
      </c>
      <c r="W1298" s="1" t="s">
        <v>46</v>
      </c>
      <c r="X1298" s="1" t="s">
        <v>46</v>
      </c>
      <c r="Y1298" s="1" t="s">
        <v>46</v>
      </c>
      <c r="Z1298" s="1" t="s">
        <v>46</v>
      </c>
      <c r="AA1298" s="1" t="s">
        <v>46</v>
      </c>
      <c r="AB1298" s="1" t="s">
        <v>46</v>
      </c>
      <c r="AC1298" s="1" t="s">
        <v>59</v>
      </c>
      <c r="AD1298" s="1" t="s">
        <v>59</v>
      </c>
      <c r="AE1298" s="1" t="s">
        <v>39</v>
      </c>
      <c r="AF1298" s="1" t="s">
        <v>59</v>
      </c>
      <c r="AG1298" s="1" t="s">
        <v>59</v>
      </c>
      <c r="AH1298" s="1" t="s">
        <v>59</v>
      </c>
      <c r="AI1298" s="1" t="s">
        <v>39</v>
      </c>
      <c r="AJ1298" s="1">
        <v>1.206E-3</v>
      </c>
      <c r="AK1298" s="1">
        <v>1.686E-2</v>
      </c>
      <c r="AL1298" s="1">
        <v>5</v>
      </c>
      <c r="AM1298" s="1" t="s">
        <v>46</v>
      </c>
    </row>
    <row r="1299" spans="1:39">
      <c r="A1299" s="1" t="s">
        <v>5345</v>
      </c>
      <c r="B1299" s="1" t="s">
        <v>1046</v>
      </c>
      <c r="C1299" s="1">
        <v>1</v>
      </c>
      <c r="D1299" s="1" t="s">
        <v>452</v>
      </c>
      <c r="E1299" s="1" t="s">
        <v>5346</v>
      </c>
      <c r="F1299" s="1" t="s">
        <v>5347</v>
      </c>
      <c r="G1299" s="1" t="s">
        <v>455</v>
      </c>
      <c r="H1299" s="1">
        <v>1</v>
      </c>
      <c r="I1299" s="1">
        <v>2166.0594500000002</v>
      </c>
      <c r="J1299" s="1" t="s">
        <v>46</v>
      </c>
      <c r="K1299" s="1" t="s">
        <v>46</v>
      </c>
      <c r="L1299" s="1" t="s">
        <v>46</v>
      </c>
      <c r="M1299" s="1" t="s">
        <v>46</v>
      </c>
      <c r="N1299" s="1" t="s">
        <v>46</v>
      </c>
      <c r="O1299" s="1" t="s">
        <v>46</v>
      </c>
      <c r="P1299" s="1" t="s">
        <v>46</v>
      </c>
      <c r="Q1299" s="1" t="s">
        <v>46</v>
      </c>
      <c r="R1299" s="1" t="s">
        <v>46</v>
      </c>
      <c r="S1299" s="1" t="s">
        <v>46</v>
      </c>
      <c r="T1299" s="1" t="s">
        <v>46</v>
      </c>
      <c r="U1299" s="1" t="s">
        <v>46</v>
      </c>
      <c r="V1299" s="1" t="s">
        <v>46</v>
      </c>
      <c r="W1299" s="1" t="s">
        <v>46</v>
      </c>
      <c r="X1299" s="1" t="s">
        <v>46</v>
      </c>
      <c r="Y1299" s="1" t="s">
        <v>46</v>
      </c>
      <c r="Z1299" s="1" t="s">
        <v>46</v>
      </c>
      <c r="AA1299" s="1" t="s">
        <v>46</v>
      </c>
      <c r="AB1299" s="1" t="s">
        <v>46</v>
      </c>
      <c r="AC1299" s="1" t="s">
        <v>59</v>
      </c>
      <c r="AD1299" s="1" t="s">
        <v>59</v>
      </c>
      <c r="AE1299" s="1" t="s">
        <v>39</v>
      </c>
      <c r="AF1299" s="1" t="s">
        <v>59</v>
      </c>
      <c r="AG1299" s="1" t="s">
        <v>59</v>
      </c>
      <c r="AH1299" s="1" t="s">
        <v>59</v>
      </c>
      <c r="AI1299" s="1" t="s">
        <v>39</v>
      </c>
      <c r="AJ1299" s="1">
        <v>2.1599999999999999E-4</v>
      </c>
      <c r="AK1299" s="1">
        <v>1.3999999999999999E-4</v>
      </c>
      <c r="AL1299" s="1">
        <v>20</v>
      </c>
      <c r="AM1299" s="1" t="s">
        <v>46</v>
      </c>
    </row>
    <row r="1300" spans="1:39">
      <c r="A1300" s="1" t="s">
        <v>5348</v>
      </c>
      <c r="B1300" s="1" t="s">
        <v>68</v>
      </c>
      <c r="C1300" s="1">
        <v>2</v>
      </c>
      <c r="D1300" s="1" t="s">
        <v>5349</v>
      </c>
      <c r="E1300" s="1" t="s">
        <v>5350</v>
      </c>
      <c r="F1300" s="1" t="s">
        <v>5351</v>
      </c>
      <c r="G1300" s="1" t="s">
        <v>5352</v>
      </c>
      <c r="H1300" s="1">
        <v>1</v>
      </c>
      <c r="I1300" s="1">
        <v>2329.1704</v>
      </c>
      <c r="J1300" s="1" t="s">
        <v>46</v>
      </c>
      <c r="K1300" s="1" t="s">
        <v>46</v>
      </c>
      <c r="L1300" s="1" t="s">
        <v>46</v>
      </c>
      <c r="M1300" s="1" t="s">
        <v>46</v>
      </c>
      <c r="N1300" s="1" t="s">
        <v>46</v>
      </c>
      <c r="O1300" s="1" t="s">
        <v>46</v>
      </c>
      <c r="P1300" s="1" t="s">
        <v>46</v>
      </c>
      <c r="Q1300" s="1" t="s">
        <v>46</v>
      </c>
      <c r="R1300" s="1" t="s">
        <v>46</v>
      </c>
      <c r="S1300" s="1" t="s">
        <v>46</v>
      </c>
      <c r="T1300" s="1" t="s">
        <v>46</v>
      </c>
      <c r="U1300" s="1" t="s">
        <v>46</v>
      </c>
      <c r="V1300" s="1" t="s">
        <v>46</v>
      </c>
      <c r="W1300" s="1" t="s">
        <v>46</v>
      </c>
      <c r="X1300" s="1" t="s">
        <v>46</v>
      </c>
      <c r="Y1300" s="1" t="s">
        <v>46</v>
      </c>
      <c r="Z1300" s="1" t="s">
        <v>46</v>
      </c>
      <c r="AA1300" s="1" t="s">
        <v>46</v>
      </c>
      <c r="AB1300" s="1" t="s">
        <v>46</v>
      </c>
      <c r="AC1300" s="1" t="s">
        <v>59</v>
      </c>
      <c r="AD1300" s="1" t="s">
        <v>59</v>
      </c>
      <c r="AE1300" s="1" t="s">
        <v>39</v>
      </c>
      <c r="AF1300" s="1" t="s">
        <v>39</v>
      </c>
      <c r="AG1300" s="1" t="s">
        <v>59</v>
      </c>
      <c r="AH1300" s="1" t="s">
        <v>59</v>
      </c>
      <c r="AI1300" s="1" t="s">
        <v>39</v>
      </c>
      <c r="AJ1300" s="1">
        <v>1.6169999999999999E-3</v>
      </c>
      <c r="AK1300" s="1">
        <v>2.1250000000000002E-2</v>
      </c>
      <c r="AL1300" s="1">
        <v>12</v>
      </c>
      <c r="AM1300" s="1" t="s">
        <v>46</v>
      </c>
    </row>
    <row r="1301" spans="1:39">
      <c r="A1301" s="1" t="s">
        <v>5353</v>
      </c>
      <c r="B1301" s="1" t="s">
        <v>413</v>
      </c>
      <c r="C1301" s="1">
        <v>1</v>
      </c>
      <c r="D1301" s="1" t="s">
        <v>1027</v>
      </c>
      <c r="E1301" s="1" t="s">
        <v>5354</v>
      </c>
      <c r="F1301" s="1" t="s">
        <v>5355</v>
      </c>
      <c r="G1301" s="1" t="s">
        <v>1030</v>
      </c>
      <c r="H1301" s="1">
        <v>1</v>
      </c>
      <c r="I1301" s="1">
        <v>1905.8687399999999</v>
      </c>
      <c r="J1301" s="1" t="s">
        <v>46</v>
      </c>
      <c r="K1301" s="1" t="s">
        <v>46</v>
      </c>
      <c r="L1301" s="1" t="s">
        <v>46</v>
      </c>
      <c r="M1301" s="1" t="s">
        <v>46</v>
      </c>
      <c r="N1301" s="1" t="s">
        <v>46</v>
      </c>
      <c r="O1301" s="1" t="s">
        <v>46</v>
      </c>
      <c r="P1301" s="1" t="s">
        <v>46</v>
      </c>
      <c r="Q1301" s="1" t="s">
        <v>46</v>
      </c>
      <c r="R1301" s="1" t="s">
        <v>46</v>
      </c>
      <c r="S1301" s="1" t="s">
        <v>46</v>
      </c>
      <c r="T1301" s="1" t="s">
        <v>46</v>
      </c>
      <c r="U1301" s="1" t="s">
        <v>46</v>
      </c>
      <c r="V1301" s="1" t="s">
        <v>46</v>
      </c>
      <c r="W1301" s="1" t="s">
        <v>46</v>
      </c>
      <c r="X1301" s="1" t="s">
        <v>46</v>
      </c>
      <c r="Y1301" s="1" t="s">
        <v>46</v>
      </c>
      <c r="Z1301" s="1" t="s">
        <v>46</v>
      </c>
      <c r="AA1301" s="1" t="s">
        <v>46</v>
      </c>
      <c r="AB1301" s="1" t="s">
        <v>46</v>
      </c>
      <c r="AC1301" s="1" t="s">
        <v>59</v>
      </c>
      <c r="AD1301" s="1" t="s">
        <v>59</v>
      </c>
      <c r="AE1301" s="1" t="s">
        <v>39</v>
      </c>
      <c r="AF1301" s="1" t="s">
        <v>59</v>
      </c>
      <c r="AG1301" s="1" t="s">
        <v>59</v>
      </c>
      <c r="AH1301" s="1" t="s">
        <v>59</v>
      </c>
      <c r="AI1301" s="1" t="s">
        <v>39</v>
      </c>
      <c r="AJ1301" s="1">
        <v>2.1599999999999999E-4</v>
      </c>
      <c r="AK1301" s="1">
        <v>1.6999999999999999E-3</v>
      </c>
      <c r="AL1301" s="1">
        <v>8</v>
      </c>
      <c r="AM1301" s="1" t="s">
        <v>46</v>
      </c>
    </row>
    <row r="1302" spans="1:39">
      <c r="A1302" s="1" t="s">
        <v>5356</v>
      </c>
      <c r="B1302" s="1" t="s">
        <v>266</v>
      </c>
      <c r="C1302" s="1">
        <v>1</v>
      </c>
      <c r="D1302" s="1" t="s">
        <v>1712</v>
      </c>
      <c r="E1302" s="1" t="s">
        <v>5357</v>
      </c>
      <c r="F1302" s="1" t="s">
        <v>5358</v>
      </c>
      <c r="G1302" s="1" t="s">
        <v>1715</v>
      </c>
      <c r="H1302" s="1">
        <v>1</v>
      </c>
      <c r="I1302" s="1">
        <v>1645.80027</v>
      </c>
      <c r="J1302" s="1" t="s">
        <v>46</v>
      </c>
      <c r="K1302" s="1" t="s">
        <v>46</v>
      </c>
      <c r="L1302" s="1" t="s">
        <v>46</v>
      </c>
      <c r="M1302" s="1" t="s">
        <v>46</v>
      </c>
      <c r="N1302" s="1" t="s">
        <v>46</v>
      </c>
      <c r="O1302" s="1" t="s">
        <v>46</v>
      </c>
      <c r="P1302" s="1" t="s">
        <v>46</v>
      </c>
      <c r="Q1302" s="1" t="s">
        <v>46</v>
      </c>
      <c r="R1302" s="1" t="s">
        <v>46</v>
      </c>
      <c r="S1302" s="1" t="s">
        <v>46</v>
      </c>
      <c r="T1302" s="1" t="s">
        <v>46</v>
      </c>
      <c r="U1302" s="1" t="s">
        <v>46</v>
      </c>
      <c r="V1302" s="1" t="s">
        <v>46</v>
      </c>
      <c r="W1302" s="1" t="s">
        <v>46</v>
      </c>
      <c r="X1302" s="1" t="s">
        <v>46</v>
      </c>
      <c r="Y1302" s="1" t="s">
        <v>46</v>
      </c>
      <c r="Z1302" s="1" t="s">
        <v>46</v>
      </c>
      <c r="AA1302" s="1" t="s">
        <v>46</v>
      </c>
      <c r="AB1302" s="1" t="s">
        <v>46</v>
      </c>
      <c r="AC1302" s="1" t="s">
        <v>59</v>
      </c>
      <c r="AD1302" s="1" t="s">
        <v>59</v>
      </c>
      <c r="AE1302" s="1" t="s">
        <v>59</v>
      </c>
      <c r="AF1302" s="1" t="s">
        <v>39</v>
      </c>
      <c r="AG1302" s="1" t="s">
        <v>59</v>
      </c>
      <c r="AH1302" s="1" t="s">
        <v>59</v>
      </c>
      <c r="AI1302" s="1" t="s">
        <v>39</v>
      </c>
      <c r="AJ1302" s="1">
        <v>2.2520000000000001E-3</v>
      </c>
      <c r="AK1302" s="1">
        <v>2.5430000000000001E-2</v>
      </c>
      <c r="AL1302" s="1">
        <v>6</v>
      </c>
      <c r="AM1302" s="1" t="s">
        <v>46</v>
      </c>
    </row>
    <row r="1303" spans="1:39">
      <c r="A1303" s="1" t="s">
        <v>5359</v>
      </c>
      <c r="B1303" s="1" t="s">
        <v>48</v>
      </c>
      <c r="C1303" s="1">
        <v>1</v>
      </c>
      <c r="D1303" s="1" t="s">
        <v>5360</v>
      </c>
      <c r="E1303" s="1" t="s">
        <v>5361</v>
      </c>
      <c r="F1303" s="1" t="s">
        <v>5362</v>
      </c>
      <c r="G1303" s="1" t="s">
        <v>5363</v>
      </c>
      <c r="H1303" s="1">
        <v>1</v>
      </c>
      <c r="I1303" s="1">
        <v>1622.8318999999999</v>
      </c>
      <c r="J1303" s="1" t="s">
        <v>46</v>
      </c>
      <c r="K1303" s="1" t="s">
        <v>46</v>
      </c>
      <c r="L1303" s="1" t="s">
        <v>46</v>
      </c>
      <c r="M1303" s="1" t="s">
        <v>46</v>
      </c>
      <c r="N1303" s="1" t="s">
        <v>46</v>
      </c>
      <c r="O1303" s="1" t="s">
        <v>46</v>
      </c>
      <c r="P1303" s="1" t="s">
        <v>46</v>
      </c>
      <c r="Q1303" s="1" t="s">
        <v>46</v>
      </c>
      <c r="R1303" s="1" t="s">
        <v>46</v>
      </c>
      <c r="S1303" s="1" t="s">
        <v>46</v>
      </c>
      <c r="T1303" s="1" t="s">
        <v>46</v>
      </c>
      <c r="U1303" s="1" t="s">
        <v>46</v>
      </c>
      <c r="V1303" s="1" t="s">
        <v>46</v>
      </c>
      <c r="W1303" s="1" t="s">
        <v>46</v>
      </c>
      <c r="X1303" s="1" t="s">
        <v>46</v>
      </c>
      <c r="Y1303" s="1" t="s">
        <v>46</v>
      </c>
      <c r="Z1303" s="1" t="s">
        <v>46</v>
      </c>
      <c r="AA1303" s="1" t="s">
        <v>46</v>
      </c>
      <c r="AB1303" s="1" t="s">
        <v>46</v>
      </c>
      <c r="AC1303" s="1" t="s">
        <v>59</v>
      </c>
      <c r="AD1303" s="1" t="s">
        <v>59</v>
      </c>
      <c r="AE1303" s="1" t="s">
        <v>39</v>
      </c>
      <c r="AF1303" s="1" t="s">
        <v>59</v>
      </c>
      <c r="AG1303" s="1" t="s">
        <v>59</v>
      </c>
      <c r="AH1303" s="1" t="s">
        <v>59</v>
      </c>
      <c r="AI1303" s="1" t="s">
        <v>39</v>
      </c>
      <c r="AJ1303" s="1">
        <v>8.6479999999999999E-4</v>
      </c>
      <c r="AK1303" s="1">
        <v>8.5210000000000008E-3</v>
      </c>
      <c r="AL1303" s="1">
        <v>6</v>
      </c>
      <c r="AM1303" s="1" t="s">
        <v>46</v>
      </c>
    </row>
    <row r="1304" spans="1:39">
      <c r="A1304" s="1" t="s">
        <v>5364</v>
      </c>
      <c r="B1304" s="1" t="s">
        <v>93</v>
      </c>
      <c r="C1304" s="1">
        <v>1</v>
      </c>
      <c r="D1304" s="1" t="s">
        <v>5365</v>
      </c>
      <c r="E1304" s="1" t="s">
        <v>5366</v>
      </c>
      <c r="F1304" s="1" t="s">
        <v>5367</v>
      </c>
      <c r="G1304" s="1" t="s">
        <v>5368</v>
      </c>
      <c r="H1304" s="1">
        <v>1</v>
      </c>
      <c r="I1304" s="1">
        <v>1412.7817600000001</v>
      </c>
      <c r="J1304" s="1" t="s">
        <v>46</v>
      </c>
      <c r="K1304" s="1" t="s">
        <v>46</v>
      </c>
      <c r="L1304" s="1" t="s">
        <v>46</v>
      </c>
      <c r="M1304" s="1" t="s">
        <v>46</v>
      </c>
      <c r="N1304" s="1" t="s">
        <v>46</v>
      </c>
      <c r="O1304" s="1" t="s">
        <v>46</v>
      </c>
      <c r="P1304" s="1" t="s">
        <v>46</v>
      </c>
      <c r="Q1304" s="1" t="s">
        <v>46</v>
      </c>
      <c r="R1304" s="1" t="s">
        <v>46</v>
      </c>
      <c r="S1304" s="1" t="s">
        <v>46</v>
      </c>
      <c r="T1304" s="1" t="s">
        <v>46</v>
      </c>
      <c r="U1304" s="1" t="s">
        <v>46</v>
      </c>
      <c r="V1304" s="1" t="s">
        <v>46</v>
      </c>
      <c r="W1304" s="1" t="s">
        <v>46</v>
      </c>
      <c r="X1304" s="1" t="s">
        <v>46</v>
      </c>
      <c r="Y1304" s="1" t="s">
        <v>46</v>
      </c>
      <c r="Z1304" s="1" t="s">
        <v>46</v>
      </c>
      <c r="AA1304" s="1" t="s">
        <v>46</v>
      </c>
      <c r="AB1304" s="1" t="s">
        <v>46</v>
      </c>
      <c r="AC1304" s="1" t="s">
        <v>59</v>
      </c>
      <c r="AD1304" s="1" t="s">
        <v>59</v>
      </c>
      <c r="AE1304" s="1" t="s">
        <v>39</v>
      </c>
      <c r="AF1304" s="1" t="s">
        <v>59</v>
      </c>
      <c r="AG1304" s="1" t="s">
        <v>59</v>
      </c>
      <c r="AH1304" s="1" t="s">
        <v>59</v>
      </c>
      <c r="AI1304" s="1" t="s">
        <v>39</v>
      </c>
      <c r="AJ1304" s="1">
        <v>5.3050000000000005E-4</v>
      </c>
      <c r="AK1304" s="1">
        <v>7.4349999999999998E-3</v>
      </c>
      <c r="AL1304" s="1">
        <v>7</v>
      </c>
      <c r="AM1304" s="1" t="s">
        <v>46</v>
      </c>
    </row>
    <row r="1305" spans="1:39">
      <c r="A1305" s="1" t="s">
        <v>5369</v>
      </c>
      <c r="B1305" s="1" t="s">
        <v>121</v>
      </c>
      <c r="C1305" s="1">
        <v>2</v>
      </c>
      <c r="D1305" s="1" t="s">
        <v>5370</v>
      </c>
      <c r="E1305" s="1" t="s">
        <v>5371</v>
      </c>
      <c r="F1305" s="1" t="s">
        <v>5372</v>
      </c>
      <c r="G1305" s="1" t="s">
        <v>5373</v>
      </c>
      <c r="H1305" s="1">
        <v>1</v>
      </c>
      <c r="I1305" s="1">
        <v>1660.8726999999999</v>
      </c>
      <c r="J1305" s="1" t="s">
        <v>46</v>
      </c>
      <c r="K1305" s="1" t="s">
        <v>46</v>
      </c>
      <c r="L1305" s="1" t="s">
        <v>46</v>
      </c>
      <c r="M1305" s="1" t="s">
        <v>46</v>
      </c>
      <c r="N1305" s="1" t="s">
        <v>46</v>
      </c>
      <c r="O1305" s="1" t="s">
        <v>46</v>
      </c>
      <c r="P1305" s="1" t="s">
        <v>46</v>
      </c>
      <c r="Q1305" s="1" t="s">
        <v>46</v>
      </c>
      <c r="R1305" s="1" t="s">
        <v>46</v>
      </c>
      <c r="S1305" s="1" t="s">
        <v>46</v>
      </c>
      <c r="T1305" s="1" t="s">
        <v>46</v>
      </c>
      <c r="U1305" s="1" t="s">
        <v>46</v>
      </c>
      <c r="V1305" s="1" t="s">
        <v>46</v>
      </c>
      <c r="W1305" s="1" t="s">
        <v>46</v>
      </c>
      <c r="X1305" s="1" t="s">
        <v>46</v>
      </c>
      <c r="Y1305" s="1" t="s">
        <v>46</v>
      </c>
      <c r="Z1305" s="1" t="s">
        <v>46</v>
      </c>
      <c r="AA1305" s="1" t="s">
        <v>46</v>
      </c>
      <c r="AB1305" s="1" t="s">
        <v>46</v>
      </c>
      <c r="AC1305" s="1" t="s">
        <v>59</v>
      </c>
      <c r="AD1305" s="1" t="s">
        <v>39</v>
      </c>
      <c r="AE1305" s="1" t="s">
        <v>39</v>
      </c>
      <c r="AF1305" s="1" t="s">
        <v>59</v>
      </c>
      <c r="AG1305" s="1" t="s">
        <v>59</v>
      </c>
      <c r="AH1305" s="1" t="s">
        <v>59</v>
      </c>
      <c r="AI1305" s="1" t="s">
        <v>39</v>
      </c>
      <c r="AJ1305" s="1">
        <v>2.1599999999999999E-4</v>
      </c>
      <c r="AK1305" s="1">
        <v>1.4469999999999999E-4</v>
      </c>
      <c r="AL1305" s="1">
        <v>14</v>
      </c>
      <c r="AM1305" s="1" t="s">
        <v>46</v>
      </c>
    </row>
    <row r="1306" spans="1:39">
      <c r="A1306" s="1" t="s">
        <v>5374</v>
      </c>
      <c r="B1306" s="1" t="s">
        <v>61</v>
      </c>
      <c r="C1306" s="1">
        <v>2</v>
      </c>
      <c r="D1306" s="1" t="s">
        <v>166</v>
      </c>
      <c r="E1306" s="1" t="s">
        <v>5375</v>
      </c>
      <c r="F1306" s="1" t="s">
        <v>5376</v>
      </c>
      <c r="G1306" s="1" t="s">
        <v>169</v>
      </c>
      <c r="H1306" s="1">
        <v>1</v>
      </c>
      <c r="I1306" s="1">
        <v>1766.91794</v>
      </c>
      <c r="J1306" s="1" t="s">
        <v>46</v>
      </c>
      <c r="K1306" s="1" t="s">
        <v>46</v>
      </c>
      <c r="L1306" s="1" t="s">
        <v>46</v>
      </c>
      <c r="M1306" s="1" t="s">
        <v>46</v>
      </c>
      <c r="N1306" s="1" t="s">
        <v>46</v>
      </c>
      <c r="O1306" s="1" t="s">
        <v>46</v>
      </c>
      <c r="P1306" s="1" t="s">
        <v>46</v>
      </c>
      <c r="Q1306" s="1" t="s">
        <v>46</v>
      </c>
      <c r="R1306" s="1" t="s">
        <v>46</v>
      </c>
      <c r="S1306" s="1" t="s">
        <v>46</v>
      </c>
      <c r="T1306" s="1" t="s">
        <v>46</v>
      </c>
      <c r="U1306" s="1" t="s">
        <v>46</v>
      </c>
      <c r="V1306" s="1" t="s">
        <v>46</v>
      </c>
      <c r="W1306" s="1" t="s">
        <v>46</v>
      </c>
      <c r="X1306" s="1" t="s">
        <v>46</v>
      </c>
      <c r="Y1306" s="1" t="s">
        <v>46</v>
      </c>
      <c r="Z1306" s="1" t="s">
        <v>46</v>
      </c>
      <c r="AA1306" s="1" t="s">
        <v>46</v>
      </c>
      <c r="AB1306" s="1" t="s">
        <v>46</v>
      </c>
      <c r="AC1306" s="1" t="s">
        <v>59</v>
      </c>
      <c r="AD1306" s="1" t="s">
        <v>59</v>
      </c>
      <c r="AE1306" s="1" t="s">
        <v>39</v>
      </c>
      <c r="AF1306" s="1" t="s">
        <v>39</v>
      </c>
      <c r="AG1306" s="1" t="s">
        <v>59</v>
      </c>
      <c r="AH1306" s="1" t="s">
        <v>59</v>
      </c>
      <c r="AI1306" s="1" t="s">
        <v>39</v>
      </c>
      <c r="AJ1306" s="1">
        <v>1.206E-3</v>
      </c>
      <c r="AK1306" s="1">
        <v>1.435E-2</v>
      </c>
      <c r="AL1306" s="1">
        <v>3</v>
      </c>
      <c r="AM1306" s="1" t="s">
        <v>46</v>
      </c>
    </row>
    <row r="1307" spans="1:39">
      <c r="A1307" s="1" t="s">
        <v>5377</v>
      </c>
      <c r="B1307" s="1" t="s">
        <v>188</v>
      </c>
      <c r="C1307" s="1">
        <v>2</v>
      </c>
      <c r="D1307" s="1" t="s">
        <v>5378</v>
      </c>
      <c r="E1307" s="1" t="s">
        <v>5379</v>
      </c>
      <c r="F1307" s="1" t="s">
        <v>5380</v>
      </c>
      <c r="G1307" s="1" t="s">
        <v>5381</v>
      </c>
      <c r="H1307" s="1">
        <v>1</v>
      </c>
      <c r="I1307" s="1">
        <v>2231.1906199999999</v>
      </c>
      <c r="J1307" s="1" t="s">
        <v>46</v>
      </c>
      <c r="K1307" s="1" t="s">
        <v>46</v>
      </c>
      <c r="L1307" s="1" t="s">
        <v>46</v>
      </c>
      <c r="M1307" s="1" t="s">
        <v>46</v>
      </c>
      <c r="N1307" s="1" t="s">
        <v>46</v>
      </c>
      <c r="O1307" s="1" t="s">
        <v>46</v>
      </c>
      <c r="P1307" s="1" t="s">
        <v>46</v>
      </c>
      <c r="Q1307" s="1" t="s">
        <v>46</v>
      </c>
      <c r="R1307" s="1" t="s">
        <v>46</v>
      </c>
      <c r="S1307" s="1" t="s">
        <v>46</v>
      </c>
      <c r="T1307" s="1" t="s">
        <v>46</v>
      </c>
      <c r="U1307" s="1" t="s">
        <v>46</v>
      </c>
      <c r="V1307" s="1" t="s">
        <v>46</v>
      </c>
      <c r="W1307" s="1" t="s">
        <v>46</v>
      </c>
      <c r="X1307" s="1" t="s">
        <v>46</v>
      </c>
      <c r="Y1307" s="1" t="s">
        <v>46</v>
      </c>
      <c r="Z1307" s="1" t="s">
        <v>46</v>
      </c>
      <c r="AA1307" s="1" t="s">
        <v>46</v>
      </c>
      <c r="AB1307" s="1" t="s">
        <v>46</v>
      </c>
      <c r="AC1307" s="1" t="s">
        <v>59</v>
      </c>
      <c r="AD1307" s="1" t="s">
        <v>39</v>
      </c>
      <c r="AE1307" s="1" t="s">
        <v>39</v>
      </c>
      <c r="AF1307" s="1" t="s">
        <v>59</v>
      </c>
      <c r="AG1307" s="1" t="s">
        <v>59</v>
      </c>
      <c r="AH1307" s="1" t="s">
        <v>59</v>
      </c>
      <c r="AI1307" s="1" t="s">
        <v>39</v>
      </c>
      <c r="AJ1307" s="1">
        <v>2.1599999999999999E-4</v>
      </c>
      <c r="AK1307" s="1">
        <v>3.2469999999999998E-4</v>
      </c>
      <c r="AL1307" s="1">
        <v>10</v>
      </c>
      <c r="AM1307" s="1" t="s">
        <v>46</v>
      </c>
    </row>
    <row r="1308" spans="1:39">
      <c r="A1308" s="1" t="s">
        <v>5382</v>
      </c>
      <c r="B1308" s="1" t="s">
        <v>93</v>
      </c>
      <c r="C1308" s="1">
        <v>1</v>
      </c>
      <c r="D1308" s="1" t="s">
        <v>5383</v>
      </c>
      <c r="E1308" s="1" t="s">
        <v>5384</v>
      </c>
      <c r="F1308" s="1" t="s">
        <v>5385</v>
      </c>
      <c r="G1308" s="1" t="s">
        <v>5386</v>
      </c>
      <c r="H1308" s="1">
        <v>1</v>
      </c>
      <c r="I1308" s="1">
        <v>959.54952000000003</v>
      </c>
      <c r="J1308" s="1" t="s">
        <v>46</v>
      </c>
      <c r="K1308" s="1" t="s">
        <v>46</v>
      </c>
      <c r="L1308" s="1" t="s">
        <v>46</v>
      </c>
      <c r="M1308" s="1" t="s">
        <v>46</v>
      </c>
      <c r="N1308" s="1" t="s">
        <v>46</v>
      </c>
      <c r="O1308" s="1" t="s">
        <v>46</v>
      </c>
      <c r="P1308" s="1" t="s">
        <v>46</v>
      </c>
      <c r="Q1308" s="1" t="s">
        <v>46</v>
      </c>
      <c r="R1308" s="1" t="s">
        <v>46</v>
      </c>
      <c r="S1308" s="1" t="s">
        <v>46</v>
      </c>
      <c r="T1308" s="1" t="s">
        <v>46</v>
      </c>
      <c r="U1308" s="1" t="s">
        <v>46</v>
      </c>
      <c r="V1308" s="1" t="s">
        <v>46</v>
      </c>
      <c r="W1308" s="1" t="s">
        <v>46</v>
      </c>
      <c r="X1308" s="1" t="s">
        <v>46</v>
      </c>
      <c r="Y1308" s="1" t="s">
        <v>46</v>
      </c>
      <c r="Z1308" s="1" t="s">
        <v>46</v>
      </c>
      <c r="AA1308" s="1" t="s">
        <v>46</v>
      </c>
      <c r="AB1308" s="1" t="s">
        <v>46</v>
      </c>
      <c r="AC1308" s="1" t="s">
        <v>59</v>
      </c>
      <c r="AD1308" s="1" t="s">
        <v>59</v>
      </c>
      <c r="AE1308" s="1" t="s">
        <v>39</v>
      </c>
      <c r="AF1308" s="1" t="s">
        <v>59</v>
      </c>
      <c r="AG1308" s="1" t="s">
        <v>59</v>
      </c>
      <c r="AH1308" s="1" t="s">
        <v>59</v>
      </c>
      <c r="AI1308" s="1" t="s">
        <v>39</v>
      </c>
      <c r="AJ1308" s="1">
        <v>1.206E-3</v>
      </c>
      <c r="AK1308" s="1">
        <v>1.4189999999999999E-2</v>
      </c>
      <c r="AL1308" s="1">
        <v>6</v>
      </c>
      <c r="AM1308" s="1" t="s">
        <v>46</v>
      </c>
    </row>
    <row r="1309" spans="1:39">
      <c r="A1309" s="1" t="s">
        <v>5387</v>
      </c>
      <c r="B1309" s="1" t="s">
        <v>121</v>
      </c>
      <c r="C1309" s="1">
        <v>2</v>
      </c>
      <c r="D1309" s="1" t="s">
        <v>4420</v>
      </c>
      <c r="E1309" s="1" t="s">
        <v>5388</v>
      </c>
      <c r="F1309" s="1" t="s">
        <v>5389</v>
      </c>
      <c r="G1309" s="1" t="s">
        <v>4423</v>
      </c>
      <c r="H1309" s="1">
        <v>1</v>
      </c>
      <c r="I1309" s="1">
        <v>1645.8981900000001</v>
      </c>
      <c r="J1309" s="1" t="s">
        <v>46</v>
      </c>
      <c r="K1309" s="1" t="s">
        <v>46</v>
      </c>
      <c r="L1309" s="1" t="s">
        <v>46</v>
      </c>
      <c r="M1309" s="1" t="s">
        <v>46</v>
      </c>
      <c r="N1309" s="1" t="s">
        <v>46</v>
      </c>
      <c r="O1309" s="1" t="s">
        <v>46</v>
      </c>
      <c r="P1309" s="1" t="s">
        <v>46</v>
      </c>
      <c r="Q1309" s="1" t="s">
        <v>46</v>
      </c>
      <c r="R1309" s="1" t="s">
        <v>46</v>
      </c>
      <c r="S1309" s="1" t="s">
        <v>46</v>
      </c>
      <c r="T1309" s="1" t="s">
        <v>46</v>
      </c>
      <c r="U1309" s="1" t="s">
        <v>46</v>
      </c>
      <c r="V1309" s="1" t="s">
        <v>46</v>
      </c>
      <c r="W1309" s="1" t="s">
        <v>46</v>
      </c>
      <c r="X1309" s="1" t="s">
        <v>46</v>
      </c>
      <c r="Y1309" s="1" t="s">
        <v>46</v>
      </c>
      <c r="Z1309" s="1" t="s">
        <v>46</v>
      </c>
      <c r="AA1309" s="1" t="s">
        <v>46</v>
      </c>
      <c r="AB1309" s="1" t="s">
        <v>46</v>
      </c>
      <c r="AC1309" s="1" t="s">
        <v>59</v>
      </c>
      <c r="AD1309" s="1" t="s">
        <v>39</v>
      </c>
      <c r="AE1309" s="1" t="s">
        <v>39</v>
      </c>
      <c r="AF1309" s="1" t="s">
        <v>59</v>
      </c>
      <c r="AG1309" s="1" t="s">
        <v>59</v>
      </c>
      <c r="AH1309" s="1" t="s">
        <v>59</v>
      </c>
      <c r="AI1309" s="1" t="s">
        <v>39</v>
      </c>
      <c r="AJ1309" s="1">
        <v>2.1599999999999999E-4</v>
      </c>
      <c r="AK1309" s="1">
        <v>5.599E-4</v>
      </c>
      <c r="AL1309" s="1">
        <v>2</v>
      </c>
      <c r="AM1309" s="1" t="s">
        <v>46</v>
      </c>
    </row>
    <row r="1310" spans="1:39">
      <c r="A1310" s="1" t="s">
        <v>5390</v>
      </c>
      <c r="B1310" s="1" t="s">
        <v>266</v>
      </c>
      <c r="C1310" s="1">
        <v>1</v>
      </c>
      <c r="D1310" s="1" t="s">
        <v>166</v>
      </c>
      <c r="E1310" s="1" t="s">
        <v>5391</v>
      </c>
      <c r="F1310" s="1" t="s">
        <v>5392</v>
      </c>
      <c r="G1310" s="1" t="s">
        <v>169</v>
      </c>
      <c r="H1310" s="1">
        <v>1</v>
      </c>
      <c r="I1310" s="1">
        <v>2020.0531900000001</v>
      </c>
      <c r="J1310" s="1" t="s">
        <v>46</v>
      </c>
      <c r="K1310" s="1" t="s">
        <v>46</v>
      </c>
      <c r="L1310" s="1" t="s">
        <v>46</v>
      </c>
      <c r="M1310" s="1" t="s">
        <v>46</v>
      </c>
      <c r="N1310" s="1" t="s">
        <v>46</v>
      </c>
      <c r="O1310" s="1" t="s">
        <v>46</v>
      </c>
      <c r="P1310" s="1" t="s">
        <v>46</v>
      </c>
      <c r="Q1310" s="1" t="s">
        <v>46</v>
      </c>
      <c r="R1310" s="1" t="s">
        <v>46</v>
      </c>
      <c r="S1310" s="1" t="s">
        <v>46</v>
      </c>
      <c r="T1310" s="1" t="s">
        <v>46</v>
      </c>
      <c r="U1310" s="1" t="s">
        <v>46</v>
      </c>
      <c r="V1310" s="1" t="s">
        <v>46</v>
      </c>
      <c r="W1310" s="1" t="s">
        <v>46</v>
      </c>
      <c r="X1310" s="1" t="s">
        <v>46</v>
      </c>
      <c r="Y1310" s="1" t="s">
        <v>46</v>
      </c>
      <c r="Z1310" s="1" t="s">
        <v>46</v>
      </c>
      <c r="AA1310" s="1" t="s">
        <v>46</v>
      </c>
      <c r="AB1310" s="1" t="s">
        <v>46</v>
      </c>
      <c r="AC1310" s="1" t="s">
        <v>39</v>
      </c>
      <c r="AD1310" s="1" t="s">
        <v>59</v>
      </c>
      <c r="AE1310" s="1" t="s">
        <v>59</v>
      </c>
      <c r="AF1310" s="1" t="s">
        <v>59</v>
      </c>
      <c r="AG1310" s="1" t="s">
        <v>59</v>
      </c>
      <c r="AH1310" s="1" t="s">
        <v>59</v>
      </c>
      <c r="AI1310" s="1" t="s">
        <v>39</v>
      </c>
      <c r="AJ1310" s="1">
        <v>8.6479999999999999E-4</v>
      </c>
      <c r="AK1310" s="1">
        <v>8.6969999999999999E-3</v>
      </c>
      <c r="AL1310" s="1">
        <v>11</v>
      </c>
      <c r="AM1310" s="1" t="s">
        <v>46</v>
      </c>
    </row>
    <row r="1311" spans="1:39">
      <c r="A1311" s="1" t="s">
        <v>5393</v>
      </c>
      <c r="B1311" s="1" t="s">
        <v>61</v>
      </c>
      <c r="C1311" s="1">
        <v>1</v>
      </c>
      <c r="D1311" s="1" t="s">
        <v>5394</v>
      </c>
      <c r="E1311" s="1" t="s">
        <v>5395</v>
      </c>
      <c r="F1311" s="1" t="s">
        <v>5396</v>
      </c>
      <c r="G1311" s="1" t="s">
        <v>5397</v>
      </c>
      <c r="H1311" s="1">
        <v>1</v>
      </c>
      <c r="I1311" s="1">
        <v>1960.02082</v>
      </c>
      <c r="J1311" s="1" t="s">
        <v>46</v>
      </c>
      <c r="K1311" s="1" t="s">
        <v>46</v>
      </c>
      <c r="L1311" s="1" t="s">
        <v>46</v>
      </c>
      <c r="M1311" s="1" t="s">
        <v>46</v>
      </c>
      <c r="N1311" s="1" t="s">
        <v>46</v>
      </c>
      <c r="O1311" s="1" t="s">
        <v>46</v>
      </c>
      <c r="P1311" s="1" t="s">
        <v>46</v>
      </c>
      <c r="Q1311" s="1" t="s">
        <v>46</v>
      </c>
      <c r="R1311" s="1" t="s">
        <v>46</v>
      </c>
      <c r="S1311" s="1" t="s">
        <v>46</v>
      </c>
      <c r="T1311" s="1" t="s">
        <v>46</v>
      </c>
      <c r="U1311" s="1" t="s">
        <v>46</v>
      </c>
      <c r="V1311" s="1" t="s">
        <v>46</v>
      </c>
      <c r="W1311" s="1" t="s">
        <v>46</v>
      </c>
      <c r="X1311" s="1" t="s">
        <v>46</v>
      </c>
      <c r="Y1311" s="1" t="s">
        <v>46</v>
      </c>
      <c r="Z1311" s="1" t="s">
        <v>46</v>
      </c>
      <c r="AA1311" s="1" t="s">
        <v>46</v>
      </c>
      <c r="AB1311" s="1" t="s">
        <v>46</v>
      </c>
      <c r="AC1311" s="1" t="s">
        <v>59</v>
      </c>
      <c r="AD1311" s="1" t="s">
        <v>59</v>
      </c>
      <c r="AE1311" s="1" t="s">
        <v>39</v>
      </c>
      <c r="AF1311" s="1" t="s">
        <v>59</v>
      </c>
      <c r="AG1311" s="1" t="s">
        <v>59</v>
      </c>
      <c r="AH1311" s="1" t="s">
        <v>59</v>
      </c>
      <c r="AI1311" s="1" t="s">
        <v>39</v>
      </c>
      <c r="AJ1311" s="1">
        <v>2.1599999999999999E-4</v>
      </c>
      <c r="AK1311" s="1">
        <v>1.023E-3</v>
      </c>
      <c r="AL1311" s="1">
        <v>17</v>
      </c>
      <c r="AM1311" s="1" t="s">
        <v>46</v>
      </c>
    </row>
    <row r="1312" spans="1:39">
      <c r="A1312" s="1" t="s">
        <v>5398</v>
      </c>
      <c r="B1312" s="1" t="s">
        <v>3285</v>
      </c>
      <c r="C1312" s="1">
        <v>1</v>
      </c>
      <c r="D1312" s="1" t="s">
        <v>246</v>
      </c>
      <c r="E1312" s="1" t="s">
        <v>5399</v>
      </c>
      <c r="F1312" s="1" t="s">
        <v>5400</v>
      </c>
      <c r="G1312" s="1" t="s">
        <v>249</v>
      </c>
      <c r="H1312" s="1">
        <v>1</v>
      </c>
      <c r="I1312" s="1">
        <v>1799.9295099999999</v>
      </c>
      <c r="J1312" s="1" t="s">
        <v>46</v>
      </c>
      <c r="K1312" s="1" t="s">
        <v>46</v>
      </c>
      <c r="L1312" s="1" t="s">
        <v>46</v>
      </c>
      <c r="M1312" s="1" t="s">
        <v>46</v>
      </c>
      <c r="N1312" s="1" t="s">
        <v>46</v>
      </c>
      <c r="O1312" s="1" t="s">
        <v>46</v>
      </c>
      <c r="P1312" s="1" t="s">
        <v>46</v>
      </c>
      <c r="Q1312" s="1" t="s">
        <v>46</v>
      </c>
      <c r="R1312" s="1" t="s">
        <v>46</v>
      </c>
      <c r="S1312" s="1" t="s">
        <v>46</v>
      </c>
      <c r="T1312" s="1" t="s">
        <v>46</v>
      </c>
      <c r="U1312" s="1" t="s">
        <v>46</v>
      </c>
      <c r="V1312" s="1" t="s">
        <v>46</v>
      </c>
      <c r="W1312" s="1" t="s">
        <v>46</v>
      </c>
      <c r="X1312" s="1" t="s">
        <v>46</v>
      </c>
      <c r="Y1312" s="1" t="s">
        <v>46</v>
      </c>
      <c r="Z1312" s="1" t="s">
        <v>46</v>
      </c>
      <c r="AA1312" s="1" t="s">
        <v>46</v>
      </c>
      <c r="AB1312" s="1" t="s">
        <v>46</v>
      </c>
      <c r="AC1312" s="1" t="s">
        <v>39</v>
      </c>
      <c r="AD1312" s="1" t="s">
        <v>59</v>
      </c>
      <c r="AE1312" s="1" t="s">
        <v>59</v>
      </c>
      <c r="AF1312" s="1" t="s">
        <v>59</v>
      </c>
      <c r="AG1312" s="1" t="s">
        <v>59</v>
      </c>
      <c r="AH1312" s="1" t="s">
        <v>59</v>
      </c>
      <c r="AI1312" s="1" t="s">
        <v>39</v>
      </c>
      <c r="AJ1312" s="1">
        <v>2.1599999999999999E-4</v>
      </c>
      <c r="AK1312" s="1">
        <v>2.16E-3</v>
      </c>
      <c r="AL1312" s="1">
        <v>7</v>
      </c>
      <c r="AM1312" s="1" t="s">
        <v>46</v>
      </c>
    </row>
    <row r="1313" spans="1:39">
      <c r="A1313" s="1" t="s">
        <v>5401</v>
      </c>
      <c r="B1313" s="1" t="s">
        <v>149</v>
      </c>
      <c r="C1313" s="1">
        <v>1</v>
      </c>
      <c r="D1313" s="1" t="s">
        <v>5402</v>
      </c>
      <c r="E1313" s="1" t="s">
        <v>5403</v>
      </c>
      <c r="F1313" s="1" t="s">
        <v>5404</v>
      </c>
      <c r="G1313" s="1" t="s">
        <v>5405</v>
      </c>
      <c r="H1313" s="1">
        <v>1</v>
      </c>
      <c r="I1313" s="1">
        <v>2046.97018</v>
      </c>
      <c r="J1313" s="1" t="s">
        <v>46</v>
      </c>
      <c r="K1313" s="1" t="s">
        <v>46</v>
      </c>
      <c r="L1313" s="1" t="s">
        <v>46</v>
      </c>
      <c r="M1313" s="1" t="s">
        <v>46</v>
      </c>
      <c r="N1313" s="1" t="s">
        <v>46</v>
      </c>
      <c r="O1313" s="1" t="s">
        <v>46</v>
      </c>
      <c r="P1313" s="1" t="s">
        <v>46</v>
      </c>
      <c r="Q1313" s="1" t="s">
        <v>46</v>
      </c>
      <c r="R1313" s="1" t="s">
        <v>46</v>
      </c>
      <c r="S1313" s="1" t="s">
        <v>46</v>
      </c>
      <c r="T1313" s="1" t="s">
        <v>46</v>
      </c>
      <c r="U1313" s="1" t="s">
        <v>46</v>
      </c>
      <c r="V1313" s="1" t="s">
        <v>46</v>
      </c>
      <c r="W1313" s="1" t="s">
        <v>46</v>
      </c>
      <c r="X1313" s="1" t="s">
        <v>46</v>
      </c>
      <c r="Y1313" s="1" t="s">
        <v>46</v>
      </c>
      <c r="Z1313" s="1" t="s">
        <v>46</v>
      </c>
      <c r="AA1313" s="1" t="s">
        <v>46</v>
      </c>
      <c r="AB1313" s="1" t="s">
        <v>46</v>
      </c>
      <c r="AC1313" s="1" t="s">
        <v>59</v>
      </c>
      <c r="AD1313" s="1" t="s">
        <v>59</v>
      </c>
      <c r="AE1313" s="1" t="s">
        <v>39</v>
      </c>
      <c r="AF1313" s="1" t="s">
        <v>59</v>
      </c>
      <c r="AG1313" s="1" t="s">
        <v>59</v>
      </c>
      <c r="AH1313" s="1" t="s">
        <v>59</v>
      </c>
      <c r="AI1313" s="1" t="s">
        <v>39</v>
      </c>
      <c r="AJ1313" s="1">
        <v>2.1599999999999999E-4</v>
      </c>
      <c r="AK1313" s="1">
        <v>2.0119999999999999E-3</v>
      </c>
      <c r="AL1313" s="1">
        <v>18</v>
      </c>
      <c r="AM1313" s="1" t="s">
        <v>46</v>
      </c>
    </row>
    <row r="1314" spans="1:39">
      <c r="A1314" s="1" t="s">
        <v>5406</v>
      </c>
      <c r="B1314" s="1" t="s">
        <v>5407</v>
      </c>
      <c r="C1314" s="1">
        <v>2</v>
      </c>
      <c r="D1314" s="1" t="s">
        <v>5408</v>
      </c>
      <c r="E1314" s="1" t="s">
        <v>5409</v>
      </c>
      <c r="F1314" s="1" t="s">
        <v>5410</v>
      </c>
      <c r="G1314" s="1" t="s">
        <v>5411</v>
      </c>
      <c r="H1314" s="1">
        <v>1</v>
      </c>
      <c r="I1314" s="1">
        <v>2071.0173399999999</v>
      </c>
      <c r="J1314" s="1" t="s">
        <v>46</v>
      </c>
      <c r="K1314" s="1" t="s">
        <v>46</v>
      </c>
      <c r="L1314" s="1" t="s">
        <v>46</v>
      </c>
      <c r="M1314" s="1" t="s">
        <v>46</v>
      </c>
      <c r="N1314" s="1" t="s">
        <v>46</v>
      </c>
      <c r="O1314" s="1" t="s">
        <v>46</v>
      </c>
      <c r="P1314" s="1" t="s">
        <v>46</v>
      </c>
      <c r="Q1314" s="1" t="s">
        <v>46</v>
      </c>
      <c r="R1314" s="1" t="s">
        <v>46</v>
      </c>
      <c r="S1314" s="1" t="s">
        <v>46</v>
      </c>
      <c r="T1314" s="1" t="s">
        <v>46</v>
      </c>
      <c r="U1314" s="1" t="s">
        <v>46</v>
      </c>
      <c r="V1314" s="1" t="s">
        <v>46</v>
      </c>
      <c r="W1314" s="1" t="s">
        <v>46</v>
      </c>
      <c r="X1314" s="1" t="s">
        <v>46</v>
      </c>
      <c r="Y1314" s="1" t="s">
        <v>46</v>
      </c>
      <c r="Z1314" s="1" t="s">
        <v>46</v>
      </c>
      <c r="AA1314" s="1" t="s">
        <v>46</v>
      </c>
      <c r="AB1314" s="1" t="s">
        <v>46</v>
      </c>
      <c r="AC1314" s="1" t="s">
        <v>59</v>
      </c>
      <c r="AD1314" s="1" t="s">
        <v>59</v>
      </c>
      <c r="AE1314" s="1" t="s">
        <v>39</v>
      </c>
      <c r="AF1314" s="1" t="s">
        <v>59</v>
      </c>
      <c r="AG1314" s="1" t="s">
        <v>59</v>
      </c>
      <c r="AH1314" s="1" t="s">
        <v>59</v>
      </c>
      <c r="AI1314" s="1" t="s">
        <v>39</v>
      </c>
      <c r="AJ1314" s="1">
        <v>2.1599999999999999E-4</v>
      </c>
      <c r="AK1314" s="1">
        <v>5.164E-5</v>
      </c>
      <c r="AL1314" s="1">
        <v>26</v>
      </c>
      <c r="AM1314" s="1" t="s">
        <v>46</v>
      </c>
    </row>
    <row r="1315" spans="1:39">
      <c r="A1315" s="1" t="s">
        <v>5412</v>
      </c>
      <c r="B1315" s="1" t="s">
        <v>234</v>
      </c>
      <c r="C1315" s="1">
        <v>5</v>
      </c>
      <c r="D1315" s="1" t="s">
        <v>3480</v>
      </c>
      <c r="E1315" s="1" t="s">
        <v>5413</v>
      </c>
      <c r="F1315" s="1" t="s">
        <v>5414</v>
      </c>
      <c r="G1315" s="1" t="s">
        <v>3483</v>
      </c>
      <c r="H1315" s="1">
        <v>1</v>
      </c>
      <c r="I1315" s="1">
        <v>1650.8519699999999</v>
      </c>
      <c r="J1315" s="1" t="s">
        <v>46</v>
      </c>
      <c r="K1315" s="1" t="s">
        <v>46</v>
      </c>
      <c r="L1315" s="1" t="s">
        <v>46</v>
      </c>
      <c r="M1315" s="1" t="s">
        <v>46</v>
      </c>
      <c r="N1315" s="1" t="s">
        <v>46</v>
      </c>
      <c r="O1315" s="1" t="s">
        <v>46</v>
      </c>
      <c r="P1315" s="1" t="s">
        <v>46</v>
      </c>
      <c r="Q1315" s="1" t="s">
        <v>46</v>
      </c>
      <c r="R1315" s="1" t="s">
        <v>46</v>
      </c>
      <c r="S1315" s="1" t="s">
        <v>46</v>
      </c>
      <c r="T1315" s="1" t="s">
        <v>46</v>
      </c>
      <c r="U1315" s="1" t="s">
        <v>46</v>
      </c>
      <c r="V1315" s="1" t="s">
        <v>46</v>
      </c>
      <c r="W1315" s="1" t="s">
        <v>46</v>
      </c>
      <c r="X1315" s="1" t="s">
        <v>46</v>
      </c>
      <c r="Y1315" s="1" t="s">
        <v>46</v>
      </c>
      <c r="Z1315" s="1" t="s">
        <v>46</v>
      </c>
      <c r="AA1315" s="1" t="s">
        <v>46</v>
      </c>
      <c r="AB1315" s="1" t="s">
        <v>46</v>
      </c>
      <c r="AC1315" s="1" t="s">
        <v>39</v>
      </c>
      <c r="AD1315" s="1" t="s">
        <v>39</v>
      </c>
      <c r="AE1315" s="1" t="s">
        <v>39</v>
      </c>
      <c r="AF1315" s="1" t="s">
        <v>39</v>
      </c>
      <c r="AG1315" s="1" t="s">
        <v>39</v>
      </c>
      <c r="AH1315" s="1" t="s">
        <v>59</v>
      </c>
      <c r="AI1315" s="1" t="s">
        <v>39</v>
      </c>
      <c r="AJ1315" s="1">
        <v>2.1599999999999999E-4</v>
      </c>
      <c r="AK1315" s="1">
        <v>1.7819999999999999E-4</v>
      </c>
      <c r="AL1315" s="1">
        <v>34</v>
      </c>
      <c r="AM1315" s="1" t="s">
        <v>46</v>
      </c>
    </row>
    <row r="1316" spans="1:39">
      <c r="A1316" s="1" t="s">
        <v>5415</v>
      </c>
      <c r="B1316" s="1" t="s">
        <v>188</v>
      </c>
      <c r="C1316" s="1">
        <v>2</v>
      </c>
      <c r="D1316" s="1" t="s">
        <v>5416</v>
      </c>
      <c r="E1316" s="1" t="s">
        <v>5417</v>
      </c>
      <c r="F1316" s="1" t="s">
        <v>5418</v>
      </c>
      <c r="G1316" s="1" t="s">
        <v>5419</v>
      </c>
      <c r="H1316" s="1">
        <v>1</v>
      </c>
      <c r="I1316" s="1">
        <v>1845.9316100000001</v>
      </c>
      <c r="J1316" s="1" t="s">
        <v>46</v>
      </c>
      <c r="K1316" s="1" t="s">
        <v>46</v>
      </c>
      <c r="L1316" s="1" t="s">
        <v>46</v>
      </c>
      <c r="M1316" s="1" t="s">
        <v>46</v>
      </c>
      <c r="N1316" s="1" t="s">
        <v>46</v>
      </c>
      <c r="O1316" s="1" t="s">
        <v>46</v>
      </c>
      <c r="P1316" s="1" t="s">
        <v>46</v>
      </c>
      <c r="Q1316" s="1" t="s">
        <v>46</v>
      </c>
      <c r="R1316" s="1" t="s">
        <v>46</v>
      </c>
      <c r="S1316" s="1" t="s">
        <v>46</v>
      </c>
      <c r="T1316" s="1" t="s">
        <v>46</v>
      </c>
      <c r="U1316" s="1" t="s">
        <v>46</v>
      </c>
      <c r="V1316" s="1" t="s">
        <v>46</v>
      </c>
      <c r="W1316" s="1" t="s">
        <v>46</v>
      </c>
      <c r="X1316" s="1" t="s">
        <v>46</v>
      </c>
      <c r="Y1316" s="1" t="s">
        <v>46</v>
      </c>
      <c r="Z1316" s="1" t="s">
        <v>46</v>
      </c>
      <c r="AA1316" s="1" t="s">
        <v>46</v>
      </c>
      <c r="AB1316" s="1" t="s">
        <v>46</v>
      </c>
      <c r="AC1316" s="1" t="s">
        <v>39</v>
      </c>
      <c r="AD1316" s="1" t="s">
        <v>59</v>
      </c>
      <c r="AE1316" s="1" t="s">
        <v>39</v>
      </c>
      <c r="AF1316" s="1" t="s">
        <v>59</v>
      </c>
      <c r="AG1316" s="1" t="s">
        <v>59</v>
      </c>
      <c r="AH1316" s="1" t="s">
        <v>59</v>
      </c>
      <c r="AI1316" s="1" t="s">
        <v>39</v>
      </c>
      <c r="AJ1316" s="1">
        <v>2.1599999999999999E-4</v>
      </c>
      <c r="AK1316" s="1">
        <v>1.3079999999999999E-3</v>
      </c>
      <c r="AL1316" s="1">
        <v>8</v>
      </c>
      <c r="AM1316" s="1" t="s">
        <v>46</v>
      </c>
    </row>
    <row r="1317" spans="1:39">
      <c r="A1317" s="1" t="s">
        <v>5420</v>
      </c>
      <c r="B1317" s="1" t="s">
        <v>121</v>
      </c>
      <c r="C1317" s="1">
        <v>2</v>
      </c>
      <c r="D1317" s="1" t="s">
        <v>1567</v>
      </c>
      <c r="E1317" s="1" t="s">
        <v>5421</v>
      </c>
      <c r="F1317" s="1" t="s">
        <v>5422</v>
      </c>
      <c r="G1317" s="1" t="s">
        <v>1570</v>
      </c>
      <c r="H1317" s="1">
        <v>1</v>
      </c>
      <c r="I1317" s="1">
        <v>1619.7846199999999</v>
      </c>
      <c r="J1317" s="1" t="s">
        <v>46</v>
      </c>
      <c r="K1317" s="1" t="s">
        <v>46</v>
      </c>
      <c r="L1317" s="1" t="s">
        <v>46</v>
      </c>
      <c r="M1317" s="1" t="s">
        <v>46</v>
      </c>
      <c r="N1317" s="1" t="s">
        <v>46</v>
      </c>
      <c r="O1317" s="1" t="s">
        <v>46</v>
      </c>
      <c r="P1317" s="1" t="s">
        <v>46</v>
      </c>
      <c r="Q1317" s="1" t="s">
        <v>46</v>
      </c>
      <c r="R1317" s="1" t="s">
        <v>46</v>
      </c>
      <c r="S1317" s="1" t="s">
        <v>46</v>
      </c>
      <c r="T1317" s="1" t="s">
        <v>46</v>
      </c>
      <c r="U1317" s="1" t="s">
        <v>46</v>
      </c>
      <c r="V1317" s="1" t="s">
        <v>46</v>
      </c>
      <c r="W1317" s="1" t="s">
        <v>46</v>
      </c>
      <c r="X1317" s="1" t="s">
        <v>46</v>
      </c>
      <c r="Y1317" s="1" t="s">
        <v>46</v>
      </c>
      <c r="Z1317" s="1" t="s">
        <v>46</v>
      </c>
      <c r="AA1317" s="1" t="s">
        <v>46</v>
      </c>
      <c r="AB1317" s="1" t="s">
        <v>46</v>
      </c>
      <c r="AC1317" s="1" t="s">
        <v>39</v>
      </c>
      <c r="AD1317" s="1" t="s">
        <v>59</v>
      </c>
      <c r="AE1317" s="1" t="s">
        <v>39</v>
      </c>
      <c r="AF1317" s="1" t="s">
        <v>59</v>
      </c>
      <c r="AG1317" s="1" t="s">
        <v>59</v>
      </c>
      <c r="AH1317" s="1" t="s">
        <v>59</v>
      </c>
      <c r="AI1317" s="1" t="s">
        <v>39</v>
      </c>
      <c r="AJ1317" s="1">
        <v>1.206E-3</v>
      </c>
      <c r="AK1317" s="1">
        <v>1.804E-2</v>
      </c>
      <c r="AL1317" s="1">
        <v>3</v>
      </c>
      <c r="AM1317" s="1" t="s">
        <v>46</v>
      </c>
    </row>
    <row r="1318" spans="1:39">
      <c r="A1318" s="1" t="s">
        <v>5423</v>
      </c>
      <c r="B1318" s="1" t="s">
        <v>906</v>
      </c>
      <c r="C1318" s="1">
        <v>1</v>
      </c>
      <c r="D1318" s="1" t="s">
        <v>2362</v>
      </c>
      <c r="E1318" s="1" t="s">
        <v>5424</v>
      </c>
      <c r="F1318" s="1" t="s">
        <v>5425</v>
      </c>
      <c r="G1318" s="1" t="s">
        <v>2365</v>
      </c>
      <c r="H1318" s="1">
        <v>1</v>
      </c>
      <c r="I1318" s="1">
        <v>1694.83527</v>
      </c>
      <c r="J1318" s="1" t="s">
        <v>46</v>
      </c>
      <c r="K1318" s="1" t="s">
        <v>46</v>
      </c>
      <c r="L1318" s="1" t="s">
        <v>46</v>
      </c>
      <c r="M1318" s="1" t="s">
        <v>46</v>
      </c>
      <c r="N1318" s="1" t="s">
        <v>46</v>
      </c>
      <c r="O1318" s="1" t="s">
        <v>46</v>
      </c>
      <c r="P1318" s="1" t="s">
        <v>46</v>
      </c>
      <c r="Q1318" s="1" t="s">
        <v>46</v>
      </c>
      <c r="R1318" s="1" t="s">
        <v>46</v>
      </c>
      <c r="S1318" s="1" t="s">
        <v>46</v>
      </c>
      <c r="T1318" s="1" t="s">
        <v>46</v>
      </c>
      <c r="U1318" s="1" t="s">
        <v>46</v>
      </c>
      <c r="V1318" s="1" t="s">
        <v>46</v>
      </c>
      <c r="W1318" s="1" t="s">
        <v>46</v>
      </c>
      <c r="X1318" s="1" t="s">
        <v>46</v>
      </c>
      <c r="Y1318" s="1" t="s">
        <v>46</v>
      </c>
      <c r="Z1318" s="1" t="s">
        <v>46</v>
      </c>
      <c r="AA1318" s="1" t="s">
        <v>46</v>
      </c>
      <c r="AB1318" s="1" t="s">
        <v>46</v>
      </c>
      <c r="AC1318" s="1" t="s">
        <v>59</v>
      </c>
      <c r="AD1318" s="1" t="s">
        <v>39</v>
      </c>
      <c r="AE1318" s="1" t="s">
        <v>59</v>
      </c>
      <c r="AF1318" s="1" t="s">
        <v>59</v>
      </c>
      <c r="AG1318" s="1" t="s">
        <v>59</v>
      </c>
      <c r="AH1318" s="1" t="s">
        <v>59</v>
      </c>
      <c r="AI1318" s="1" t="s">
        <v>39</v>
      </c>
      <c r="AJ1318" s="1">
        <v>2.777E-3</v>
      </c>
      <c r="AK1318" s="1">
        <v>3.0089999999999999E-2</v>
      </c>
      <c r="AL1318" s="1">
        <v>6</v>
      </c>
      <c r="AM1318" s="1" t="s">
        <v>46</v>
      </c>
    </row>
    <row r="1319" spans="1:39">
      <c r="A1319" s="1" t="s">
        <v>5426</v>
      </c>
      <c r="B1319" s="1" t="s">
        <v>48</v>
      </c>
      <c r="C1319" s="1">
        <v>2</v>
      </c>
      <c r="D1319" s="1" t="s">
        <v>5427</v>
      </c>
      <c r="E1319" s="1" t="s">
        <v>5428</v>
      </c>
      <c r="F1319" s="1" t="s">
        <v>5429</v>
      </c>
      <c r="G1319" s="1" t="s">
        <v>5430</v>
      </c>
      <c r="H1319" s="1">
        <v>0</v>
      </c>
      <c r="I1319" s="1">
        <v>2483.2639100000001</v>
      </c>
      <c r="J1319" s="1" t="s">
        <v>46</v>
      </c>
      <c r="K1319" s="1" t="s">
        <v>46</v>
      </c>
      <c r="L1319" s="1" t="s">
        <v>46</v>
      </c>
      <c r="M1319" s="1" t="s">
        <v>46</v>
      </c>
      <c r="N1319" s="1" t="s">
        <v>46</v>
      </c>
      <c r="O1319" s="1" t="s">
        <v>46</v>
      </c>
      <c r="P1319" s="1" t="s">
        <v>46</v>
      </c>
      <c r="Q1319" s="1" t="s">
        <v>46</v>
      </c>
      <c r="R1319" s="1" t="s">
        <v>46</v>
      </c>
      <c r="S1319" s="1" t="s">
        <v>46</v>
      </c>
      <c r="T1319" s="1" t="s">
        <v>46</v>
      </c>
      <c r="U1319" s="1" t="s">
        <v>46</v>
      </c>
      <c r="V1319" s="1" t="s">
        <v>46</v>
      </c>
      <c r="W1319" s="1" t="s">
        <v>46</v>
      </c>
      <c r="X1319" s="1" t="s">
        <v>46</v>
      </c>
      <c r="Y1319" s="1" t="s">
        <v>46</v>
      </c>
      <c r="Z1319" s="1" t="s">
        <v>46</v>
      </c>
      <c r="AA1319" s="1" t="s">
        <v>46</v>
      </c>
      <c r="AB1319" s="1" t="s">
        <v>46</v>
      </c>
      <c r="AC1319" s="1" t="s">
        <v>59</v>
      </c>
      <c r="AD1319" s="1" t="s">
        <v>59</v>
      </c>
      <c r="AE1319" s="1" t="s">
        <v>39</v>
      </c>
      <c r="AF1319" s="1" t="s">
        <v>59</v>
      </c>
      <c r="AG1319" s="1" t="s">
        <v>39</v>
      </c>
      <c r="AH1319" s="1" t="s">
        <v>59</v>
      </c>
      <c r="AI1319" s="1" t="s">
        <v>39</v>
      </c>
      <c r="AJ1319" s="1">
        <v>4.0840000000000001E-4</v>
      </c>
      <c r="AK1319" s="1">
        <v>3.1120000000000002E-3</v>
      </c>
      <c r="AL1319" s="1">
        <v>2</v>
      </c>
      <c r="AM1319" s="1" t="s">
        <v>46</v>
      </c>
    </row>
    <row r="1320" spans="1:39">
      <c r="A1320" s="1" t="s">
        <v>618</v>
      </c>
      <c r="B1320" s="1" t="s">
        <v>5431</v>
      </c>
      <c r="C1320" s="1">
        <v>2</v>
      </c>
      <c r="D1320" s="1" t="s">
        <v>619</v>
      </c>
      <c r="E1320" s="1" t="s">
        <v>620</v>
      </c>
      <c r="F1320" s="1" t="s">
        <v>621</v>
      </c>
      <c r="G1320" s="1" t="s">
        <v>622</v>
      </c>
      <c r="H1320" s="1">
        <v>1</v>
      </c>
      <c r="I1320" s="1">
        <v>1702.88077</v>
      </c>
      <c r="J1320" s="1" t="s">
        <v>46</v>
      </c>
      <c r="K1320" s="1" t="s">
        <v>46</v>
      </c>
      <c r="L1320" s="1" t="s">
        <v>46</v>
      </c>
      <c r="M1320" s="1" t="s">
        <v>46</v>
      </c>
      <c r="N1320" s="1" t="s">
        <v>46</v>
      </c>
      <c r="O1320" s="1" t="s">
        <v>46</v>
      </c>
      <c r="P1320" s="1" t="s">
        <v>46</v>
      </c>
      <c r="Q1320" s="1" t="s">
        <v>46</v>
      </c>
      <c r="R1320" s="1" t="s">
        <v>46</v>
      </c>
      <c r="S1320" s="1" t="s">
        <v>46</v>
      </c>
      <c r="T1320" s="1" t="s">
        <v>46</v>
      </c>
      <c r="U1320" s="1" t="s">
        <v>46</v>
      </c>
      <c r="V1320" s="1" t="s">
        <v>46</v>
      </c>
      <c r="W1320" s="1" t="s">
        <v>46</v>
      </c>
      <c r="X1320" s="1" t="s">
        <v>46</v>
      </c>
      <c r="Y1320" s="1" t="s">
        <v>46</v>
      </c>
      <c r="Z1320" s="1" t="s">
        <v>46</v>
      </c>
      <c r="AA1320" s="1" t="s">
        <v>46</v>
      </c>
      <c r="AB1320" s="1" t="s">
        <v>46</v>
      </c>
      <c r="AC1320" s="1" t="s">
        <v>59</v>
      </c>
      <c r="AD1320" s="1" t="s">
        <v>59</v>
      </c>
      <c r="AE1320" s="1" t="s">
        <v>59</v>
      </c>
      <c r="AF1320" s="1" t="s">
        <v>39</v>
      </c>
      <c r="AG1320" s="1" t="s">
        <v>39</v>
      </c>
      <c r="AH1320" s="1" t="s">
        <v>59</v>
      </c>
      <c r="AI1320" s="1" t="s">
        <v>39</v>
      </c>
      <c r="AJ1320" s="1">
        <v>2.1599999999999999E-4</v>
      </c>
      <c r="AK1320" s="1">
        <v>6.0150000000000004E-4</v>
      </c>
      <c r="AL1320" s="1">
        <v>14</v>
      </c>
      <c r="AM1320" s="1" t="s">
        <v>46</v>
      </c>
    </row>
    <row r="1321" spans="1:39">
      <c r="A1321" s="1" t="s">
        <v>5432</v>
      </c>
      <c r="B1321" s="1" t="s">
        <v>48</v>
      </c>
      <c r="C1321" s="1">
        <v>2</v>
      </c>
      <c r="D1321" s="1" t="s">
        <v>1226</v>
      </c>
      <c r="E1321" s="1" t="s">
        <v>5433</v>
      </c>
      <c r="F1321" s="1" t="s">
        <v>5434</v>
      </c>
      <c r="G1321" s="1" t="s">
        <v>1229</v>
      </c>
      <c r="H1321" s="1">
        <v>1</v>
      </c>
      <c r="I1321" s="1">
        <v>1590.8056899999999</v>
      </c>
      <c r="J1321" s="1" t="s">
        <v>46</v>
      </c>
      <c r="K1321" s="1" t="s">
        <v>46</v>
      </c>
      <c r="L1321" s="1" t="s">
        <v>46</v>
      </c>
      <c r="M1321" s="1" t="s">
        <v>46</v>
      </c>
      <c r="N1321" s="1" t="s">
        <v>46</v>
      </c>
      <c r="O1321" s="1" t="s">
        <v>46</v>
      </c>
      <c r="P1321" s="1" t="s">
        <v>46</v>
      </c>
      <c r="Q1321" s="1" t="s">
        <v>46</v>
      </c>
      <c r="R1321" s="1" t="s">
        <v>46</v>
      </c>
      <c r="S1321" s="1" t="s">
        <v>46</v>
      </c>
      <c r="T1321" s="1" t="s">
        <v>46</v>
      </c>
      <c r="U1321" s="1" t="s">
        <v>46</v>
      </c>
      <c r="V1321" s="1" t="s">
        <v>46</v>
      </c>
      <c r="W1321" s="1" t="s">
        <v>46</v>
      </c>
      <c r="X1321" s="1" t="s">
        <v>46</v>
      </c>
      <c r="Y1321" s="1" t="s">
        <v>46</v>
      </c>
      <c r="Z1321" s="1" t="s">
        <v>46</v>
      </c>
      <c r="AA1321" s="1" t="s">
        <v>46</v>
      </c>
      <c r="AB1321" s="1" t="s">
        <v>46</v>
      </c>
      <c r="AC1321" s="1" t="s">
        <v>59</v>
      </c>
      <c r="AD1321" s="1" t="s">
        <v>39</v>
      </c>
      <c r="AE1321" s="1" t="s">
        <v>39</v>
      </c>
      <c r="AF1321" s="1" t="s">
        <v>59</v>
      </c>
      <c r="AG1321" s="1" t="s">
        <v>59</v>
      </c>
      <c r="AH1321" s="1" t="s">
        <v>59</v>
      </c>
      <c r="AI1321" s="1" t="s">
        <v>39</v>
      </c>
      <c r="AJ1321" s="1">
        <v>2.1599999999999999E-4</v>
      </c>
      <c r="AK1321" s="1">
        <v>1.4859999999999999E-3</v>
      </c>
      <c r="AL1321" s="1">
        <v>13</v>
      </c>
      <c r="AM1321" s="1" t="s">
        <v>46</v>
      </c>
    </row>
    <row r="1322" spans="1:39">
      <c r="A1322" s="1" t="s">
        <v>5435</v>
      </c>
      <c r="B1322" s="1" t="s">
        <v>4082</v>
      </c>
      <c r="C1322" s="1">
        <v>2</v>
      </c>
      <c r="D1322" s="1" t="s">
        <v>3192</v>
      </c>
      <c r="E1322" s="1" t="s">
        <v>5436</v>
      </c>
      <c r="F1322" s="1" t="s">
        <v>5437</v>
      </c>
      <c r="G1322" s="1" t="s">
        <v>3195</v>
      </c>
      <c r="H1322" s="1">
        <v>2</v>
      </c>
      <c r="I1322" s="1">
        <v>2169.06448</v>
      </c>
      <c r="J1322" s="1" t="s">
        <v>46</v>
      </c>
      <c r="K1322" s="1" t="s">
        <v>46</v>
      </c>
      <c r="L1322" s="1" t="s">
        <v>46</v>
      </c>
      <c r="M1322" s="1" t="s">
        <v>46</v>
      </c>
      <c r="N1322" s="1" t="s">
        <v>46</v>
      </c>
      <c r="O1322" s="1" t="s">
        <v>46</v>
      </c>
      <c r="P1322" s="1" t="s">
        <v>46</v>
      </c>
      <c r="Q1322" s="1" t="s">
        <v>46</v>
      </c>
      <c r="R1322" s="1" t="s">
        <v>46</v>
      </c>
      <c r="S1322" s="1" t="s">
        <v>46</v>
      </c>
      <c r="T1322" s="1" t="s">
        <v>46</v>
      </c>
      <c r="U1322" s="1" t="s">
        <v>46</v>
      </c>
      <c r="V1322" s="1" t="s">
        <v>46</v>
      </c>
      <c r="W1322" s="1" t="s">
        <v>46</v>
      </c>
      <c r="X1322" s="1" t="s">
        <v>46</v>
      </c>
      <c r="Y1322" s="1" t="s">
        <v>46</v>
      </c>
      <c r="Z1322" s="1" t="s">
        <v>46</v>
      </c>
      <c r="AA1322" s="1" t="s">
        <v>46</v>
      </c>
      <c r="AB1322" s="1" t="s">
        <v>46</v>
      </c>
      <c r="AC1322" s="1" t="s">
        <v>59</v>
      </c>
      <c r="AD1322" s="1" t="s">
        <v>39</v>
      </c>
      <c r="AE1322" s="1" t="s">
        <v>39</v>
      </c>
      <c r="AF1322" s="1" t="s">
        <v>59</v>
      </c>
      <c r="AG1322" s="1" t="s">
        <v>59</v>
      </c>
      <c r="AH1322" s="1" t="s">
        <v>59</v>
      </c>
      <c r="AI1322" s="1" t="s">
        <v>39</v>
      </c>
      <c r="AJ1322" s="1">
        <v>2.1599999999999999E-4</v>
      </c>
      <c r="AK1322" s="1">
        <v>1.8109999999999999E-3</v>
      </c>
      <c r="AL1322" s="1">
        <v>9</v>
      </c>
      <c r="AM1322" s="1" t="s">
        <v>46</v>
      </c>
    </row>
    <row r="1323" spans="1:39">
      <c r="A1323" s="1" t="s">
        <v>5438</v>
      </c>
      <c r="B1323" s="1" t="s">
        <v>272</v>
      </c>
      <c r="C1323" s="1">
        <v>2</v>
      </c>
      <c r="D1323" s="1" t="s">
        <v>649</v>
      </c>
      <c r="E1323" s="1" t="s">
        <v>5439</v>
      </c>
      <c r="F1323" s="1" t="s">
        <v>5440</v>
      </c>
      <c r="G1323" s="1" t="s">
        <v>652</v>
      </c>
      <c r="H1323" s="1">
        <v>1</v>
      </c>
      <c r="I1323" s="1">
        <v>1885.88228</v>
      </c>
      <c r="J1323" s="1" t="s">
        <v>46</v>
      </c>
      <c r="K1323" s="1" t="s">
        <v>46</v>
      </c>
      <c r="L1323" s="1" t="s">
        <v>46</v>
      </c>
      <c r="M1323" s="1" t="s">
        <v>46</v>
      </c>
      <c r="N1323" s="1" t="s">
        <v>46</v>
      </c>
      <c r="O1323" s="1" t="s">
        <v>46</v>
      </c>
      <c r="P1323" s="1" t="s">
        <v>46</v>
      </c>
      <c r="Q1323" s="1" t="s">
        <v>46</v>
      </c>
      <c r="R1323" s="1" t="s">
        <v>46</v>
      </c>
      <c r="S1323" s="1" t="s">
        <v>46</v>
      </c>
      <c r="T1323" s="1" t="s">
        <v>46</v>
      </c>
      <c r="U1323" s="1" t="s">
        <v>46</v>
      </c>
      <c r="V1323" s="1" t="s">
        <v>46</v>
      </c>
      <c r="W1323" s="1" t="s">
        <v>46</v>
      </c>
      <c r="X1323" s="1" t="s">
        <v>46</v>
      </c>
      <c r="Y1323" s="1" t="s">
        <v>46</v>
      </c>
      <c r="Z1323" s="1" t="s">
        <v>46</v>
      </c>
      <c r="AA1323" s="1" t="s">
        <v>46</v>
      </c>
      <c r="AB1323" s="1" t="s">
        <v>46</v>
      </c>
      <c r="AC1323" s="1" t="s">
        <v>59</v>
      </c>
      <c r="AD1323" s="1" t="s">
        <v>39</v>
      </c>
      <c r="AE1323" s="1" t="s">
        <v>39</v>
      </c>
      <c r="AF1323" s="1" t="s">
        <v>59</v>
      </c>
      <c r="AG1323" s="1" t="s">
        <v>59</v>
      </c>
      <c r="AH1323" s="1" t="s">
        <v>59</v>
      </c>
      <c r="AI1323" s="1" t="s">
        <v>39</v>
      </c>
      <c r="AJ1323" s="1">
        <v>2.1599999999999999E-4</v>
      </c>
      <c r="AK1323" s="1">
        <v>5.0850000000000003E-5</v>
      </c>
      <c r="AL1323" s="1">
        <v>14</v>
      </c>
      <c r="AM1323" s="1" t="s">
        <v>46</v>
      </c>
    </row>
    <row r="1324" spans="1:39">
      <c r="A1324" s="1" t="s">
        <v>5441</v>
      </c>
      <c r="B1324" s="1" t="s">
        <v>121</v>
      </c>
      <c r="C1324" s="1">
        <v>1</v>
      </c>
      <c r="D1324" s="1" t="s">
        <v>5442</v>
      </c>
      <c r="E1324" s="1" t="s">
        <v>5443</v>
      </c>
      <c r="F1324" s="1" t="s">
        <v>5444</v>
      </c>
      <c r="G1324" s="1" t="s">
        <v>5445</v>
      </c>
      <c r="H1324" s="1">
        <v>1</v>
      </c>
      <c r="I1324" s="1">
        <v>1817.90706</v>
      </c>
      <c r="J1324" s="1" t="s">
        <v>46</v>
      </c>
      <c r="K1324" s="1" t="s">
        <v>46</v>
      </c>
      <c r="L1324" s="1" t="s">
        <v>46</v>
      </c>
      <c r="M1324" s="1" t="s">
        <v>46</v>
      </c>
      <c r="N1324" s="1" t="s">
        <v>46</v>
      </c>
      <c r="O1324" s="1" t="s">
        <v>46</v>
      </c>
      <c r="P1324" s="1" t="s">
        <v>46</v>
      </c>
      <c r="Q1324" s="1" t="s">
        <v>46</v>
      </c>
      <c r="R1324" s="1" t="s">
        <v>46</v>
      </c>
      <c r="S1324" s="1" t="s">
        <v>46</v>
      </c>
      <c r="T1324" s="1" t="s">
        <v>46</v>
      </c>
      <c r="U1324" s="1" t="s">
        <v>46</v>
      </c>
      <c r="V1324" s="1" t="s">
        <v>46</v>
      </c>
      <c r="W1324" s="1" t="s">
        <v>46</v>
      </c>
      <c r="X1324" s="1" t="s">
        <v>46</v>
      </c>
      <c r="Y1324" s="1" t="s">
        <v>46</v>
      </c>
      <c r="Z1324" s="1" t="s">
        <v>46</v>
      </c>
      <c r="AA1324" s="1" t="s">
        <v>46</v>
      </c>
      <c r="AB1324" s="1" t="s">
        <v>46</v>
      </c>
      <c r="AC1324" s="1" t="s">
        <v>59</v>
      </c>
      <c r="AD1324" s="1" t="s">
        <v>39</v>
      </c>
      <c r="AE1324" s="1" t="s">
        <v>59</v>
      </c>
      <c r="AF1324" s="1" t="s">
        <v>59</v>
      </c>
      <c r="AG1324" s="1" t="s">
        <v>59</v>
      </c>
      <c r="AH1324" s="1" t="s">
        <v>59</v>
      </c>
      <c r="AI1324" s="1" t="s">
        <v>39</v>
      </c>
      <c r="AJ1324" s="1">
        <v>4.0840000000000001E-4</v>
      </c>
      <c r="AK1324" s="1">
        <v>3.235E-3</v>
      </c>
      <c r="AL1324" s="1">
        <v>7</v>
      </c>
      <c r="AM1324" s="1" t="s">
        <v>46</v>
      </c>
    </row>
    <row r="1325" spans="1:39">
      <c r="A1325" s="1" t="s">
        <v>5446</v>
      </c>
      <c r="B1325" s="1" t="s">
        <v>272</v>
      </c>
      <c r="C1325" s="1">
        <v>3</v>
      </c>
      <c r="D1325" s="1" t="s">
        <v>5447</v>
      </c>
      <c r="E1325" s="1" t="s">
        <v>5448</v>
      </c>
      <c r="F1325" s="1" t="s">
        <v>5449</v>
      </c>
      <c r="G1325" s="1" t="s">
        <v>5450</v>
      </c>
      <c r="H1325" s="1">
        <v>1</v>
      </c>
      <c r="I1325" s="1">
        <v>1638.8130799999999</v>
      </c>
      <c r="J1325" s="1" t="s">
        <v>46</v>
      </c>
      <c r="K1325" s="1" t="s">
        <v>46</v>
      </c>
      <c r="L1325" s="1" t="s">
        <v>46</v>
      </c>
      <c r="M1325" s="1" t="s">
        <v>46</v>
      </c>
      <c r="N1325" s="1" t="s">
        <v>46</v>
      </c>
      <c r="O1325" s="1" t="s">
        <v>46</v>
      </c>
      <c r="P1325" s="1" t="s">
        <v>46</v>
      </c>
      <c r="Q1325" s="1" t="s">
        <v>46</v>
      </c>
      <c r="R1325" s="1" t="s">
        <v>46</v>
      </c>
      <c r="S1325" s="1" t="s">
        <v>46</v>
      </c>
      <c r="T1325" s="1" t="s">
        <v>46</v>
      </c>
      <c r="U1325" s="1" t="s">
        <v>46</v>
      </c>
      <c r="V1325" s="1" t="s">
        <v>46</v>
      </c>
      <c r="W1325" s="1" t="s">
        <v>46</v>
      </c>
      <c r="X1325" s="1" t="s">
        <v>46</v>
      </c>
      <c r="Y1325" s="1" t="s">
        <v>46</v>
      </c>
      <c r="Z1325" s="1" t="s">
        <v>46</v>
      </c>
      <c r="AA1325" s="1" t="s">
        <v>46</v>
      </c>
      <c r="AB1325" s="1" t="s">
        <v>46</v>
      </c>
      <c r="AC1325" s="1" t="s">
        <v>59</v>
      </c>
      <c r="AD1325" s="1" t="s">
        <v>39</v>
      </c>
      <c r="AE1325" s="1" t="s">
        <v>39</v>
      </c>
      <c r="AF1325" s="1" t="s">
        <v>39</v>
      </c>
      <c r="AG1325" s="1" t="s">
        <v>59</v>
      </c>
      <c r="AH1325" s="1" t="s">
        <v>59</v>
      </c>
      <c r="AI1325" s="1" t="s">
        <v>39</v>
      </c>
      <c r="AJ1325" s="1">
        <v>2.1599999999999999E-4</v>
      </c>
      <c r="AK1325" s="1">
        <v>3.3379999999999998E-4</v>
      </c>
      <c r="AL1325" s="1">
        <v>18</v>
      </c>
      <c r="AM1325" s="1" t="s">
        <v>46</v>
      </c>
    </row>
    <row r="1326" spans="1:39">
      <c r="A1326" s="1" t="s">
        <v>5451</v>
      </c>
      <c r="B1326" s="1" t="s">
        <v>5452</v>
      </c>
      <c r="C1326" s="1">
        <v>1</v>
      </c>
      <c r="D1326" s="1" t="s">
        <v>4420</v>
      </c>
      <c r="E1326" s="1" t="s">
        <v>5453</v>
      </c>
      <c r="F1326" s="1" t="s">
        <v>5454</v>
      </c>
      <c r="G1326" s="1" t="s">
        <v>4423</v>
      </c>
      <c r="H1326" s="1">
        <v>1</v>
      </c>
      <c r="I1326" s="1">
        <v>1314.60817</v>
      </c>
      <c r="J1326" s="1" t="s">
        <v>46</v>
      </c>
      <c r="K1326" s="1" t="s">
        <v>46</v>
      </c>
      <c r="L1326" s="1" t="s">
        <v>46</v>
      </c>
      <c r="M1326" s="1" t="s">
        <v>46</v>
      </c>
      <c r="N1326" s="1" t="s">
        <v>46</v>
      </c>
      <c r="O1326" s="1" t="s">
        <v>46</v>
      </c>
      <c r="P1326" s="1" t="s">
        <v>46</v>
      </c>
      <c r="Q1326" s="1" t="s">
        <v>46</v>
      </c>
      <c r="R1326" s="1" t="s">
        <v>46</v>
      </c>
      <c r="S1326" s="1" t="s">
        <v>46</v>
      </c>
      <c r="T1326" s="1" t="s">
        <v>46</v>
      </c>
      <c r="U1326" s="1" t="s">
        <v>46</v>
      </c>
      <c r="V1326" s="1" t="s">
        <v>46</v>
      </c>
      <c r="W1326" s="1" t="s">
        <v>46</v>
      </c>
      <c r="X1326" s="1" t="s">
        <v>46</v>
      </c>
      <c r="Y1326" s="1" t="s">
        <v>46</v>
      </c>
      <c r="Z1326" s="1" t="s">
        <v>46</v>
      </c>
      <c r="AA1326" s="1" t="s">
        <v>46</v>
      </c>
      <c r="AB1326" s="1" t="s">
        <v>46</v>
      </c>
      <c r="AC1326" s="1" t="s">
        <v>59</v>
      </c>
      <c r="AD1326" s="1" t="s">
        <v>39</v>
      </c>
      <c r="AE1326" s="1" t="s">
        <v>59</v>
      </c>
      <c r="AF1326" s="1" t="s">
        <v>59</v>
      </c>
      <c r="AG1326" s="1" t="s">
        <v>59</v>
      </c>
      <c r="AH1326" s="1" t="s">
        <v>59</v>
      </c>
      <c r="AI1326" s="1" t="s">
        <v>39</v>
      </c>
      <c r="AJ1326" s="1">
        <v>5.3050000000000005E-4</v>
      </c>
      <c r="AK1326" s="1">
        <v>7.1050000000000002E-3</v>
      </c>
      <c r="AL1326" s="1">
        <v>2</v>
      </c>
      <c r="AM1326" s="1" t="s">
        <v>46</v>
      </c>
    </row>
    <row r="1327" spans="1:39">
      <c r="A1327" s="1" t="s">
        <v>5455</v>
      </c>
      <c r="B1327" s="1" t="s">
        <v>713</v>
      </c>
      <c r="C1327" s="1">
        <v>1</v>
      </c>
      <c r="D1327" s="1" t="s">
        <v>4420</v>
      </c>
      <c r="E1327" s="1" t="s">
        <v>5456</v>
      </c>
      <c r="F1327" s="1" t="s">
        <v>5457</v>
      </c>
      <c r="G1327" s="1" t="s">
        <v>4423</v>
      </c>
      <c r="H1327" s="1">
        <v>1</v>
      </c>
      <c r="I1327" s="1">
        <v>1833.8873699999999</v>
      </c>
      <c r="J1327" s="1" t="s">
        <v>46</v>
      </c>
      <c r="K1327" s="1" t="s">
        <v>46</v>
      </c>
      <c r="L1327" s="1" t="s">
        <v>46</v>
      </c>
      <c r="M1327" s="1" t="s">
        <v>46</v>
      </c>
      <c r="N1327" s="1" t="s">
        <v>46</v>
      </c>
      <c r="O1327" s="1" t="s">
        <v>46</v>
      </c>
      <c r="P1327" s="1" t="s">
        <v>46</v>
      </c>
      <c r="Q1327" s="1" t="s">
        <v>46</v>
      </c>
      <c r="R1327" s="1" t="s">
        <v>46</v>
      </c>
      <c r="S1327" s="1" t="s">
        <v>46</v>
      </c>
      <c r="T1327" s="1" t="s">
        <v>46</v>
      </c>
      <c r="U1327" s="1" t="s">
        <v>46</v>
      </c>
      <c r="V1327" s="1" t="s">
        <v>46</v>
      </c>
      <c r="W1327" s="1" t="s">
        <v>46</v>
      </c>
      <c r="X1327" s="1" t="s">
        <v>46</v>
      </c>
      <c r="Y1327" s="1" t="s">
        <v>46</v>
      </c>
      <c r="Z1327" s="1" t="s">
        <v>46</v>
      </c>
      <c r="AA1327" s="1" t="s">
        <v>46</v>
      </c>
      <c r="AB1327" s="1" t="s">
        <v>46</v>
      </c>
      <c r="AC1327" s="1" t="s">
        <v>59</v>
      </c>
      <c r="AD1327" s="1" t="s">
        <v>59</v>
      </c>
      <c r="AE1327" s="1" t="s">
        <v>39</v>
      </c>
      <c r="AF1327" s="1" t="s">
        <v>59</v>
      </c>
      <c r="AG1327" s="1" t="s">
        <v>59</v>
      </c>
      <c r="AH1327" s="1" t="s">
        <v>59</v>
      </c>
      <c r="AI1327" s="1" t="s">
        <v>39</v>
      </c>
      <c r="AJ1327" s="1">
        <v>1.0139999999999999E-3</v>
      </c>
      <c r="AK1327" s="1">
        <v>9.3480000000000004E-3</v>
      </c>
      <c r="AL1327" s="1">
        <v>6</v>
      </c>
      <c r="AM1327" s="1" t="s">
        <v>46</v>
      </c>
    </row>
    <row r="1328" spans="1:39">
      <c r="A1328" s="1" t="s">
        <v>5458</v>
      </c>
      <c r="B1328" s="1" t="s">
        <v>266</v>
      </c>
      <c r="C1328" s="1">
        <v>1</v>
      </c>
      <c r="D1328" s="1" t="s">
        <v>2532</v>
      </c>
      <c r="E1328" s="1" t="s">
        <v>5459</v>
      </c>
      <c r="F1328" s="1" t="s">
        <v>5460</v>
      </c>
      <c r="G1328" s="1" t="s">
        <v>2535</v>
      </c>
      <c r="H1328" s="1">
        <v>1</v>
      </c>
      <c r="I1328" s="1">
        <v>1441.72902</v>
      </c>
      <c r="J1328" s="1" t="s">
        <v>46</v>
      </c>
      <c r="K1328" s="1" t="s">
        <v>46</v>
      </c>
      <c r="L1328" s="1" t="s">
        <v>46</v>
      </c>
      <c r="M1328" s="1" t="s">
        <v>46</v>
      </c>
      <c r="N1328" s="1" t="s">
        <v>46</v>
      </c>
      <c r="O1328" s="1" t="s">
        <v>46</v>
      </c>
      <c r="P1328" s="1" t="s">
        <v>46</v>
      </c>
      <c r="Q1328" s="1" t="s">
        <v>46</v>
      </c>
      <c r="R1328" s="1" t="s">
        <v>46</v>
      </c>
      <c r="S1328" s="1" t="s">
        <v>46</v>
      </c>
      <c r="T1328" s="1" t="s">
        <v>46</v>
      </c>
      <c r="U1328" s="1" t="s">
        <v>46</v>
      </c>
      <c r="V1328" s="1" t="s">
        <v>46</v>
      </c>
      <c r="W1328" s="1" t="s">
        <v>46</v>
      </c>
      <c r="X1328" s="1" t="s">
        <v>46</v>
      </c>
      <c r="Y1328" s="1" t="s">
        <v>46</v>
      </c>
      <c r="Z1328" s="1" t="s">
        <v>46</v>
      </c>
      <c r="AA1328" s="1" t="s">
        <v>46</v>
      </c>
      <c r="AB1328" s="1" t="s">
        <v>46</v>
      </c>
      <c r="AC1328" s="1" t="s">
        <v>59</v>
      </c>
      <c r="AD1328" s="1" t="s">
        <v>59</v>
      </c>
      <c r="AE1328" s="1" t="s">
        <v>39</v>
      </c>
      <c r="AF1328" s="1" t="s">
        <v>59</v>
      </c>
      <c r="AG1328" s="1" t="s">
        <v>59</v>
      </c>
      <c r="AH1328" s="1" t="s">
        <v>59</v>
      </c>
      <c r="AI1328" s="1" t="s">
        <v>39</v>
      </c>
      <c r="AJ1328" s="1">
        <v>1.206E-3</v>
      </c>
      <c r="AK1328" s="1">
        <v>1.555E-2</v>
      </c>
      <c r="AL1328" s="1">
        <v>20</v>
      </c>
      <c r="AM1328" s="1" t="s">
        <v>46</v>
      </c>
    </row>
    <row r="1329" spans="1:39">
      <c r="A1329" s="1" t="s">
        <v>3749</v>
      </c>
      <c r="B1329" s="1" t="s">
        <v>922</v>
      </c>
      <c r="C1329" s="1">
        <v>3</v>
      </c>
      <c r="D1329" s="1" t="s">
        <v>1303</v>
      </c>
      <c r="E1329" s="1" t="s">
        <v>3750</v>
      </c>
      <c r="F1329" s="1" t="s">
        <v>3751</v>
      </c>
      <c r="G1329" s="1" t="s">
        <v>1306</v>
      </c>
      <c r="H1329" s="1">
        <v>1</v>
      </c>
      <c r="I1329" s="1">
        <v>1678.8001300000001</v>
      </c>
      <c r="J1329" s="1" t="s">
        <v>46</v>
      </c>
      <c r="K1329" s="1" t="s">
        <v>46</v>
      </c>
      <c r="L1329" s="1" t="s">
        <v>46</v>
      </c>
      <c r="M1329" s="1" t="s">
        <v>46</v>
      </c>
      <c r="N1329" s="1" t="s">
        <v>46</v>
      </c>
      <c r="O1329" s="1" t="s">
        <v>46</v>
      </c>
      <c r="P1329" s="1" t="s">
        <v>46</v>
      </c>
      <c r="Q1329" s="1" t="s">
        <v>46</v>
      </c>
      <c r="R1329" s="1" t="s">
        <v>46</v>
      </c>
      <c r="S1329" s="1" t="s">
        <v>46</v>
      </c>
      <c r="T1329" s="1" t="s">
        <v>46</v>
      </c>
      <c r="U1329" s="1" t="s">
        <v>46</v>
      </c>
      <c r="V1329" s="1" t="s">
        <v>46</v>
      </c>
      <c r="W1329" s="1" t="s">
        <v>46</v>
      </c>
      <c r="X1329" s="1" t="s">
        <v>46</v>
      </c>
      <c r="Y1329" s="1" t="s">
        <v>46</v>
      </c>
      <c r="Z1329" s="1" t="s">
        <v>46</v>
      </c>
      <c r="AA1329" s="1" t="s">
        <v>46</v>
      </c>
      <c r="AB1329" s="1" t="s">
        <v>46</v>
      </c>
      <c r="AC1329" s="1" t="s">
        <v>59</v>
      </c>
      <c r="AD1329" s="1" t="s">
        <v>59</v>
      </c>
      <c r="AE1329" s="1" t="s">
        <v>39</v>
      </c>
      <c r="AF1329" s="1" t="s">
        <v>39</v>
      </c>
      <c r="AG1329" s="1" t="s">
        <v>59</v>
      </c>
      <c r="AH1329" s="1" t="s">
        <v>39</v>
      </c>
      <c r="AI1329" s="1" t="s">
        <v>39</v>
      </c>
      <c r="AJ1329" s="1">
        <v>4.0840000000000001E-4</v>
      </c>
      <c r="AK1329" s="1">
        <v>3.849E-3</v>
      </c>
      <c r="AL1329" s="1">
        <v>21</v>
      </c>
      <c r="AM1329" s="1" t="s">
        <v>46</v>
      </c>
    </row>
    <row r="1330" spans="1:39">
      <c r="A1330" s="1" t="s">
        <v>5461</v>
      </c>
      <c r="B1330" s="1" t="s">
        <v>3632</v>
      </c>
      <c r="C1330" s="1">
        <v>1</v>
      </c>
      <c r="D1330" s="1" t="s">
        <v>5462</v>
      </c>
      <c r="E1330" s="1" t="s">
        <v>5463</v>
      </c>
      <c r="F1330" s="1" t="s">
        <v>5464</v>
      </c>
      <c r="G1330" s="1" t="s">
        <v>5465</v>
      </c>
      <c r="H1330" s="1">
        <v>1</v>
      </c>
      <c r="I1330" s="1">
        <v>1408.7327</v>
      </c>
      <c r="J1330" s="1" t="s">
        <v>46</v>
      </c>
      <c r="K1330" s="1" t="s">
        <v>46</v>
      </c>
      <c r="L1330" s="1" t="s">
        <v>46</v>
      </c>
      <c r="M1330" s="1" t="s">
        <v>46</v>
      </c>
      <c r="N1330" s="1" t="s">
        <v>46</v>
      </c>
      <c r="O1330" s="1" t="s">
        <v>46</v>
      </c>
      <c r="P1330" s="1" t="s">
        <v>46</v>
      </c>
      <c r="Q1330" s="1" t="s">
        <v>46</v>
      </c>
      <c r="R1330" s="1" t="s">
        <v>46</v>
      </c>
      <c r="S1330" s="1" t="s">
        <v>46</v>
      </c>
      <c r="T1330" s="1" t="s">
        <v>46</v>
      </c>
      <c r="U1330" s="1" t="s">
        <v>46</v>
      </c>
      <c r="V1330" s="1" t="s">
        <v>46</v>
      </c>
      <c r="W1330" s="1" t="s">
        <v>46</v>
      </c>
      <c r="X1330" s="1" t="s">
        <v>46</v>
      </c>
      <c r="Y1330" s="1" t="s">
        <v>46</v>
      </c>
      <c r="Z1330" s="1" t="s">
        <v>46</v>
      </c>
      <c r="AA1330" s="1" t="s">
        <v>46</v>
      </c>
      <c r="AB1330" s="1" t="s">
        <v>46</v>
      </c>
      <c r="AC1330" s="1" t="s">
        <v>59</v>
      </c>
      <c r="AD1330" s="1" t="s">
        <v>59</v>
      </c>
      <c r="AE1330" s="1" t="s">
        <v>39</v>
      </c>
      <c r="AF1330" s="1" t="s">
        <v>59</v>
      </c>
      <c r="AG1330" s="1" t="s">
        <v>59</v>
      </c>
      <c r="AH1330" s="1" t="s">
        <v>59</v>
      </c>
      <c r="AI1330" s="1" t="s">
        <v>39</v>
      </c>
      <c r="AJ1330" s="1">
        <v>5.3050000000000005E-4</v>
      </c>
      <c r="AK1330" s="1">
        <v>5.64E-3</v>
      </c>
      <c r="AL1330" s="1">
        <v>10</v>
      </c>
      <c r="AM1330" s="1" t="s">
        <v>46</v>
      </c>
    </row>
    <row r="1331" spans="1:39">
      <c r="A1331" s="1" t="s">
        <v>5466</v>
      </c>
      <c r="B1331" s="1" t="s">
        <v>5467</v>
      </c>
      <c r="C1331" s="1">
        <v>1</v>
      </c>
      <c r="D1331" s="1" t="s">
        <v>3082</v>
      </c>
      <c r="E1331" s="1" t="s">
        <v>5468</v>
      </c>
      <c r="F1331" s="1" t="s">
        <v>5469</v>
      </c>
      <c r="G1331" s="1" t="s">
        <v>3085</v>
      </c>
      <c r="H1331" s="1">
        <v>1</v>
      </c>
      <c r="I1331" s="1">
        <v>1982.00854</v>
      </c>
      <c r="J1331" s="1" t="s">
        <v>46</v>
      </c>
      <c r="K1331" s="1" t="s">
        <v>46</v>
      </c>
      <c r="L1331" s="1" t="s">
        <v>46</v>
      </c>
      <c r="M1331" s="1" t="s">
        <v>46</v>
      </c>
      <c r="N1331" s="1" t="s">
        <v>46</v>
      </c>
      <c r="O1331" s="1" t="s">
        <v>46</v>
      </c>
      <c r="P1331" s="1" t="s">
        <v>46</v>
      </c>
      <c r="Q1331" s="1" t="s">
        <v>46</v>
      </c>
      <c r="R1331" s="1" t="s">
        <v>46</v>
      </c>
      <c r="S1331" s="1" t="s">
        <v>46</v>
      </c>
      <c r="T1331" s="1" t="s">
        <v>46</v>
      </c>
      <c r="U1331" s="1" t="s">
        <v>46</v>
      </c>
      <c r="V1331" s="1" t="s">
        <v>46</v>
      </c>
      <c r="W1331" s="1" t="s">
        <v>46</v>
      </c>
      <c r="X1331" s="1" t="s">
        <v>46</v>
      </c>
      <c r="Y1331" s="1" t="s">
        <v>46</v>
      </c>
      <c r="Z1331" s="1" t="s">
        <v>46</v>
      </c>
      <c r="AA1331" s="1" t="s">
        <v>46</v>
      </c>
      <c r="AB1331" s="1" t="s">
        <v>46</v>
      </c>
      <c r="AC1331" s="1" t="s">
        <v>59</v>
      </c>
      <c r="AD1331" s="1" t="s">
        <v>39</v>
      </c>
      <c r="AE1331" s="1" t="s">
        <v>59</v>
      </c>
      <c r="AF1331" s="1" t="s">
        <v>59</v>
      </c>
      <c r="AG1331" s="1" t="s">
        <v>59</v>
      </c>
      <c r="AH1331" s="1" t="s">
        <v>59</v>
      </c>
      <c r="AI1331" s="1" t="s">
        <v>39</v>
      </c>
      <c r="AJ1331" s="1">
        <v>1.6169999999999999E-3</v>
      </c>
      <c r="AK1331" s="1">
        <v>1.9279999999999999E-2</v>
      </c>
      <c r="AL1331" s="1">
        <v>5</v>
      </c>
      <c r="AM1331" s="1" t="s">
        <v>46</v>
      </c>
    </row>
    <row r="1332" spans="1:39">
      <c r="A1332" s="1" t="s">
        <v>4140</v>
      </c>
      <c r="B1332" s="1" t="s">
        <v>902</v>
      </c>
      <c r="C1332" s="1">
        <v>1</v>
      </c>
      <c r="D1332" s="1" t="s">
        <v>4141</v>
      </c>
      <c r="E1332" s="1" t="s">
        <v>4142</v>
      </c>
      <c r="F1332" s="1" t="s">
        <v>4143</v>
      </c>
      <c r="G1332" s="1" t="s">
        <v>4144</v>
      </c>
      <c r="H1332" s="1">
        <v>1</v>
      </c>
      <c r="I1332" s="1">
        <v>1809.9237499999999</v>
      </c>
      <c r="J1332" s="1" t="s">
        <v>46</v>
      </c>
      <c r="K1332" s="1" t="s">
        <v>46</v>
      </c>
      <c r="L1332" s="1" t="s">
        <v>46</v>
      </c>
      <c r="M1332" s="1" t="s">
        <v>46</v>
      </c>
      <c r="N1332" s="1" t="s">
        <v>46</v>
      </c>
      <c r="O1332" s="1" t="s">
        <v>46</v>
      </c>
      <c r="P1332" s="1" t="s">
        <v>46</v>
      </c>
      <c r="Q1332" s="1" t="s">
        <v>46</v>
      </c>
      <c r="R1332" s="1" t="s">
        <v>46</v>
      </c>
      <c r="S1332" s="1" t="s">
        <v>46</v>
      </c>
      <c r="T1332" s="1" t="s">
        <v>46</v>
      </c>
      <c r="U1332" s="1" t="s">
        <v>46</v>
      </c>
      <c r="V1332" s="1" t="s">
        <v>46</v>
      </c>
      <c r="W1332" s="1" t="s">
        <v>46</v>
      </c>
      <c r="X1332" s="1" t="s">
        <v>46</v>
      </c>
      <c r="Y1332" s="1" t="s">
        <v>46</v>
      </c>
      <c r="Z1332" s="1" t="s">
        <v>46</v>
      </c>
      <c r="AA1332" s="1" t="s">
        <v>46</v>
      </c>
      <c r="AB1332" s="1" t="s">
        <v>46</v>
      </c>
      <c r="AC1332" s="1" t="s">
        <v>59</v>
      </c>
      <c r="AD1332" s="1" t="s">
        <v>59</v>
      </c>
      <c r="AE1332" s="1" t="s">
        <v>59</v>
      </c>
      <c r="AF1332" s="1" t="s">
        <v>39</v>
      </c>
      <c r="AG1332" s="1" t="s">
        <v>59</v>
      </c>
      <c r="AH1332" s="1" t="s">
        <v>59</v>
      </c>
      <c r="AI1332" s="1" t="s">
        <v>39</v>
      </c>
      <c r="AJ1332" s="1">
        <v>2.1599999999999999E-4</v>
      </c>
      <c r="AK1332" s="1">
        <v>2.8029999999999998E-4</v>
      </c>
      <c r="AL1332" s="1">
        <v>3</v>
      </c>
      <c r="AM1332" s="1" t="s">
        <v>46</v>
      </c>
    </row>
    <row r="1333" spans="1:39">
      <c r="A1333" s="1" t="s">
        <v>5470</v>
      </c>
      <c r="B1333" s="1" t="s">
        <v>115</v>
      </c>
      <c r="C1333" s="1">
        <v>1</v>
      </c>
      <c r="D1333" s="1" t="s">
        <v>5471</v>
      </c>
      <c r="E1333" s="1" t="s">
        <v>5472</v>
      </c>
      <c r="F1333" s="1" t="s">
        <v>5473</v>
      </c>
      <c r="G1333" s="1" t="s">
        <v>5474</v>
      </c>
      <c r="H1333" s="1">
        <v>1</v>
      </c>
      <c r="I1333" s="1">
        <v>1765.87239</v>
      </c>
      <c r="J1333" s="1" t="s">
        <v>46</v>
      </c>
      <c r="K1333" s="1" t="s">
        <v>46</v>
      </c>
      <c r="L1333" s="1" t="s">
        <v>46</v>
      </c>
      <c r="M1333" s="1" t="s">
        <v>46</v>
      </c>
      <c r="N1333" s="1" t="s">
        <v>46</v>
      </c>
      <c r="O1333" s="1" t="s">
        <v>46</v>
      </c>
      <c r="P1333" s="1" t="s">
        <v>46</v>
      </c>
      <c r="Q1333" s="1" t="s">
        <v>46</v>
      </c>
      <c r="R1333" s="1" t="s">
        <v>46</v>
      </c>
      <c r="S1333" s="1" t="s">
        <v>46</v>
      </c>
      <c r="T1333" s="1" t="s">
        <v>46</v>
      </c>
      <c r="U1333" s="1" t="s">
        <v>46</v>
      </c>
      <c r="V1333" s="1" t="s">
        <v>46</v>
      </c>
      <c r="W1333" s="1" t="s">
        <v>46</v>
      </c>
      <c r="X1333" s="1" t="s">
        <v>46</v>
      </c>
      <c r="Y1333" s="1" t="s">
        <v>46</v>
      </c>
      <c r="Z1333" s="1" t="s">
        <v>46</v>
      </c>
      <c r="AA1333" s="1" t="s">
        <v>46</v>
      </c>
      <c r="AB1333" s="1" t="s">
        <v>46</v>
      </c>
      <c r="AC1333" s="1" t="s">
        <v>59</v>
      </c>
      <c r="AD1333" s="1" t="s">
        <v>39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39</v>
      </c>
      <c r="AJ1333" s="1">
        <v>2.1599999999999999E-4</v>
      </c>
      <c r="AK1333" s="1">
        <v>2.3739999999999998E-3</v>
      </c>
      <c r="AL1333" s="1">
        <v>12</v>
      </c>
      <c r="AM1333" s="1" t="s">
        <v>46</v>
      </c>
    </row>
    <row r="1334" spans="1:39">
      <c r="A1334" s="1" t="s">
        <v>5475</v>
      </c>
      <c r="B1334" s="1" t="s">
        <v>121</v>
      </c>
      <c r="C1334" s="1">
        <v>1</v>
      </c>
      <c r="D1334" s="1" t="s">
        <v>2532</v>
      </c>
      <c r="E1334" s="1" t="s">
        <v>5476</v>
      </c>
      <c r="F1334" s="1" t="s">
        <v>5477</v>
      </c>
      <c r="G1334" s="1" t="s">
        <v>2535</v>
      </c>
      <c r="H1334" s="1">
        <v>1</v>
      </c>
      <c r="I1334" s="1">
        <v>2309.1845899999998</v>
      </c>
      <c r="J1334" s="1" t="s">
        <v>46</v>
      </c>
      <c r="K1334" s="1" t="s">
        <v>46</v>
      </c>
      <c r="L1334" s="1" t="s">
        <v>46</v>
      </c>
      <c r="M1334" s="1" t="s">
        <v>46</v>
      </c>
      <c r="N1334" s="1" t="s">
        <v>46</v>
      </c>
      <c r="O1334" s="1" t="s">
        <v>46</v>
      </c>
      <c r="P1334" s="1" t="s">
        <v>46</v>
      </c>
      <c r="Q1334" s="1" t="s">
        <v>46</v>
      </c>
      <c r="R1334" s="1" t="s">
        <v>46</v>
      </c>
      <c r="S1334" s="1" t="s">
        <v>46</v>
      </c>
      <c r="T1334" s="1" t="s">
        <v>46</v>
      </c>
      <c r="U1334" s="1" t="s">
        <v>46</v>
      </c>
      <c r="V1334" s="1" t="s">
        <v>46</v>
      </c>
      <c r="W1334" s="1" t="s">
        <v>46</v>
      </c>
      <c r="X1334" s="1" t="s">
        <v>46</v>
      </c>
      <c r="Y1334" s="1" t="s">
        <v>46</v>
      </c>
      <c r="Z1334" s="1" t="s">
        <v>46</v>
      </c>
      <c r="AA1334" s="1" t="s">
        <v>46</v>
      </c>
      <c r="AB1334" s="1" t="s">
        <v>46</v>
      </c>
      <c r="AC1334" s="1" t="s">
        <v>59</v>
      </c>
      <c r="AD1334" s="1" t="s">
        <v>59</v>
      </c>
      <c r="AE1334" s="1" t="s">
        <v>39</v>
      </c>
      <c r="AF1334" s="1" t="s">
        <v>59</v>
      </c>
      <c r="AG1334" s="1" t="s">
        <v>59</v>
      </c>
      <c r="AH1334" s="1" t="s">
        <v>59</v>
      </c>
      <c r="AI1334" s="1" t="s">
        <v>39</v>
      </c>
      <c r="AJ1334" s="1">
        <v>4.0840000000000001E-4</v>
      </c>
      <c r="AK1334" s="1">
        <v>3.9610000000000001E-3</v>
      </c>
      <c r="AL1334" s="1">
        <v>1</v>
      </c>
      <c r="AM1334" s="1" t="s">
        <v>46</v>
      </c>
    </row>
    <row r="1335" spans="1:39">
      <c r="A1335" s="1" t="s">
        <v>5478</v>
      </c>
      <c r="B1335" s="1" t="s">
        <v>121</v>
      </c>
      <c r="C1335" s="1">
        <v>1</v>
      </c>
      <c r="D1335" s="1" t="s">
        <v>4374</v>
      </c>
      <c r="E1335" s="1" t="s">
        <v>5479</v>
      </c>
      <c r="F1335" s="1" t="s">
        <v>5480</v>
      </c>
      <c r="G1335" s="1" t="s">
        <v>4377</v>
      </c>
      <c r="H1335" s="1">
        <v>1</v>
      </c>
      <c r="I1335" s="1">
        <v>1843.9483299999999</v>
      </c>
      <c r="J1335" s="1" t="s">
        <v>46</v>
      </c>
      <c r="K1335" s="1" t="s">
        <v>46</v>
      </c>
      <c r="L1335" s="1" t="s">
        <v>46</v>
      </c>
      <c r="M1335" s="1" t="s">
        <v>46</v>
      </c>
      <c r="N1335" s="1" t="s">
        <v>46</v>
      </c>
      <c r="O1335" s="1" t="s">
        <v>46</v>
      </c>
      <c r="P1335" s="1" t="s">
        <v>46</v>
      </c>
      <c r="Q1335" s="1" t="s">
        <v>46</v>
      </c>
      <c r="R1335" s="1" t="s">
        <v>46</v>
      </c>
      <c r="S1335" s="1" t="s">
        <v>46</v>
      </c>
      <c r="T1335" s="1" t="s">
        <v>46</v>
      </c>
      <c r="U1335" s="1" t="s">
        <v>46</v>
      </c>
      <c r="V1335" s="1" t="s">
        <v>46</v>
      </c>
      <c r="W1335" s="1" t="s">
        <v>46</v>
      </c>
      <c r="X1335" s="1" t="s">
        <v>46</v>
      </c>
      <c r="Y1335" s="1" t="s">
        <v>46</v>
      </c>
      <c r="Z1335" s="1" t="s">
        <v>46</v>
      </c>
      <c r="AA1335" s="1" t="s">
        <v>46</v>
      </c>
      <c r="AB1335" s="1" t="s">
        <v>46</v>
      </c>
      <c r="AC1335" s="1" t="s">
        <v>59</v>
      </c>
      <c r="AD1335" s="1" t="s">
        <v>59</v>
      </c>
      <c r="AE1335" s="1" t="s">
        <v>39</v>
      </c>
      <c r="AF1335" s="1" t="s">
        <v>59</v>
      </c>
      <c r="AG1335" s="1" t="s">
        <v>59</v>
      </c>
      <c r="AH1335" s="1" t="s">
        <v>59</v>
      </c>
      <c r="AI1335" s="1" t="s">
        <v>39</v>
      </c>
      <c r="AJ1335" s="1">
        <v>1.0139999999999999E-3</v>
      </c>
      <c r="AK1335" s="1">
        <v>9.7190000000000002E-3</v>
      </c>
      <c r="AL1335" s="1">
        <v>5</v>
      </c>
      <c r="AM1335" s="1" t="s">
        <v>46</v>
      </c>
    </row>
    <row r="1336" spans="1:39">
      <c r="A1336" s="1" t="s">
        <v>5481</v>
      </c>
      <c r="B1336" s="1" t="s">
        <v>467</v>
      </c>
      <c r="C1336" s="1">
        <v>1</v>
      </c>
      <c r="D1336" s="1" t="s">
        <v>5482</v>
      </c>
      <c r="E1336" s="1" t="s">
        <v>5483</v>
      </c>
      <c r="F1336" s="1" t="s">
        <v>5484</v>
      </c>
      <c r="G1336" s="1" t="s">
        <v>5485</v>
      </c>
      <c r="H1336" s="1">
        <v>0</v>
      </c>
      <c r="I1336" s="1">
        <v>1920.99217</v>
      </c>
      <c r="J1336" s="1" t="s">
        <v>46</v>
      </c>
      <c r="K1336" s="1" t="s">
        <v>46</v>
      </c>
      <c r="L1336" s="1" t="s">
        <v>46</v>
      </c>
      <c r="M1336" s="1" t="s">
        <v>46</v>
      </c>
      <c r="N1336" s="1" t="s">
        <v>46</v>
      </c>
      <c r="O1336" s="1" t="s">
        <v>46</v>
      </c>
      <c r="P1336" s="1" t="s">
        <v>46</v>
      </c>
      <c r="Q1336" s="1" t="s">
        <v>46</v>
      </c>
      <c r="R1336" s="1" t="s">
        <v>46</v>
      </c>
      <c r="S1336" s="1" t="s">
        <v>46</v>
      </c>
      <c r="T1336" s="1" t="s">
        <v>46</v>
      </c>
      <c r="U1336" s="1" t="s">
        <v>46</v>
      </c>
      <c r="V1336" s="1" t="s">
        <v>46</v>
      </c>
      <c r="W1336" s="1" t="s">
        <v>46</v>
      </c>
      <c r="X1336" s="1" t="s">
        <v>46</v>
      </c>
      <c r="Y1336" s="1" t="s">
        <v>46</v>
      </c>
      <c r="Z1336" s="1" t="s">
        <v>46</v>
      </c>
      <c r="AA1336" s="1" t="s">
        <v>46</v>
      </c>
      <c r="AB1336" s="1" t="s">
        <v>46</v>
      </c>
      <c r="AC1336" s="1" t="s">
        <v>59</v>
      </c>
      <c r="AD1336" s="1" t="s">
        <v>59</v>
      </c>
      <c r="AE1336" s="1" t="s">
        <v>59</v>
      </c>
      <c r="AF1336" s="1" t="s">
        <v>39</v>
      </c>
      <c r="AG1336" s="1" t="s">
        <v>59</v>
      </c>
      <c r="AH1336" s="1" t="s">
        <v>59</v>
      </c>
      <c r="AI1336" s="1" t="s">
        <v>39</v>
      </c>
      <c r="AJ1336" s="1">
        <v>2.1599999999999999E-4</v>
      </c>
      <c r="AK1336" s="1">
        <v>9.833000000000001E-4</v>
      </c>
      <c r="AL1336" s="1">
        <v>7</v>
      </c>
      <c r="AM1336" s="1" t="s">
        <v>46</v>
      </c>
    </row>
    <row r="1337" spans="1:39">
      <c r="A1337" s="1" t="s">
        <v>5486</v>
      </c>
      <c r="B1337" s="1" t="s">
        <v>48</v>
      </c>
      <c r="C1337" s="1">
        <v>2</v>
      </c>
      <c r="D1337" s="1" t="s">
        <v>2869</v>
      </c>
      <c r="E1337" s="1" t="s">
        <v>5487</v>
      </c>
      <c r="F1337" s="1" t="s">
        <v>5488</v>
      </c>
      <c r="G1337" s="1" t="s">
        <v>2872</v>
      </c>
      <c r="H1337" s="1">
        <v>1</v>
      </c>
      <c r="I1337" s="1">
        <v>1322.6157599999999</v>
      </c>
      <c r="J1337" s="1" t="s">
        <v>46</v>
      </c>
      <c r="K1337" s="1" t="s">
        <v>46</v>
      </c>
      <c r="L1337" s="1" t="s">
        <v>46</v>
      </c>
      <c r="M1337" s="1" t="s">
        <v>46</v>
      </c>
      <c r="N1337" s="1" t="s">
        <v>46</v>
      </c>
      <c r="O1337" s="1" t="s">
        <v>46</v>
      </c>
      <c r="P1337" s="1" t="s">
        <v>46</v>
      </c>
      <c r="Q1337" s="1" t="s">
        <v>46</v>
      </c>
      <c r="R1337" s="1" t="s">
        <v>46</v>
      </c>
      <c r="S1337" s="1" t="s">
        <v>46</v>
      </c>
      <c r="T1337" s="1" t="s">
        <v>46</v>
      </c>
      <c r="U1337" s="1" t="s">
        <v>46</v>
      </c>
      <c r="V1337" s="1" t="s">
        <v>46</v>
      </c>
      <c r="W1337" s="1" t="s">
        <v>46</v>
      </c>
      <c r="X1337" s="1" t="s">
        <v>46</v>
      </c>
      <c r="Y1337" s="1" t="s">
        <v>46</v>
      </c>
      <c r="Z1337" s="1" t="s">
        <v>46</v>
      </c>
      <c r="AA1337" s="1" t="s">
        <v>46</v>
      </c>
      <c r="AB1337" s="1" t="s">
        <v>46</v>
      </c>
      <c r="AC1337" s="1" t="s">
        <v>39</v>
      </c>
      <c r="AD1337" s="1" t="s">
        <v>59</v>
      </c>
      <c r="AE1337" s="1" t="s">
        <v>39</v>
      </c>
      <c r="AF1337" s="1" t="s">
        <v>59</v>
      </c>
      <c r="AG1337" s="1" t="s">
        <v>59</v>
      </c>
      <c r="AH1337" s="1" t="s">
        <v>59</v>
      </c>
      <c r="AI1337" s="1" t="s">
        <v>39</v>
      </c>
      <c r="AJ1337" s="1">
        <v>5.3050000000000005E-4</v>
      </c>
      <c r="AK1337" s="1">
        <v>7.2649999999999998E-3</v>
      </c>
      <c r="AL1337" s="1">
        <v>18</v>
      </c>
      <c r="AM1337" s="1" t="s">
        <v>46</v>
      </c>
    </row>
    <row r="1338" spans="1:39">
      <c r="A1338" s="1" t="s">
        <v>5489</v>
      </c>
      <c r="B1338" s="1" t="s">
        <v>2445</v>
      </c>
      <c r="C1338" s="1">
        <v>2</v>
      </c>
      <c r="D1338" s="1" t="s">
        <v>5490</v>
      </c>
      <c r="E1338" s="1" t="s">
        <v>5491</v>
      </c>
      <c r="F1338" s="1" t="s">
        <v>5492</v>
      </c>
      <c r="G1338" s="1" t="s">
        <v>5493</v>
      </c>
      <c r="H1338" s="1">
        <v>1</v>
      </c>
      <c r="I1338" s="1">
        <v>2633.3656900000001</v>
      </c>
      <c r="J1338" s="1" t="s">
        <v>46</v>
      </c>
      <c r="K1338" s="1" t="s">
        <v>46</v>
      </c>
      <c r="L1338" s="1" t="s">
        <v>46</v>
      </c>
      <c r="M1338" s="1" t="s">
        <v>46</v>
      </c>
      <c r="N1338" s="1" t="s">
        <v>46</v>
      </c>
      <c r="O1338" s="1" t="s">
        <v>46</v>
      </c>
      <c r="P1338" s="1" t="s">
        <v>46</v>
      </c>
      <c r="Q1338" s="1" t="s">
        <v>46</v>
      </c>
      <c r="R1338" s="1" t="s">
        <v>46</v>
      </c>
      <c r="S1338" s="1" t="s">
        <v>46</v>
      </c>
      <c r="T1338" s="1" t="s">
        <v>46</v>
      </c>
      <c r="U1338" s="1" t="s">
        <v>46</v>
      </c>
      <c r="V1338" s="1" t="s">
        <v>46</v>
      </c>
      <c r="W1338" s="1" t="s">
        <v>46</v>
      </c>
      <c r="X1338" s="1" t="s">
        <v>46</v>
      </c>
      <c r="Y1338" s="1" t="s">
        <v>46</v>
      </c>
      <c r="Z1338" s="1" t="s">
        <v>46</v>
      </c>
      <c r="AA1338" s="1" t="s">
        <v>46</v>
      </c>
      <c r="AB1338" s="1" t="s">
        <v>46</v>
      </c>
      <c r="AC1338" s="1" t="s">
        <v>39</v>
      </c>
      <c r="AD1338" s="1" t="s">
        <v>59</v>
      </c>
      <c r="AE1338" s="1" t="s">
        <v>39</v>
      </c>
      <c r="AF1338" s="1" t="s">
        <v>59</v>
      </c>
      <c r="AG1338" s="1" t="s">
        <v>59</v>
      </c>
      <c r="AH1338" s="1" t="s">
        <v>59</v>
      </c>
      <c r="AI1338" s="1" t="s">
        <v>39</v>
      </c>
      <c r="AJ1338" s="1">
        <v>5.3050000000000005E-4</v>
      </c>
      <c r="AK1338" s="1">
        <v>7.4520000000000003E-3</v>
      </c>
      <c r="AL1338" s="1">
        <v>7</v>
      </c>
      <c r="AM1338" s="1" t="s">
        <v>46</v>
      </c>
    </row>
    <row r="1339" spans="1:39">
      <c r="A1339" s="1" t="s">
        <v>5494</v>
      </c>
      <c r="B1339" s="1" t="s">
        <v>115</v>
      </c>
      <c r="C1339" s="1">
        <v>3</v>
      </c>
      <c r="D1339" s="1" t="s">
        <v>4058</v>
      </c>
      <c r="E1339" s="1" t="s">
        <v>5495</v>
      </c>
      <c r="F1339" s="1" t="s">
        <v>5496</v>
      </c>
      <c r="G1339" s="1" t="s">
        <v>4061</v>
      </c>
      <c r="H1339" s="1">
        <v>1</v>
      </c>
      <c r="I1339" s="1">
        <v>1632.8447699999999</v>
      </c>
      <c r="J1339" s="1" t="s">
        <v>46</v>
      </c>
      <c r="K1339" s="1" t="s">
        <v>46</v>
      </c>
      <c r="L1339" s="1" t="s">
        <v>46</v>
      </c>
      <c r="M1339" s="1" t="s">
        <v>46</v>
      </c>
      <c r="N1339" s="1" t="s">
        <v>46</v>
      </c>
      <c r="O1339" s="1" t="s">
        <v>46</v>
      </c>
      <c r="P1339" s="1" t="s">
        <v>46</v>
      </c>
      <c r="Q1339" s="1" t="s">
        <v>46</v>
      </c>
      <c r="R1339" s="1" t="s">
        <v>46</v>
      </c>
      <c r="S1339" s="1" t="s">
        <v>46</v>
      </c>
      <c r="T1339" s="1" t="s">
        <v>46</v>
      </c>
      <c r="U1339" s="1" t="s">
        <v>46</v>
      </c>
      <c r="V1339" s="1" t="s">
        <v>46</v>
      </c>
      <c r="W1339" s="1" t="s">
        <v>46</v>
      </c>
      <c r="X1339" s="1" t="s">
        <v>46</v>
      </c>
      <c r="Y1339" s="1" t="s">
        <v>46</v>
      </c>
      <c r="Z1339" s="1" t="s">
        <v>46</v>
      </c>
      <c r="AA1339" s="1" t="s">
        <v>46</v>
      </c>
      <c r="AB1339" s="1" t="s">
        <v>46</v>
      </c>
      <c r="AC1339" s="1" t="s">
        <v>39</v>
      </c>
      <c r="AD1339" s="1" t="s">
        <v>39</v>
      </c>
      <c r="AE1339" s="1" t="s">
        <v>39</v>
      </c>
      <c r="AF1339" s="1" t="s">
        <v>59</v>
      </c>
      <c r="AG1339" s="1" t="s">
        <v>59</v>
      </c>
      <c r="AH1339" s="1" t="s">
        <v>59</v>
      </c>
      <c r="AI1339" s="1" t="s">
        <v>39</v>
      </c>
      <c r="AJ1339" s="1">
        <v>2.1599999999999999E-4</v>
      </c>
      <c r="AK1339" s="1">
        <v>2.137E-5</v>
      </c>
      <c r="AL1339" s="1">
        <v>34</v>
      </c>
      <c r="AM1339" s="1" t="s">
        <v>46</v>
      </c>
    </row>
    <row r="1340" spans="1:39">
      <c r="A1340" s="1" t="s">
        <v>5497</v>
      </c>
      <c r="B1340" s="1" t="s">
        <v>2698</v>
      </c>
      <c r="C1340" s="1">
        <v>1</v>
      </c>
      <c r="D1340" s="1" t="s">
        <v>2449</v>
      </c>
      <c r="E1340" s="1" t="s">
        <v>5498</v>
      </c>
      <c r="F1340" s="1" t="s">
        <v>5499</v>
      </c>
      <c r="G1340" s="1" t="s">
        <v>2452</v>
      </c>
      <c r="H1340" s="1">
        <v>1</v>
      </c>
      <c r="I1340" s="1">
        <v>1345.65777</v>
      </c>
      <c r="J1340" s="1" t="s">
        <v>46</v>
      </c>
      <c r="K1340" s="1" t="s">
        <v>46</v>
      </c>
      <c r="L1340" s="1" t="s">
        <v>46</v>
      </c>
      <c r="M1340" s="1" t="s">
        <v>46</v>
      </c>
      <c r="N1340" s="1" t="s">
        <v>46</v>
      </c>
      <c r="O1340" s="1" t="s">
        <v>46</v>
      </c>
      <c r="P1340" s="1" t="s">
        <v>46</v>
      </c>
      <c r="Q1340" s="1" t="s">
        <v>46</v>
      </c>
      <c r="R1340" s="1" t="s">
        <v>46</v>
      </c>
      <c r="S1340" s="1" t="s">
        <v>46</v>
      </c>
      <c r="T1340" s="1" t="s">
        <v>46</v>
      </c>
      <c r="U1340" s="1" t="s">
        <v>46</v>
      </c>
      <c r="V1340" s="1" t="s">
        <v>46</v>
      </c>
      <c r="W1340" s="1" t="s">
        <v>46</v>
      </c>
      <c r="X1340" s="1" t="s">
        <v>46</v>
      </c>
      <c r="Y1340" s="1" t="s">
        <v>46</v>
      </c>
      <c r="Z1340" s="1" t="s">
        <v>46</v>
      </c>
      <c r="AA1340" s="1" t="s">
        <v>46</v>
      </c>
      <c r="AB1340" s="1" t="s">
        <v>46</v>
      </c>
      <c r="AC1340" s="1" t="s">
        <v>59</v>
      </c>
      <c r="AD1340" s="1" t="s">
        <v>59</v>
      </c>
      <c r="AE1340" s="1" t="s">
        <v>39</v>
      </c>
      <c r="AF1340" s="1" t="s">
        <v>59</v>
      </c>
      <c r="AG1340" s="1" t="s">
        <v>59</v>
      </c>
      <c r="AH1340" s="1" t="s">
        <v>59</v>
      </c>
      <c r="AI1340" s="1" t="s">
        <v>39</v>
      </c>
      <c r="AJ1340" s="1">
        <v>2.1599999999999999E-4</v>
      </c>
      <c r="AK1340" s="1">
        <v>9.211E-4</v>
      </c>
      <c r="AL1340" s="1">
        <v>6</v>
      </c>
      <c r="AM1340" s="1" t="s">
        <v>46</v>
      </c>
    </row>
    <row r="1341" spans="1:39">
      <c r="A1341" s="1" t="s">
        <v>5500</v>
      </c>
      <c r="B1341" s="1" t="s">
        <v>68</v>
      </c>
      <c r="C1341" s="1">
        <v>1</v>
      </c>
      <c r="D1341" s="1" t="s">
        <v>3538</v>
      </c>
      <c r="E1341" s="1" t="s">
        <v>5501</v>
      </c>
      <c r="F1341" s="1" t="s">
        <v>5502</v>
      </c>
      <c r="G1341" s="1" t="s">
        <v>3541</v>
      </c>
      <c r="H1341" s="1">
        <v>1</v>
      </c>
      <c r="I1341" s="1">
        <v>1612.73118</v>
      </c>
      <c r="J1341" s="1" t="s">
        <v>46</v>
      </c>
      <c r="K1341" s="1" t="s">
        <v>46</v>
      </c>
      <c r="L1341" s="1" t="s">
        <v>46</v>
      </c>
      <c r="M1341" s="1" t="s">
        <v>46</v>
      </c>
      <c r="N1341" s="1" t="s">
        <v>46</v>
      </c>
      <c r="O1341" s="1" t="s">
        <v>46</v>
      </c>
      <c r="P1341" s="1" t="s">
        <v>46</v>
      </c>
      <c r="Q1341" s="1" t="s">
        <v>46</v>
      </c>
      <c r="R1341" s="1" t="s">
        <v>46</v>
      </c>
      <c r="S1341" s="1" t="s">
        <v>46</v>
      </c>
      <c r="T1341" s="1" t="s">
        <v>46</v>
      </c>
      <c r="U1341" s="1" t="s">
        <v>46</v>
      </c>
      <c r="V1341" s="1" t="s">
        <v>46</v>
      </c>
      <c r="W1341" s="1" t="s">
        <v>46</v>
      </c>
      <c r="X1341" s="1" t="s">
        <v>46</v>
      </c>
      <c r="Y1341" s="1" t="s">
        <v>46</v>
      </c>
      <c r="Z1341" s="1" t="s">
        <v>46</v>
      </c>
      <c r="AA1341" s="1" t="s">
        <v>46</v>
      </c>
      <c r="AB1341" s="1" t="s">
        <v>46</v>
      </c>
      <c r="AC1341" s="1" t="s">
        <v>59</v>
      </c>
      <c r="AD1341" s="1" t="s">
        <v>59</v>
      </c>
      <c r="AE1341" s="1" t="s">
        <v>39</v>
      </c>
      <c r="AF1341" s="1" t="s">
        <v>59</v>
      </c>
      <c r="AG1341" s="1" t="s">
        <v>59</v>
      </c>
      <c r="AH1341" s="1" t="s">
        <v>59</v>
      </c>
      <c r="AI1341" s="1" t="s">
        <v>39</v>
      </c>
      <c r="AJ1341" s="1">
        <v>2.1599999999999999E-4</v>
      </c>
      <c r="AK1341" s="1">
        <v>2.013E-3</v>
      </c>
      <c r="AL1341" s="1">
        <v>12</v>
      </c>
      <c r="AM1341" s="1" t="s">
        <v>46</v>
      </c>
    </row>
    <row r="1342" spans="1:39">
      <c r="A1342" s="1" t="s">
        <v>5503</v>
      </c>
      <c r="B1342" s="1" t="s">
        <v>121</v>
      </c>
      <c r="C1342" s="1">
        <v>3</v>
      </c>
      <c r="D1342" s="1" t="s">
        <v>517</v>
      </c>
      <c r="E1342" s="1" t="s">
        <v>5504</v>
      </c>
      <c r="F1342" s="1" t="s">
        <v>5505</v>
      </c>
      <c r="G1342" s="1" t="s">
        <v>520</v>
      </c>
      <c r="H1342" s="1">
        <v>1</v>
      </c>
      <c r="I1342" s="1">
        <v>1864.9771800000001</v>
      </c>
      <c r="J1342" s="1" t="s">
        <v>46</v>
      </c>
      <c r="K1342" s="1" t="s">
        <v>46</v>
      </c>
      <c r="L1342" s="1" t="s">
        <v>46</v>
      </c>
      <c r="M1342" s="1" t="s">
        <v>46</v>
      </c>
      <c r="N1342" s="1" t="s">
        <v>46</v>
      </c>
      <c r="O1342" s="1" t="s">
        <v>46</v>
      </c>
      <c r="P1342" s="1" t="s">
        <v>46</v>
      </c>
      <c r="Q1342" s="1" t="s">
        <v>46</v>
      </c>
      <c r="R1342" s="1" t="s">
        <v>46</v>
      </c>
      <c r="S1342" s="1" t="s">
        <v>46</v>
      </c>
      <c r="T1342" s="1" t="s">
        <v>46</v>
      </c>
      <c r="U1342" s="1" t="s">
        <v>46</v>
      </c>
      <c r="V1342" s="1" t="s">
        <v>46</v>
      </c>
      <c r="W1342" s="1" t="s">
        <v>46</v>
      </c>
      <c r="X1342" s="1" t="s">
        <v>46</v>
      </c>
      <c r="Y1342" s="1" t="s">
        <v>46</v>
      </c>
      <c r="Z1342" s="1" t="s">
        <v>46</v>
      </c>
      <c r="AA1342" s="1" t="s">
        <v>46</v>
      </c>
      <c r="AB1342" s="1" t="s">
        <v>46</v>
      </c>
      <c r="AC1342" s="1" t="s">
        <v>39</v>
      </c>
      <c r="AD1342" s="1" t="s">
        <v>59</v>
      </c>
      <c r="AE1342" s="1" t="s">
        <v>39</v>
      </c>
      <c r="AF1342" s="1" t="s">
        <v>39</v>
      </c>
      <c r="AG1342" s="1" t="s">
        <v>59</v>
      </c>
      <c r="AH1342" s="1" t="s">
        <v>59</v>
      </c>
      <c r="AI1342" s="1" t="s">
        <v>39</v>
      </c>
      <c r="AJ1342" s="1">
        <v>2.1599999999999999E-4</v>
      </c>
      <c r="AK1342" s="1">
        <v>1.003E-4</v>
      </c>
      <c r="AL1342" s="1">
        <v>23</v>
      </c>
      <c r="AM1342" s="1" t="s">
        <v>46</v>
      </c>
    </row>
    <row r="1343" spans="1:39">
      <c r="A1343" s="1" t="s">
        <v>5506</v>
      </c>
      <c r="B1343" s="1" t="s">
        <v>68</v>
      </c>
      <c r="C1343" s="1">
        <v>1</v>
      </c>
      <c r="D1343" s="1" t="s">
        <v>5507</v>
      </c>
      <c r="E1343" s="1" t="s">
        <v>5508</v>
      </c>
      <c r="F1343" s="1" t="s">
        <v>5509</v>
      </c>
      <c r="G1343" s="1" t="s">
        <v>5510</v>
      </c>
      <c r="H1343" s="1">
        <v>1</v>
      </c>
      <c r="I1343" s="1">
        <v>1855.95822</v>
      </c>
      <c r="J1343" s="1" t="s">
        <v>46</v>
      </c>
      <c r="K1343" s="1" t="s">
        <v>46</v>
      </c>
      <c r="L1343" s="1" t="s">
        <v>46</v>
      </c>
      <c r="M1343" s="1" t="s">
        <v>46</v>
      </c>
      <c r="N1343" s="1" t="s">
        <v>46</v>
      </c>
      <c r="O1343" s="1" t="s">
        <v>46</v>
      </c>
      <c r="P1343" s="1" t="s">
        <v>46</v>
      </c>
      <c r="Q1343" s="1" t="s">
        <v>46</v>
      </c>
      <c r="R1343" s="1" t="s">
        <v>46</v>
      </c>
      <c r="S1343" s="1" t="s">
        <v>46</v>
      </c>
      <c r="T1343" s="1" t="s">
        <v>46</v>
      </c>
      <c r="U1343" s="1" t="s">
        <v>46</v>
      </c>
      <c r="V1343" s="1" t="s">
        <v>46</v>
      </c>
      <c r="W1343" s="1" t="s">
        <v>46</v>
      </c>
      <c r="X1343" s="1" t="s">
        <v>46</v>
      </c>
      <c r="Y1343" s="1" t="s">
        <v>46</v>
      </c>
      <c r="Z1343" s="1" t="s">
        <v>46</v>
      </c>
      <c r="AA1343" s="1" t="s">
        <v>46</v>
      </c>
      <c r="AB1343" s="1" t="s">
        <v>46</v>
      </c>
      <c r="AC1343" s="1" t="s">
        <v>59</v>
      </c>
      <c r="AD1343" s="1" t="s">
        <v>59</v>
      </c>
      <c r="AE1343" s="1" t="s">
        <v>59</v>
      </c>
      <c r="AF1343" s="1" t="s">
        <v>59</v>
      </c>
      <c r="AG1343" s="1" t="s">
        <v>39</v>
      </c>
      <c r="AH1343" s="1" t="s">
        <v>59</v>
      </c>
      <c r="AI1343" s="1" t="s">
        <v>39</v>
      </c>
      <c r="AJ1343" s="1">
        <v>2.6580000000000002E-3</v>
      </c>
      <c r="AK1343" s="1">
        <v>2.8989999999999998E-2</v>
      </c>
      <c r="AL1343" s="1">
        <v>4</v>
      </c>
      <c r="AM1343" s="1" t="s">
        <v>46</v>
      </c>
    </row>
    <row r="1344" spans="1:39">
      <c r="A1344" s="1" t="s">
        <v>5511</v>
      </c>
      <c r="B1344" s="1" t="s">
        <v>188</v>
      </c>
      <c r="C1344" s="1">
        <v>3</v>
      </c>
      <c r="D1344" s="1" t="s">
        <v>166</v>
      </c>
      <c r="E1344" s="1" t="s">
        <v>5512</v>
      </c>
      <c r="F1344" s="1" t="s">
        <v>5513</v>
      </c>
      <c r="G1344" s="1" t="s">
        <v>169</v>
      </c>
      <c r="H1344" s="1">
        <v>1</v>
      </c>
      <c r="I1344" s="1">
        <v>1441.6788899999999</v>
      </c>
      <c r="J1344" s="1" t="s">
        <v>46</v>
      </c>
      <c r="K1344" s="1" t="s">
        <v>46</v>
      </c>
      <c r="L1344" s="1" t="s">
        <v>46</v>
      </c>
      <c r="M1344" s="1" t="s">
        <v>46</v>
      </c>
      <c r="N1344" s="1" t="s">
        <v>46</v>
      </c>
      <c r="O1344" s="1" t="s">
        <v>46</v>
      </c>
      <c r="P1344" s="1" t="s">
        <v>46</v>
      </c>
      <c r="Q1344" s="1" t="s">
        <v>46</v>
      </c>
      <c r="R1344" s="1" t="s">
        <v>46</v>
      </c>
      <c r="S1344" s="1" t="s">
        <v>46</v>
      </c>
      <c r="T1344" s="1" t="s">
        <v>46</v>
      </c>
      <c r="U1344" s="1" t="s">
        <v>46</v>
      </c>
      <c r="V1344" s="1" t="s">
        <v>46</v>
      </c>
      <c r="W1344" s="1" t="s">
        <v>46</v>
      </c>
      <c r="X1344" s="1" t="s">
        <v>46</v>
      </c>
      <c r="Y1344" s="1" t="s">
        <v>46</v>
      </c>
      <c r="Z1344" s="1" t="s">
        <v>46</v>
      </c>
      <c r="AA1344" s="1" t="s">
        <v>46</v>
      </c>
      <c r="AB1344" s="1" t="s">
        <v>46</v>
      </c>
      <c r="AC1344" s="1" t="s">
        <v>59</v>
      </c>
      <c r="AD1344" s="1" t="s">
        <v>39</v>
      </c>
      <c r="AE1344" s="1" t="s">
        <v>39</v>
      </c>
      <c r="AF1344" s="1" t="s">
        <v>39</v>
      </c>
      <c r="AG1344" s="1" t="s">
        <v>59</v>
      </c>
      <c r="AH1344" s="1" t="s">
        <v>59</v>
      </c>
      <c r="AI1344" s="1" t="s">
        <v>39</v>
      </c>
      <c r="AJ1344" s="1">
        <v>2.1599999999999999E-4</v>
      </c>
      <c r="AK1344" s="1">
        <v>1.402E-3</v>
      </c>
      <c r="AL1344" s="1">
        <v>16</v>
      </c>
      <c r="AM1344" s="1" t="s">
        <v>46</v>
      </c>
    </row>
    <row r="1345" spans="1:39">
      <c r="A1345" s="1" t="s">
        <v>5514</v>
      </c>
      <c r="B1345" s="1" t="s">
        <v>5515</v>
      </c>
      <c r="C1345" s="1">
        <v>1</v>
      </c>
      <c r="D1345" s="1" t="s">
        <v>5516</v>
      </c>
      <c r="E1345" s="1" t="s">
        <v>5517</v>
      </c>
      <c r="F1345" s="1" t="s">
        <v>5518</v>
      </c>
      <c r="G1345" s="1" t="s">
        <v>5519</v>
      </c>
      <c r="H1345" s="1">
        <v>1</v>
      </c>
      <c r="I1345" s="1">
        <v>2134.0341100000001</v>
      </c>
      <c r="J1345" s="1" t="s">
        <v>46</v>
      </c>
      <c r="K1345" s="1" t="s">
        <v>46</v>
      </c>
      <c r="L1345" s="1" t="s">
        <v>46</v>
      </c>
      <c r="M1345" s="1" t="s">
        <v>46</v>
      </c>
      <c r="N1345" s="1" t="s">
        <v>46</v>
      </c>
      <c r="O1345" s="1" t="s">
        <v>46</v>
      </c>
      <c r="P1345" s="1" t="s">
        <v>46</v>
      </c>
      <c r="Q1345" s="1" t="s">
        <v>46</v>
      </c>
      <c r="R1345" s="1" t="s">
        <v>46</v>
      </c>
      <c r="S1345" s="1" t="s">
        <v>46</v>
      </c>
      <c r="T1345" s="1" t="s">
        <v>46</v>
      </c>
      <c r="U1345" s="1" t="s">
        <v>46</v>
      </c>
      <c r="V1345" s="1" t="s">
        <v>46</v>
      </c>
      <c r="W1345" s="1" t="s">
        <v>46</v>
      </c>
      <c r="X1345" s="1" t="s">
        <v>46</v>
      </c>
      <c r="Y1345" s="1" t="s">
        <v>46</v>
      </c>
      <c r="Z1345" s="1" t="s">
        <v>46</v>
      </c>
      <c r="AA1345" s="1" t="s">
        <v>46</v>
      </c>
      <c r="AB1345" s="1" t="s">
        <v>46</v>
      </c>
      <c r="AC1345" s="1" t="s">
        <v>59</v>
      </c>
      <c r="AD1345" s="1" t="s">
        <v>39</v>
      </c>
      <c r="AE1345" s="1" t="s">
        <v>59</v>
      </c>
      <c r="AF1345" s="1" t="s">
        <v>59</v>
      </c>
      <c r="AG1345" s="1" t="s">
        <v>59</v>
      </c>
      <c r="AH1345" s="1" t="s">
        <v>59</v>
      </c>
      <c r="AI1345" s="1" t="s">
        <v>39</v>
      </c>
      <c r="AJ1345" s="1">
        <v>5.3050000000000005E-4</v>
      </c>
      <c r="AK1345" s="1">
        <v>4.2560000000000002E-3</v>
      </c>
      <c r="AL1345" s="1">
        <v>7</v>
      </c>
      <c r="AM1345" s="1" t="s">
        <v>46</v>
      </c>
    </row>
    <row r="1346" spans="1:39">
      <c r="A1346" s="1" t="s">
        <v>5520</v>
      </c>
      <c r="B1346" s="1" t="s">
        <v>4411</v>
      </c>
      <c r="C1346" s="1">
        <v>1</v>
      </c>
      <c r="D1346" s="1" t="s">
        <v>5219</v>
      </c>
      <c r="E1346" s="1" t="s">
        <v>5521</v>
      </c>
      <c r="F1346" s="1" t="s">
        <v>5522</v>
      </c>
      <c r="G1346" s="1" t="s">
        <v>5222</v>
      </c>
      <c r="H1346" s="1">
        <v>1</v>
      </c>
      <c r="I1346" s="1">
        <v>1316.6853599999999</v>
      </c>
      <c r="J1346" s="1" t="s">
        <v>46</v>
      </c>
      <c r="K1346" s="1" t="s">
        <v>46</v>
      </c>
      <c r="L1346" s="1" t="s">
        <v>46</v>
      </c>
      <c r="M1346" s="1" t="s">
        <v>46</v>
      </c>
      <c r="N1346" s="1" t="s">
        <v>46</v>
      </c>
      <c r="O1346" s="1" t="s">
        <v>46</v>
      </c>
      <c r="P1346" s="1" t="s">
        <v>46</v>
      </c>
      <c r="Q1346" s="1" t="s">
        <v>46</v>
      </c>
      <c r="R1346" s="1" t="s">
        <v>46</v>
      </c>
      <c r="S1346" s="1" t="s">
        <v>46</v>
      </c>
      <c r="T1346" s="1" t="s">
        <v>46</v>
      </c>
      <c r="U1346" s="1" t="s">
        <v>46</v>
      </c>
      <c r="V1346" s="1" t="s">
        <v>46</v>
      </c>
      <c r="W1346" s="1" t="s">
        <v>46</v>
      </c>
      <c r="X1346" s="1" t="s">
        <v>46</v>
      </c>
      <c r="Y1346" s="1" t="s">
        <v>46</v>
      </c>
      <c r="Z1346" s="1" t="s">
        <v>46</v>
      </c>
      <c r="AA1346" s="1" t="s">
        <v>46</v>
      </c>
      <c r="AB1346" s="1" t="s">
        <v>46</v>
      </c>
      <c r="AC1346" s="1" t="s">
        <v>59</v>
      </c>
      <c r="AD1346" s="1" t="s">
        <v>59</v>
      </c>
      <c r="AE1346" s="1" t="s">
        <v>39</v>
      </c>
      <c r="AF1346" s="1" t="s">
        <v>59</v>
      </c>
      <c r="AG1346" s="1" t="s">
        <v>59</v>
      </c>
      <c r="AH1346" s="1" t="s">
        <v>59</v>
      </c>
      <c r="AI1346" s="1" t="s">
        <v>39</v>
      </c>
      <c r="AJ1346" s="1">
        <v>5.3050000000000005E-4</v>
      </c>
      <c r="AK1346" s="1">
        <v>6.6210000000000001E-3</v>
      </c>
      <c r="AL1346" s="1">
        <v>3</v>
      </c>
      <c r="AM1346" s="1" t="s">
        <v>46</v>
      </c>
    </row>
    <row r="1347" spans="1:39">
      <c r="A1347" s="1" t="s">
        <v>5523</v>
      </c>
      <c r="B1347" s="1" t="s">
        <v>48</v>
      </c>
      <c r="C1347" s="1">
        <v>1</v>
      </c>
      <c r="D1347" s="1" t="s">
        <v>4420</v>
      </c>
      <c r="E1347" s="1" t="s">
        <v>5524</v>
      </c>
      <c r="F1347" s="1" t="s">
        <v>5525</v>
      </c>
      <c r="G1347" s="1" t="s">
        <v>4423</v>
      </c>
      <c r="H1347" s="1">
        <v>1</v>
      </c>
      <c r="I1347" s="1">
        <v>1847.96839</v>
      </c>
      <c r="J1347" s="1" t="s">
        <v>46</v>
      </c>
      <c r="K1347" s="1" t="s">
        <v>46</v>
      </c>
      <c r="L1347" s="1" t="s">
        <v>46</v>
      </c>
      <c r="M1347" s="1" t="s">
        <v>46</v>
      </c>
      <c r="N1347" s="1" t="s">
        <v>46</v>
      </c>
      <c r="O1347" s="1" t="s">
        <v>46</v>
      </c>
      <c r="P1347" s="1" t="s">
        <v>46</v>
      </c>
      <c r="Q1347" s="1" t="s">
        <v>46</v>
      </c>
      <c r="R1347" s="1" t="s">
        <v>46</v>
      </c>
      <c r="S1347" s="1" t="s">
        <v>46</v>
      </c>
      <c r="T1347" s="1" t="s">
        <v>46</v>
      </c>
      <c r="U1347" s="1" t="s">
        <v>46</v>
      </c>
      <c r="V1347" s="1" t="s">
        <v>46</v>
      </c>
      <c r="W1347" s="1" t="s">
        <v>46</v>
      </c>
      <c r="X1347" s="1" t="s">
        <v>46</v>
      </c>
      <c r="Y1347" s="1" t="s">
        <v>46</v>
      </c>
      <c r="Z1347" s="1" t="s">
        <v>46</v>
      </c>
      <c r="AA1347" s="1" t="s">
        <v>46</v>
      </c>
      <c r="AB1347" s="1" t="s">
        <v>46</v>
      </c>
      <c r="AC1347" s="1" t="s">
        <v>59</v>
      </c>
      <c r="AD1347" s="1" t="s">
        <v>59</v>
      </c>
      <c r="AE1347" s="1" t="s">
        <v>39</v>
      </c>
      <c r="AF1347" s="1" t="s">
        <v>59</v>
      </c>
      <c r="AG1347" s="1" t="s">
        <v>59</v>
      </c>
      <c r="AH1347" s="1" t="s">
        <v>59</v>
      </c>
      <c r="AI1347" s="1" t="s">
        <v>39</v>
      </c>
      <c r="AJ1347" s="1">
        <v>2.8700000000000002E-3</v>
      </c>
      <c r="AK1347" s="1">
        <v>3.354E-2</v>
      </c>
      <c r="AL1347" s="1">
        <v>7</v>
      </c>
      <c r="AM1347" s="1" t="s">
        <v>46</v>
      </c>
    </row>
    <row r="1348" spans="1:39">
      <c r="A1348" s="1" t="s">
        <v>1511</v>
      </c>
      <c r="B1348" s="1" t="s">
        <v>297</v>
      </c>
      <c r="C1348" s="1">
        <v>1</v>
      </c>
      <c r="D1348" s="1" t="s">
        <v>1512</v>
      </c>
      <c r="E1348" s="1" t="s">
        <v>1513</v>
      </c>
      <c r="F1348" s="1" t="s">
        <v>1514</v>
      </c>
      <c r="G1348" s="1" t="s">
        <v>1515</v>
      </c>
      <c r="H1348" s="1">
        <v>1</v>
      </c>
      <c r="I1348" s="1">
        <v>1713.8338699999999</v>
      </c>
      <c r="J1348" s="1" t="s">
        <v>46</v>
      </c>
      <c r="K1348" s="1" t="s">
        <v>46</v>
      </c>
      <c r="L1348" s="1" t="s">
        <v>46</v>
      </c>
      <c r="M1348" s="1" t="s">
        <v>46</v>
      </c>
      <c r="N1348" s="1" t="s">
        <v>46</v>
      </c>
      <c r="O1348" s="1" t="s">
        <v>46</v>
      </c>
      <c r="P1348" s="1" t="s">
        <v>46</v>
      </c>
      <c r="Q1348" s="1" t="s">
        <v>46</v>
      </c>
      <c r="R1348" s="1" t="s">
        <v>46</v>
      </c>
      <c r="S1348" s="1" t="s">
        <v>46</v>
      </c>
      <c r="T1348" s="1" t="s">
        <v>46</v>
      </c>
      <c r="U1348" s="1" t="s">
        <v>46</v>
      </c>
      <c r="V1348" s="1" t="s">
        <v>46</v>
      </c>
      <c r="W1348" s="1" t="s">
        <v>46</v>
      </c>
      <c r="X1348" s="1" t="s">
        <v>46</v>
      </c>
      <c r="Y1348" s="1" t="s">
        <v>46</v>
      </c>
      <c r="Z1348" s="1" t="s">
        <v>46</v>
      </c>
      <c r="AA1348" s="1" t="s">
        <v>46</v>
      </c>
      <c r="AB1348" s="1" t="s">
        <v>46</v>
      </c>
      <c r="AC1348" s="1" t="s">
        <v>59</v>
      </c>
      <c r="AD1348" s="1" t="s">
        <v>59</v>
      </c>
      <c r="AE1348" s="1" t="s">
        <v>59</v>
      </c>
      <c r="AF1348" s="1" t="s">
        <v>39</v>
      </c>
      <c r="AG1348" s="1" t="s">
        <v>59</v>
      </c>
      <c r="AH1348" s="1" t="s">
        <v>59</v>
      </c>
      <c r="AI1348" s="1" t="s">
        <v>39</v>
      </c>
      <c r="AJ1348" s="1">
        <v>1.6169999999999999E-3</v>
      </c>
      <c r="AK1348" s="1">
        <v>2.044E-2</v>
      </c>
      <c r="AL1348" s="1">
        <v>8</v>
      </c>
      <c r="AM1348" s="1" t="s">
        <v>46</v>
      </c>
    </row>
    <row r="1349" spans="1:39">
      <c r="A1349" s="1" t="s">
        <v>5526</v>
      </c>
      <c r="B1349" s="1" t="s">
        <v>48</v>
      </c>
      <c r="C1349" s="1">
        <v>1</v>
      </c>
      <c r="D1349" s="1" t="s">
        <v>2925</v>
      </c>
      <c r="E1349" s="1" t="s">
        <v>5527</v>
      </c>
      <c r="F1349" s="1" t="s">
        <v>5528</v>
      </c>
      <c r="G1349" s="1" t="s">
        <v>2928</v>
      </c>
      <c r="H1349" s="1">
        <v>1</v>
      </c>
      <c r="I1349" s="1">
        <v>1566.74683</v>
      </c>
      <c r="J1349" s="1" t="s">
        <v>46</v>
      </c>
      <c r="K1349" s="1" t="s">
        <v>46</v>
      </c>
      <c r="L1349" s="1" t="s">
        <v>46</v>
      </c>
      <c r="M1349" s="1" t="s">
        <v>46</v>
      </c>
      <c r="N1349" s="1" t="s">
        <v>46</v>
      </c>
      <c r="O1349" s="1" t="s">
        <v>46</v>
      </c>
      <c r="P1349" s="1" t="s">
        <v>46</v>
      </c>
      <c r="Q1349" s="1" t="s">
        <v>46</v>
      </c>
      <c r="R1349" s="1" t="s">
        <v>46</v>
      </c>
      <c r="S1349" s="1" t="s">
        <v>46</v>
      </c>
      <c r="T1349" s="1" t="s">
        <v>46</v>
      </c>
      <c r="U1349" s="1" t="s">
        <v>46</v>
      </c>
      <c r="V1349" s="1" t="s">
        <v>46</v>
      </c>
      <c r="W1349" s="1" t="s">
        <v>46</v>
      </c>
      <c r="X1349" s="1" t="s">
        <v>46</v>
      </c>
      <c r="Y1349" s="1" t="s">
        <v>46</v>
      </c>
      <c r="Z1349" s="1" t="s">
        <v>46</v>
      </c>
      <c r="AA1349" s="1" t="s">
        <v>46</v>
      </c>
      <c r="AB1349" s="1" t="s">
        <v>46</v>
      </c>
      <c r="AC1349" s="1" t="s">
        <v>59</v>
      </c>
      <c r="AD1349" s="1" t="s">
        <v>59</v>
      </c>
      <c r="AE1349" s="1" t="s">
        <v>39</v>
      </c>
      <c r="AF1349" s="1" t="s">
        <v>59</v>
      </c>
      <c r="AG1349" s="1" t="s">
        <v>59</v>
      </c>
      <c r="AH1349" s="1" t="s">
        <v>59</v>
      </c>
      <c r="AI1349" s="1" t="s">
        <v>39</v>
      </c>
      <c r="AJ1349" s="1">
        <v>1.206E-3</v>
      </c>
      <c r="AK1349" s="1">
        <v>1.5779999999999999E-2</v>
      </c>
      <c r="AL1349" s="1">
        <v>6</v>
      </c>
      <c r="AM1349" s="1" t="s">
        <v>46</v>
      </c>
    </row>
    <row r="1350" spans="1:39">
      <c r="A1350" s="1" t="s">
        <v>5529</v>
      </c>
      <c r="B1350" s="1" t="s">
        <v>272</v>
      </c>
      <c r="C1350" s="1">
        <v>1</v>
      </c>
      <c r="D1350" s="1" t="s">
        <v>5530</v>
      </c>
      <c r="E1350" s="1" t="s">
        <v>5531</v>
      </c>
      <c r="F1350" s="1" t="s">
        <v>5532</v>
      </c>
      <c r="G1350" s="1" t="s">
        <v>5533</v>
      </c>
      <c r="H1350" s="1">
        <v>0</v>
      </c>
      <c r="I1350" s="1">
        <v>1454.68067</v>
      </c>
      <c r="J1350" s="1" t="s">
        <v>46</v>
      </c>
      <c r="K1350" s="1" t="s">
        <v>46</v>
      </c>
      <c r="L1350" s="1" t="s">
        <v>46</v>
      </c>
      <c r="M1350" s="1" t="s">
        <v>46</v>
      </c>
      <c r="N1350" s="1" t="s">
        <v>46</v>
      </c>
      <c r="O1350" s="1" t="s">
        <v>46</v>
      </c>
      <c r="P1350" s="1" t="s">
        <v>46</v>
      </c>
      <c r="Q1350" s="1" t="s">
        <v>46</v>
      </c>
      <c r="R1350" s="1" t="s">
        <v>46</v>
      </c>
      <c r="S1350" s="1" t="s">
        <v>46</v>
      </c>
      <c r="T1350" s="1" t="s">
        <v>46</v>
      </c>
      <c r="U1350" s="1" t="s">
        <v>46</v>
      </c>
      <c r="V1350" s="1" t="s">
        <v>46</v>
      </c>
      <c r="W1350" s="1" t="s">
        <v>46</v>
      </c>
      <c r="X1350" s="1" t="s">
        <v>46</v>
      </c>
      <c r="Y1350" s="1" t="s">
        <v>46</v>
      </c>
      <c r="Z1350" s="1" t="s">
        <v>46</v>
      </c>
      <c r="AA1350" s="1" t="s">
        <v>46</v>
      </c>
      <c r="AB1350" s="1" t="s">
        <v>46</v>
      </c>
      <c r="AC1350" s="1" t="s">
        <v>59</v>
      </c>
      <c r="AD1350" s="1" t="s">
        <v>39</v>
      </c>
      <c r="AE1350" s="1" t="s">
        <v>59</v>
      </c>
      <c r="AF1350" s="1" t="s">
        <v>59</v>
      </c>
      <c r="AG1350" s="1" t="s">
        <v>59</v>
      </c>
      <c r="AH1350" s="1" t="s">
        <v>59</v>
      </c>
      <c r="AI1350" s="1" t="s">
        <v>39</v>
      </c>
      <c r="AJ1350" s="1">
        <v>2.1599999999999999E-4</v>
      </c>
      <c r="AK1350" s="1">
        <v>2.7760000000000003E-4</v>
      </c>
      <c r="AL1350" s="1">
        <v>14</v>
      </c>
      <c r="AM1350" s="1" t="s">
        <v>46</v>
      </c>
    </row>
    <row r="1351" spans="1:39">
      <c r="A1351" s="1" t="s">
        <v>5534</v>
      </c>
      <c r="B1351" s="1" t="s">
        <v>121</v>
      </c>
      <c r="C1351" s="1">
        <v>1</v>
      </c>
      <c r="D1351" s="1" t="s">
        <v>166</v>
      </c>
      <c r="E1351" s="1" t="s">
        <v>5535</v>
      </c>
      <c r="F1351" s="1" t="s">
        <v>5536</v>
      </c>
      <c r="G1351" s="1" t="s">
        <v>169</v>
      </c>
      <c r="H1351" s="1">
        <v>1</v>
      </c>
      <c r="I1351" s="1">
        <v>1196.63437</v>
      </c>
      <c r="J1351" s="1" t="s">
        <v>46</v>
      </c>
      <c r="K1351" s="1" t="s">
        <v>46</v>
      </c>
      <c r="L1351" s="1" t="s">
        <v>46</v>
      </c>
      <c r="M1351" s="1" t="s">
        <v>46</v>
      </c>
      <c r="N1351" s="1" t="s">
        <v>46</v>
      </c>
      <c r="O1351" s="1" t="s">
        <v>46</v>
      </c>
      <c r="P1351" s="1" t="s">
        <v>46</v>
      </c>
      <c r="Q1351" s="1" t="s">
        <v>46</v>
      </c>
      <c r="R1351" s="1" t="s">
        <v>46</v>
      </c>
      <c r="S1351" s="1" t="s">
        <v>46</v>
      </c>
      <c r="T1351" s="1" t="s">
        <v>46</v>
      </c>
      <c r="U1351" s="1" t="s">
        <v>46</v>
      </c>
      <c r="V1351" s="1" t="s">
        <v>46</v>
      </c>
      <c r="W1351" s="1" t="s">
        <v>46</v>
      </c>
      <c r="X1351" s="1" t="s">
        <v>46</v>
      </c>
      <c r="Y1351" s="1" t="s">
        <v>46</v>
      </c>
      <c r="Z1351" s="1" t="s">
        <v>46</v>
      </c>
      <c r="AA1351" s="1" t="s">
        <v>46</v>
      </c>
      <c r="AB1351" s="1" t="s">
        <v>46</v>
      </c>
      <c r="AC1351" s="1" t="s">
        <v>59</v>
      </c>
      <c r="AD1351" s="1" t="s">
        <v>59</v>
      </c>
      <c r="AE1351" s="1" t="s">
        <v>39</v>
      </c>
      <c r="AF1351" s="1" t="s">
        <v>59</v>
      </c>
      <c r="AG1351" s="1" t="s">
        <v>59</v>
      </c>
      <c r="AH1351" s="1" t="s">
        <v>59</v>
      </c>
      <c r="AI1351" s="1" t="s">
        <v>39</v>
      </c>
      <c r="AJ1351" s="1">
        <v>1.6169999999999999E-3</v>
      </c>
      <c r="AK1351" s="1">
        <v>1.9029999999999998E-2</v>
      </c>
      <c r="AL1351" s="1">
        <v>17</v>
      </c>
      <c r="AM1351" s="1" t="s">
        <v>46</v>
      </c>
    </row>
    <row r="1352" spans="1:39">
      <c r="A1352" s="1" t="s">
        <v>5537</v>
      </c>
      <c r="B1352" s="1" t="s">
        <v>188</v>
      </c>
      <c r="C1352" s="1">
        <v>1</v>
      </c>
      <c r="D1352" s="1" t="s">
        <v>5538</v>
      </c>
      <c r="E1352" s="1" t="s">
        <v>5539</v>
      </c>
      <c r="F1352" s="1" t="s">
        <v>5540</v>
      </c>
      <c r="G1352" s="1" t="s">
        <v>5541</v>
      </c>
      <c r="H1352" s="1">
        <v>1</v>
      </c>
      <c r="I1352" s="1">
        <v>1741.8730399999999</v>
      </c>
      <c r="J1352" s="1" t="s">
        <v>46</v>
      </c>
      <c r="K1352" s="1" t="s">
        <v>46</v>
      </c>
      <c r="L1352" s="1" t="s">
        <v>46</v>
      </c>
      <c r="M1352" s="1" t="s">
        <v>46</v>
      </c>
      <c r="N1352" s="1" t="s">
        <v>46</v>
      </c>
      <c r="O1352" s="1" t="s">
        <v>46</v>
      </c>
      <c r="P1352" s="1" t="s">
        <v>46</v>
      </c>
      <c r="Q1352" s="1" t="s">
        <v>46</v>
      </c>
      <c r="R1352" s="1" t="s">
        <v>46</v>
      </c>
      <c r="S1352" s="1" t="s">
        <v>46</v>
      </c>
      <c r="T1352" s="1" t="s">
        <v>46</v>
      </c>
      <c r="U1352" s="1" t="s">
        <v>46</v>
      </c>
      <c r="V1352" s="1" t="s">
        <v>46</v>
      </c>
      <c r="W1352" s="1" t="s">
        <v>46</v>
      </c>
      <c r="X1352" s="1" t="s">
        <v>46</v>
      </c>
      <c r="Y1352" s="1" t="s">
        <v>46</v>
      </c>
      <c r="Z1352" s="1" t="s">
        <v>46</v>
      </c>
      <c r="AA1352" s="1" t="s">
        <v>46</v>
      </c>
      <c r="AB1352" s="1" t="s">
        <v>46</v>
      </c>
      <c r="AC1352" s="1" t="s">
        <v>59</v>
      </c>
      <c r="AD1352" s="1" t="s">
        <v>59</v>
      </c>
      <c r="AE1352" s="1" t="s">
        <v>39</v>
      </c>
      <c r="AF1352" s="1" t="s">
        <v>59</v>
      </c>
      <c r="AG1352" s="1" t="s">
        <v>59</v>
      </c>
      <c r="AH1352" s="1" t="s">
        <v>59</v>
      </c>
      <c r="AI1352" s="1" t="s">
        <v>39</v>
      </c>
      <c r="AJ1352" s="1">
        <v>2.1599999999999999E-4</v>
      </c>
      <c r="AK1352" s="1">
        <v>2.654E-4</v>
      </c>
      <c r="AL1352" s="1">
        <v>14</v>
      </c>
      <c r="AM1352" s="1" t="s">
        <v>46</v>
      </c>
    </row>
    <row r="1353" spans="1:39">
      <c r="A1353" s="1" t="s">
        <v>5542</v>
      </c>
      <c r="B1353" s="1" t="s">
        <v>149</v>
      </c>
      <c r="C1353" s="1">
        <v>1</v>
      </c>
      <c r="D1353" s="1" t="s">
        <v>5543</v>
      </c>
      <c r="E1353" s="1" t="s">
        <v>5544</v>
      </c>
      <c r="F1353" s="1" t="s">
        <v>5545</v>
      </c>
      <c r="G1353" s="1" t="s">
        <v>5546</v>
      </c>
      <c r="H1353" s="1">
        <v>1</v>
      </c>
      <c r="I1353" s="1">
        <v>1502.7056399999999</v>
      </c>
      <c r="J1353" s="1" t="s">
        <v>46</v>
      </c>
      <c r="K1353" s="1" t="s">
        <v>46</v>
      </c>
      <c r="L1353" s="1" t="s">
        <v>46</v>
      </c>
      <c r="M1353" s="1" t="s">
        <v>46</v>
      </c>
      <c r="N1353" s="1" t="s">
        <v>46</v>
      </c>
      <c r="O1353" s="1" t="s">
        <v>46</v>
      </c>
      <c r="P1353" s="1" t="s">
        <v>46</v>
      </c>
      <c r="Q1353" s="1" t="s">
        <v>46</v>
      </c>
      <c r="R1353" s="1" t="s">
        <v>46</v>
      </c>
      <c r="S1353" s="1" t="s">
        <v>46</v>
      </c>
      <c r="T1353" s="1" t="s">
        <v>46</v>
      </c>
      <c r="U1353" s="1" t="s">
        <v>46</v>
      </c>
      <c r="V1353" s="1" t="s">
        <v>46</v>
      </c>
      <c r="W1353" s="1" t="s">
        <v>46</v>
      </c>
      <c r="X1353" s="1" t="s">
        <v>46</v>
      </c>
      <c r="Y1353" s="1" t="s">
        <v>46</v>
      </c>
      <c r="Z1353" s="1" t="s">
        <v>46</v>
      </c>
      <c r="AA1353" s="1" t="s">
        <v>46</v>
      </c>
      <c r="AB1353" s="1" t="s">
        <v>46</v>
      </c>
      <c r="AC1353" s="1" t="s">
        <v>59</v>
      </c>
      <c r="AD1353" s="1" t="s">
        <v>59</v>
      </c>
      <c r="AE1353" s="1" t="s">
        <v>39</v>
      </c>
      <c r="AF1353" s="1" t="s">
        <v>59</v>
      </c>
      <c r="AG1353" s="1" t="s">
        <v>59</v>
      </c>
      <c r="AH1353" s="1" t="s">
        <v>59</v>
      </c>
      <c r="AI1353" s="1" t="s">
        <v>39</v>
      </c>
      <c r="AJ1353" s="1">
        <v>1.89E-3</v>
      </c>
      <c r="AK1353" s="1">
        <v>2.1829999999999999E-2</v>
      </c>
      <c r="AL1353" s="1">
        <v>15</v>
      </c>
      <c r="AM1353" s="1" t="s">
        <v>46</v>
      </c>
    </row>
    <row r="1354" spans="1:39">
      <c r="A1354" s="1" t="s">
        <v>5547</v>
      </c>
      <c r="B1354" s="1" t="s">
        <v>68</v>
      </c>
      <c r="C1354" s="1">
        <v>1</v>
      </c>
      <c r="D1354" s="1" t="s">
        <v>5548</v>
      </c>
      <c r="E1354" s="1" t="s">
        <v>5549</v>
      </c>
      <c r="F1354" s="1" t="s">
        <v>5550</v>
      </c>
      <c r="G1354" s="1" t="s">
        <v>5551</v>
      </c>
      <c r="H1354" s="1">
        <v>1</v>
      </c>
      <c r="I1354" s="1">
        <v>1991.1034299999999</v>
      </c>
      <c r="J1354" s="1" t="s">
        <v>46</v>
      </c>
      <c r="K1354" s="1" t="s">
        <v>46</v>
      </c>
      <c r="L1354" s="1" t="s">
        <v>46</v>
      </c>
      <c r="M1354" s="1" t="s">
        <v>46</v>
      </c>
      <c r="N1354" s="1" t="s">
        <v>46</v>
      </c>
      <c r="O1354" s="1" t="s">
        <v>46</v>
      </c>
      <c r="P1354" s="1" t="s">
        <v>46</v>
      </c>
      <c r="Q1354" s="1" t="s">
        <v>46</v>
      </c>
      <c r="R1354" s="1" t="s">
        <v>46</v>
      </c>
      <c r="S1354" s="1" t="s">
        <v>46</v>
      </c>
      <c r="T1354" s="1" t="s">
        <v>46</v>
      </c>
      <c r="U1354" s="1" t="s">
        <v>46</v>
      </c>
      <c r="V1354" s="1" t="s">
        <v>46</v>
      </c>
      <c r="W1354" s="1" t="s">
        <v>46</v>
      </c>
      <c r="X1354" s="1" t="s">
        <v>46</v>
      </c>
      <c r="Y1354" s="1" t="s">
        <v>46</v>
      </c>
      <c r="Z1354" s="1" t="s">
        <v>46</v>
      </c>
      <c r="AA1354" s="1" t="s">
        <v>46</v>
      </c>
      <c r="AB1354" s="1" t="s">
        <v>46</v>
      </c>
      <c r="AC1354" s="1" t="s">
        <v>59</v>
      </c>
      <c r="AD1354" s="1" t="s">
        <v>59</v>
      </c>
      <c r="AE1354" s="1" t="s">
        <v>39</v>
      </c>
      <c r="AF1354" s="1" t="s">
        <v>59</v>
      </c>
      <c r="AG1354" s="1" t="s">
        <v>59</v>
      </c>
      <c r="AH1354" s="1" t="s">
        <v>59</v>
      </c>
      <c r="AI1354" s="1" t="s">
        <v>39</v>
      </c>
      <c r="AJ1354" s="1">
        <v>5.3050000000000005E-4</v>
      </c>
      <c r="AK1354" s="1">
        <v>7.5009999999999999E-3</v>
      </c>
      <c r="AL1354" s="1">
        <v>8</v>
      </c>
      <c r="AM1354" s="1" t="s">
        <v>46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A448-1DA5-E542-A600-993BEB6F5205}">
  <dimension ref="A1:V1354"/>
  <sheetViews>
    <sheetView tabSelected="1" topLeftCell="G1121" workbookViewId="0">
      <selection activeCell="U1141" sqref="U1141"/>
    </sheetView>
  </sheetViews>
  <sheetFormatPr baseColWidth="10" defaultRowHeight="14"/>
  <cols>
    <col min="1" max="1" width="10.83203125" style="2"/>
    <col min="2" max="2" width="28.5" style="2" customWidth="1"/>
    <col min="3" max="6" width="10.83203125" style="2"/>
    <col min="7" max="7" width="45.33203125" style="2" customWidth="1"/>
    <col min="8" max="9" width="10.83203125" style="2"/>
    <col min="10" max="15" width="14.1640625" style="2" customWidth="1"/>
    <col min="16" max="20" width="10.83203125" style="2"/>
    <col min="21" max="21" width="13.1640625" style="2" bestFit="1" customWidth="1"/>
    <col min="22" max="16384" width="10.83203125" style="2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3" t="s">
        <v>5552</v>
      </c>
      <c r="Q1" s="4" t="s">
        <v>5553</v>
      </c>
      <c r="R1" s="4" t="s">
        <v>5554</v>
      </c>
      <c r="S1" s="4" t="s">
        <v>5555</v>
      </c>
      <c r="T1" s="5" t="s">
        <v>5556</v>
      </c>
      <c r="U1" s="5" t="s">
        <v>5557</v>
      </c>
      <c r="V1" s="5" t="s">
        <v>5558</v>
      </c>
    </row>
    <row r="2" spans="1:22">
      <c r="A2" s="1" t="s">
        <v>40</v>
      </c>
      <c r="B2" s="1" t="s">
        <v>41</v>
      </c>
      <c r="C2" s="1">
        <v>9</v>
      </c>
      <c r="D2" s="1" t="s">
        <v>42</v>
      </c>
      <c r="E2" s="1" t="s">
        <v>43</v>
      </c>
      <c r="F2" s="1" t="s">
        <v>44</v>
      </c>
      <c r="G2" s="1" t="s">
        <v>45</v>
      </c>
      <c r="H2" s="1">
        <v>1</v>
      </c>
      <c r="I2" s="1">
        <v>1460.75998</v>
      </c>
      <c r="J2" s="1">
        <v>35474.197526761098</v>
      </c>
      <c r="K2" s="1">
        <v>31499.469260641701</v>
      </c>
      <c r="L2" s="1">
        <v>35946.296875</v>
      </c>
      <c r="M2" s="1">
        <v>191766.819222992</v>
      </c>
      <c r="N2" s="1">
        <v>190994.44222111799</v>
      </c>
      <c r="O2" s="1">
        <v>190096.19695881099</v>
      </c>
      <c r="P2" s="5">
        <f t="shared" ref="P2:P65" si="0">AVERAGE(M2:O2)/AVERAGE(J2:L2)</f>
        <v>5.5660480048555323</v>
      </c>
      <c r="Q2" s="5">
        <f t="shared" ref="Q2:Q65" si="1">LOG(P2,2)</f>
        <v>2.4766533513695492</v>
      </c>
      <c r="R2" s="5">
        <f t="shared" ref="R2:R65" si="2">_xlfn.T.TEST(J2:L2,M2:O2,2,2)</f>
        <v>4.9155458979641222E-8</v>
      </c>
      <c r="S2" s="5">
        <f t="shared" ref="S2:S65" si="3">-LOG10(R2)</f>
        <v>7.3084282444018394</v>
      </c>
      <c r="T2" s="5">
        <v>1</v>
      </c>
      <c r="U2" s="5">
        <f t="shared" ref="U2:U65" si="4">R2*1140/T2</f>
        <v>5.603722323679099E-5</v>
      </c>
      <c r="V2" s="6">
        <f t="shared" ref="V2:V65" si="5">-LOG(U2)</f>
        <v>4.2515233930653675</v>
      </c>
    </row>
    <row r="3" spans="1:22">
      <c r="A3" s="1" t="s">
        <v>53</v>
      </c>
      <c r="B3" s="1" t="s">
        <v>54</v>
      </c>
      <c r="C3" s="1">
        <v>5</v>
      </c>
      <c r="D3" s="1" t="s">
        <v>55</v>
      </c>
      <c r="E3" s="1" t="s">
        <v>56</v>
      </c>
      <c r="F3" s="1" t="s">
        <v>57</v>
      </c>
      <c r="G3" s="1" t="s">
        <v>58</v>
      </c>
      <c r="H3" s="1">
        <v>1</v>
      </c>
      <c r="I3" s="1">
        <v>1453.69263</v>
      </c>
      <c r="J3" s="1">
        <v>3450.1374720498102</v>
      </c>
      <c r="K3" s="1">
        <v>11604.5864705492</v>
      </c>
      <c r="L3" s="1">
        <v>7393.8186512714401</v>
      </c>
      <c r="M3" s="1">
        <v>32880.086232286201</v>
      </c>
      <c r="N3" s="1">
        <v>28133.469596869902</v>
      </c>
      <c r="O3" s="1">
        <v>57610.212045716798</v>
      </c>
      <c r="P3" s="5">
        <f t="shared" si="0"/>
        <v>5.2842525245831764</v>
      </c>
      <c r="Q3" s="5">
        <f t="shared" si="1"/>
        <v>2.4016994119402897</v>
      </c>
      <c r="R3" s="5">
        <f t="shared" si="2"/>
        <v>2.7343453593827043E-2</v>
      </c>
      <c r="S3" s="5">
        <f t="shared" si="3"/>
        <v>1.5631466330740691</v>
      </c>
      <c r="T3" s="2">
        <v>138</v>
      </c>
      <c r="U3" s="5">
        <f t="shared" si="4"/>
        <v>0.22588070360117993</v>
      </c>
      <c r="V3" s="6">
        <f t="shared" si="5"/>
        <v>0.64612086813883296</v>
      </c>
    </row>
    <row r="4" spans="1:22">
      <c r="A4" s="1" t="s">
        <v>47</v>
      </c>
      <c r="B4" s="1" t="s">
        <v>48</v>
      </c>
      <c r="C4" s="1">
        <v>9</v>
      </c>
      <c r="D4" s="1" t="s">
        <v>49</v>
      </c>
      <c r="E4" s="1" t="s">
        <v>50</v>
      </c>
      <c r="F4" s="1" t="s">
        <v>51</v>
      </c>
      <c r="G4" s="1" t="s">
        <v>52</v>
      </c>
      <c r="H4" s="1">
        <v>1</v>
      </c>
      <c r="I4" s="1">
        <v>1506.8348599999999</v>
      </c>
      <c r="J4" s="1">
        <v>30875.315540002699</v>
      </c>
      <c r="K4" s="1">
        <v>26218.554228938199</v>
      </c>
      <c r="L4" s="1">
        <v>16946.2109375</v>
      </c>
      <c r="M4" s="1">
        <v>119133.064307972</v>
      </c>
      <c r="N4" s="1">
        <v>133305.149771161</v>
      </c>
      <c r="O4" s="1">
        <v>133682.946917405</v>
      </c>
      <c r="P4" s="5">
        <f t="shared" si="0"/>
        <v>5.2150289047827645</v>
      </c>
      <c r="Q4" s="5">
        <f t="shared" si="1"/>
        <v>2.3826752490386531</v>
      </c>
      <c r="R4" s="5">
        <f t="shared" si="2"/>
        <v>7.876358840768555E-5</v>
      </c>
      <c r="S4" s="5">
        <f t="shared" si="3"/>
        <v>4.1036745059651558</v>
      </c>
      <c r="T4" s="5">
        <v>4</v>
      </c>
      <c r="U4" s="5">
        <f t="shared" si="4"/>
        <v>2.244762269619038E-2</v>
      </c>
      <c r="V4" s="6">
        <f t="shared" si="5"/>
        <v>1.6488296459566461</v>
      </c>
    </row>
    <row r="5" spans="1:22">
      <c r="A5" s="1" t="s">
        <v>80</v>
      </c>
      <c r="B5" s="1" t="s">
        <v>81</v>
      </c>
      <c r="C5" s="1">
        <v>18</v>
      </c>
      <c r="D5" s="1" t="s">
        <v>82</v>
      </c>
      <c r="E5" s="1" t="s">
        <v>83</v>
      </c>
      <c r="F5" s="1" t="s">
        <v>84</v>
      </c>
      <c r="G5" s="1" t="s">
        <v>85</v>
      </c>
      <c r="H5" s="1">
        <v>1</v>
      </c>
      <c r="I5" s="1">
        <v>2995.4065700000001</v>
      </c>
      <c r="J5" s="1">
        <v>69065.748648133304</v>
      </c>
      <c r="K5" s="1">
        <v>194272.65525707099</v>
      </c>
      <c r="L5" s="1">
        <v>57573.61328125</v>
      </c>
      <c r="M5" s="1">
        <v>178963.59747605599</v>
      </c>
      <c r="N5" s="1">
        <v>179624.36212127199</v>
      </c>
      <c r="O5" s="1">
        <v>1226113.70824514</v>
      </c>
      <c r="P5" s="5">
        <f t="shared" si="0"/>
        <v>4.9381188081895191</v>
      </c>
      <c r="Q5" s="5">
        <f t="shared" si="1"/>
        <v>2.3039615472793749</v>
      </c>
      <c r="R5" s="5">
        <f t="shared" si="2"/>
        <v>0.29709096410703467</v>
      </c>
      <c r="S5" s="5">
        <f t="shared" si="3"/>
        <v>0.52711055687398767</v>
      </c>
      <c r="T5" s="2">
        <v>558</v>
      </c>
      <c r="U5" s="5">
        <f t="shared" si="4"/>
        <v>0.6069600341971676</v>
      </c>
      <c r="V5" s="6">
        <f t="shared" si="5"/>
        <v>0.2168399044750938</v>
      </c>
    </row>
    <row r="6" spans="1:22">
      <c r="A6" s="1" t="s">
        <v>60</v>
      </c>
      <c r="B6" s="1" t="s">
        <v>61</v>
      </c>
      <c r="C6" s="1">
        <v>2</v>
      </c>
      <c r="D6" s="1" t="s">
        <v>62</v>
      </c>
      <c r="E6" s="1" t="s">
        <v>63</v>
      </c>
      <c r="F6" s="1" t="s">
        <v>64</v>
      </c>
      <c r="G6" s="1" t="s">
        <v>65</v>
      </c>
      <c r="H6" s="1">
        <v>1</v>
      </c>
      <c r="I6" s="1">
        <v>1198.6360999999999</v>
      </c>
      <c r="J6" s="1">
        <v>4412.9941930972</v>
      </c>
      <c r="K6" s="1">
        <v>5461.0462983835296</v>
      </c>
      <c r="L6" s="1">
        <v>5831.9779559162898</v>
      </c>
      <c r="M6" s="1">
        <v>23645.0369920388</v>
      </c>
      <c r="N6" s="1">
        <v>28798.602323048101</v>
      </c>
      <c r="O6" s="1">
        <v>23636.109604151599</v>
      </c>
      <c r="P6" s="5">
        <f t="shared" si="0"/>
        <v>4.8439869833367801</v>
      </c>
      <c r="Q6" s="5">
        <f t="shared" si="1"/>
        <v>2.2761949882567034</v>
      </c>
      <c r="R6" s="5">
        <f t="shared" si="2"/>
        <v>3.4204714658048489E-4</v>
      </c>
      <c r="S6" s="5">
        <f t="shared" si="3"/>
        <v>3.465914028187886</v>
      </c>
      <c r="T6" s="5">
        <v>7</v>
      </c>
      <c r="U6" s="5">
        <f t="shared" si="4"/>
        <v>5.570482101453611E-2</v>
      </c>
      <c r="V6" s="6">
        <f t="shared" si="5"/>
        <v>1.2541072168656704</v>
      </c>
    </row>
    <row r="7" spans="1:22">
      <c r="A7" s="1" t="s">
        <v>73</v>
      </c>
      <c r="B7" s="1" t="s">
        <v>79</v>
      </c>
      <c r="C7" s="1">
        <v>8</v>
      </c>
      <c r="D7" s="1" t="s">
        <v>75</v>
      </c>
      <c r="E7" s="1" t="s">
        <v>76</v>
      </c>
      <c r="F7" s="1" t="s">
        <v>77</v>
      </c>
      <c r="G7" s="1" t="s">
        <v>78</v>
      </c>
      <c r="H7" s="1">
        <v>1</v>
      </c>
      <c r="I7" s="1">
        <v>2280.0565000000001</v>
      </c>
      <c r="J7" s="1">
        <v>21496.922872900901</v>
      </c>
      <c r="K7" s="1">
        <v>59276.569918526002</v>
      </c>
      <c r="L7" s="1">
        <v>6080.6796875</v>
      </c>
      <c r="M7" s="1">
        <v>70038.155281409403</v>
      </c>
      <c r="N7" s="1">
        <v>6979.4779450902597</v>
      </c>
      <c r="O7" s="1">
        <v>259710.94488627301</v>
      </c>
      <c r="P7" s="5">
        <f t="shared" si="0"/>
        <v>3.8769418728210421</v>
      </c>
      <c r="Q7" s="5">
        <f t="shared" si="1"/>
        <v>1.9549191048539949</v>
      </c>
      <c r="R7" s="5">
        <f t="shared" si="2"/>
        <v>0.34341412973909469</v>
      </c>
      <c r="S7" s="5">
        <f t="shared" si="3"/>
        <v>0.46418183980563332</v>
      </c>
      <c r="T7" s="5">
        <v>610</v>
      </c>
      <c r="U7" s="5">
        <f t="shared" si="4"/>
        <v>0.64179034082388187</v>
      </c>
      <c r="V7" s="6">
        <f t="shared" si="5"/>
        <v>0.19260682347992775</v>
      </c>
    </row>
    <row r="8" spans="1:22">
      <c r="A8" s="1" t="s">
        <v>67</v>
      </c>
      <c r="B8" s="1" t="s">
        <v>68</v>
      </c>
      <c r="C8" s="1">
        <v>3</v>
      </c>
      <c r="D8" s="1" t="s">
        <v>69</v>
      </c>
      <c r="E8" s="1" t="s">
        <v>70</v>
      </c>
      <c r="F8" s="1" t="s">
        <v>71</v>
      </c>
      <c r="G8" s="1" t="s">
        <v>72</v>
      </c>
      <c r="H8" s="1">
        <v>1</v>
      </c>
      <c r="I8" s="1">
        <v>1467.79881</v>
      </c>
      <c r="J8" s="1">
        <v>4852.7253346609496</v>
      </c>
      <c r="K8" s="1">
        <v>4889.1572423424996</v>
      </c>
      <c r="L8" s="1">
        <v>3716.0121729324601</v>
      </c>
      <c r="M8" s="1">
        <v>19627.121484415198</v>
      </c>
      <c r="N8" s="1">
        <v>14864.3918610072</v>
      </c>
      <c r="O8" s="1">
        <v>17219.861882975099</v>
      </c>
      <c r="P8" s="5">
        <f t="shared" si="0"/>
        <v>3.842456505215555</v>
      </c>
      <c r="Q8" s="5">
        <f t="shared" si="1"/>
        <v>1.94202892938515</v>
      </c>
      <c r="R8" s="5">
        <f t="shared" si="2"/>
        <v>8.6935480317479189E-4</v>
      </c>
      <c r="S8" s="5">
        <f t="shared" si="3"/>
        <v>3.0608029420633058</v>
      </c>
      <c r="T8" s="5">
        <v>16</v>
      </c>
      <c r="U8" s="5">
        <f t="shared" si="4"/>
        <v>6.1941529726203925E-2</v>
      </c>
      <c r="V8" s="6">
        <f t="shared" si="5"/>
        <v>1.2080180733827579</v>
      </c>
    </row>
    <row r="9" spans="1:22">
      <c r="A9" s="1" t="s">
        <v>73</v>
      </c>
      <c r="B9" s="1" t="s">
        <v>74</v>
      </c>
      <c r="C9" s="1">
        <v>2</v>
      </c>
      <c r="D9" s="1" t="s">
        <v>75</v>
      </c>
      <c r="E9" s="1" t="s">
        <v>76</v>
      </c>
      <c r="F9" s="1" t="s">
        <v>77</v>
      </c>
      <c r="G9" s="1" t="s">
        <v>78</v>
      </c>
      <c r="H9" s="1">
        <v>1</v>
      </c>
      <c r="I9" s="1">
        <v>2296.05141</v>
      </c>
      <c r="J9" s="1">
        <v>2955.3443936078302</v>
      </c>
      <c r="K9" s="1">
        <v>17002.073194228102</v>
      </c>
      <c r="L9" s="1">
        <v>6311.0431709141103</v>
      </c>
      <c r="M9" s="1">
        <v>10607.724989951201</v>
      </c>
      <c r="N9" s="1">
        <v>10121.885245990399</v>
      </c>
      <c r="O9" s="1">
        <v>77632.162453765704</v>
      </c>
      <c r="P9" s="5">
        <f t="shared" si="0"/>
        <v>3.7444817796163758</v>
      </c>
      <c r="Q9" s="5">
        <f t="shared" si="1"/>
        <v>1.9047660696293296</v>
      </c>
      <c r="R9" s="5">
        <f t="shared" si="2"/>
        <v>0.35170393127992933</v>
      </c>
      <c r="S9" s="5">
        <f t="shared" si="3"/>
        <v>0.45382277719446495</v>
      </c>
      <c r="T9" s="5">
        <v>619</v>
      </c>
      <c r="U9" s="5">
        <f t="shared" si="4"/>
        <v>0.64772614161408637</v>
      </c>
      <c r="V9" s="6">
        <f t="shared" si="5"/>
        <v>0.18860857487811031</v>
      </c>
    </row>
    <row r="10" spans="1:22">
      <c r="A10" s="1" t="s">
        <v>766</v>
      </c>
      <c r="B10" s="1" t="s">
        <v>767</v>
      </c>
      <c r="C10" s="1">
        <v>1</v>
      </c>
      <c r="D10" s="1" t="s">
        <v>82</v>
      </c>
      <c r="E10" s="1" t="s">
        <v>768</v>
      </c>
      <c r="F10" s="1" t="s">
        <v>84</v>
      </c>
      <c r="G10" s="1" t="s">
        <v>85</v>
      </c>
      <c r="H10" s="1">
        <v>2</v>
      </c>
      <c r="I10" s="1">
        <v>3261.6172299999998</v>
      </c>
      <c r="J10" s="1">
        <v>3502.5148126005502</v>
      </c>
      <c r="K10" s="1">
        <v>5900.16069493532</v>
      </c>
      <c r="L10" s="1">
        <v>5276.197265625</v>
      </c>
      <c r="M10" s="1">
        <v>6228.5420547808799</v>
      </c>
      <c r="N10" s="1">
        <v>4054.43060653149</v>
      </c>
      <c r="O10" s="1">
        <v>34658.899787089802</v>
      </c>
      <c r="P10" s="5">
        <f t="shared" si="0"/>
        <v>3.0616705480665209</v>
      </c>
      <c r="Q10" s="5">
        <f t="shared" si="1"/>
        <v>1.6143190495777242</v>
      </c>
      <c r="R10" s="5">
        <f t="shared" si="2"/>
        <v>0.36519989910229161</v>
      </c>
      <c r="S10" s="5">
        <f t="shared" si="3"/>
        <v>0.43746935112493485</v>
      </c>
      <c r="T10" s="2">
        <v>630</v>
      </c>
      <c r="U10" s="5">
        <f t="shared" si="4"/>
        <v>0.66083791266128955</v>
      </c>
      <c r="V10" s="6">
        <f t="shared" si="5"/>
        <v>0.17990504924204398</v>
      </c>
    </row>
    <row r="11" spans="1:22">
      <c r="A11" s="1" t="s">
        <v>86</v>
      </c>
      <c r="B11" s="1" t="s">
        <v>87</v>
      </c>
      <c r="C11" s="1">
        <v>1</v>
      </c>
      <c r="D11" s="1" t="s">
        <v>88</v>
      </c>
      <c r="E11" s="1" t="s">
        <v>89</v>
      </c>
      <c r="F11" s="1" t="s">
        <v>90</v>
      </c>
      <c r="G11" s="1" t="s">
        <v>91</v>
      </c>
      <c r="H11" s="1">
        <v>1</v>
      </c>
      <c r="I11" s="1">
        <v>1452.8031699999999</v>
      </c>
      <c r="J11" s="1">
        <v>4786.7129297236597</v>
      </c>
      <c r="K11" s="1">
        <v>6912.6232425443004</v>
      </c>
      <c r="L11" s="1">
        <v>7121.4069883417196</v>
      </c>
      <c r="M11" s="1">
        <v>16002.0221366367</v>
      </c>
      <c r="N11" s="1">
        <v>22109.0385019436</v>
      </c>
      <c r="O11" s="1">
        <v>17171.3432386684</v>
      </c>
      <c r="P11" s="5">
        <f t="shared" si="0"/>
        <v>2.9373124857763524</v>
      </c>
      <c r="Q11" s="5">
        <f t="shared" si="1"/>
        <v>1.5544967548349553</v>
      </c>
      <c r="R11" s="5">
        <f t="shared" si="2"/>
        <v>3.8057059879084898E-3</v>
      </c>
      <c r="S11" s="5">
        <f t="shared" si="3"/>
        <v>2.4195647664328996</v>
      </c>
      <c r="T11" s="2">
        <v>35</v>
      </c>
      <c r="U11" s="5">
        <f t="shared" si="4"/>
        <v>0.12395728074901939</v>
      </c>
      <c r="V11" s="6">
        <f t="shared" si="5"/>
        <v>0.9067279594467027</v>
      </c>
    </row>
    <row r="12" spans="1:22">
      <c r="A12" s="1" t="s">
        <v>92</v>
      </c>
      <c r="B12" s="1" t="s">
        <v>93</v>
      </c>
      <c r="C12" s="1">
        <v>5</v>
      </c>
      <c r="D12" s="1" t="s">
        <v>49</v>
      </c>
      <c r="E12" s="1" t="s">
        <v>94</v>
      </c>
      <c r="F12" s="1" t="s">
        <v>95</v>
      </c>
      <c r="G12" s="1" t="s">
        <v>52</v>
      </c>
      <c r="H12" s="1">
        <v>1</v>
      </c>
      <c r="I12" s="1">
        <v>2191.1651999999999</v>
      </c>
      <c r="J12" s="1">
        <v>8618.3239683412394</v>
      </c>
      <c r="K12" s="1">
        <v>2956.836970935</v>
      </c>
      <c r="L12" s="1">
        <v>10199.2529296875</v>
      </c>
      <c r="M12" s="1">
        <v>18913.1246414694</v>
      </c>
      <c r="N12" s="1">
        <v>15168.648965222001</v>
      </c>
      <c r="O12" s="1">
        <v>29470.232131747402</v>
      </c>
      <c r="P12" s="5">
        <f t="shared" si="0"/>
        <v>2.918655175789735</v>
      </c>
      <c r="Q12" s="5">
        <f t="shared" si="1"/>
        <v>1.5453037738535049</v>
      </c>
      <c r="R12" s="5">
        <f t="shared" si="2"/>
        <v>4.4418467966313678E-2</v>
      </c>
      <c r="S12" s="5">
        <f t="shared" si="3"/>
        <v>1.3524364247441019</v>
      </c>
      <c r="T12" s="2">
        <v>183</v>
      </c>
      <c r="U12" s="5">
        <f t="shared" si="4"/>
        <v>0.27670521028195405</v>
      </c>
      <c r="V12" s="6">
        <f t="shared" si="5"/>
        <v>0.55798266313805867</v>
      </c>
    </row>
    <row r="13" spans="1:22">
      <c r="A13" s="1" t="s">
        <v>53</v>
      </c>
      <c r="B13" s="1" t="s">
        <v>93</v>
      </c>
      <c r="C13" s="1">
        <v>8</v>
      </c>
      <c r="D13" s="1" t="s">
        <v>55</v>
      </c>
      <c r="E13" s="1" t="s">
        <v>56</v>
      </c>
      <c r="F13" s="1" t="s">
        <v>57</v>
      </c>
      <c r="G13" s="1" t="s">
        <v>58</v>
      </c>
      <c r="H13" s="1">
        <v>1</v>
      </c>
      <c r="I13" s="1">
        <v>1437.6977199999999</v>
      </c>
      <c r="J13" s="1">
        <v>20704.911736910599</v>
      </c>
      <c r="K13" s="1">
        <v>13251.030618409701</v>
      </c>
      <c r="L13" s="1">
        <v>21121.2578125</v>
      </c>
      <c r="M13" s="1">
        <v>50818.989211158201</v>
      </c>
      <c r="N13" s="1">
        <v>60946.432354575802</v>
      </c>
      <c r="O13" s="1">
        <v>32704.103997779399</v>
      </c>
      <c r="P13" s="5">
        <f t="shared" si="0"/>
        <v>2.6230368487017235</v>
      </c>
      <c r="Q13" s="5">
        <f t="shared" si="1"/>
        <v>1.3912380748792332</v>
      </c>
      <c r="R13" s="5">
        <f t="shared" si="2"/>
        <v>2.6154679816052691E-2</v>
      </c>
      <c r="S13" s="5">
        <f t="shared" si="3"/>
        <v>1.5824505922097685</v>
      </c>
      <c r="T13" s="2">
        <v>132</v>
      </c>
      <c r="U13" s="5">
        <f t="shared" si="4"/>
        <v>0.22588132568409142</v>
      </c>
      <c r="V13" s="6">
        <f t="shared" si="5"/>
        <v>0.64611967207914567</v>
      </c>
    </row>
    <row r="14" spans="1:22">
      <c r="A14" s="1" t="s">
        <v>102</v>
      </c>
      <c r="B14" s="1" t="s">
        <v>93</v>
      </c>
      <c r="C14" s="1">
        <v>2</v>
      </c>
      <c r="D14" s="1" t="s">
        <v>103</v>
      </c>
      <c r="E14" s="1" t="s">
        <v>104</v>
      </c>
      <c r="F14" s="1" t="s">
        <v>105</v>
      </c>
      <c r="G14" s="1" t="s">
        <v>106</v>
      </c>
      <c r="H14" s="1">
        <v>1</v>
      </c>
      <c r="I14" s="1">
        <v>2223.0710199999999</v>
      </c>
      <c r="J14" s="1">
        <v>6075.9066137387599</v>
      </c>
      <c r="K14" s="1">
        <v>3686.92199052653</v>
      </c>
      <c r="L14" s="1">
        <v>4127.4505625708998</v>
      </c>
      <c r="M14" s="1">
        <v>18045.523349097799</v>
      </c>
      <c r="N14" s="1">
        <v>9775.0240018004097</v>
      </c>
      <c r="O14" s="1">
        <v>8420.8590677824104</v>
      </c>
      <c r="P14" s="5">
        <f t="shared" si="0"/>
        <v>2.6091200891922308</v>
      </c>
      <c r="Q14" s="5">
        <f t="shared" si="1"/>
        <v>1.3835633481779499</v>
      </c>
      <c r="R14" s="5">
        <f t="shared" si="2"/>
        <v>7.3856451116961652E-2</v>
      </c>
      <c r="S14" s="5">
        <f t="shared" si="3"/>
        <v>1.1316115645072646</v>
      </c>
      <c r="T14" s="5">
        <v>238</v>
      </c>
      <c r="U14" s="5">
        <f t="shared" si="4"/>
        <v>0.35376619442578272</v>
      </c>
      <c r="V14" s="6">
        <f t="shared" si="5"/>
        <v>0.45128367022730387</v>
      </c>
    </row>
    <row r="15" spans="1:22">
      <c r="A15" s="1" t="s">
        <v>96</v>
      </c>
      <c r="B15" s="1" t="s">
        <v>97</v>
      </c>
      <c r="C15" s="1">
        <v>1</v>
      </c>
      <c r="D15" s="1" t="s">
        <v>98</v>
      </c>
      <c r="E15" s="1" t="s">
        <v>99</v>
      </c>
      <c r="F15" s="1" t="s">
        <v>100</v>
      </c>
      <c r="G15" s="1" t="s">
        <v>101</v>
      </c>
      <c r="H15" s="1">
        <v>1</v>
      </c>
      <c r="I15" s="1">
        <v>2014.96597</v>
      </c>
      <c r="J15" s="1">
        <v>7178.7072304257299</v>
      </c>
      <c r="K15" s="1">
        <v>8399.0746036275395</v>
      </c>
      <c r="L15" s="1">
        <v>4794.48583984375</v>
      </c>
      <c r="M15" s="1">
        <v>14693.528172311901</v>
      </c>
      <c r="N15" s="1">
        <v>23438.113613257599</v>
      </c>
      <c r="O15" s="1">
        <v>13727.7580410065</v>
      </c>
      <c r="P15" s="5">
        <f t="shared" si="0"/>
        <v>2.5455879854270438</v>
      </c>
      <c r="Q15" s="5">
        <f t="shared" si="1"/>
        <v>1.3479989316184435</v>
      </c>
      <c r="R15" s="5">
        <f t="shared" si="2"/>
        <v>3.2439590575143271E-2</v>
      </c>
      <c r="S15" s="5">
        <f t="shared" si="3"/>
        <v>1.4889246357209962</v>
      </c>
      <c r="T15" s="2">
        <v>155</v>
      </c>
      <c r="U15" s="5">
        <f t="shared" si="4"/>
        <v>0.23858795648815051</v>
      </c>
      <c r="V15" s="6">
        <f t="shared" si="5"/>
        <v>0.62235148255481498</v>
      </c>
    </row>
    <row r="16" spans="1:22">
      <c r="A16" s="1" t="s">
        <v>80</v>
      </c>
      <c r="B16" s="1" t="s">
        <v>141</v>
      </c>
      <c r="C16" s="1">
        <v>59</v>
      </c>
      <c r="D16" s="1" t="s">
        <v>82</v>
      </c>
      <c r="E16" s="1" t="s">
        <v>83</v>
      </c>
      <c r="F16" s="1" t="s">
        <v>84</v>
      </c>
      <c r="G16" s="1" t="s">
        <v>85</v>
      </c>
      <c r="H16" s="1">
        <v>1</v>
      </c>
      <c r="I16" s="1">
        <v>2979.41165</v>
      </c>
      <c r="J16" s="1">
        <v>243040.378661961</v>
      </c>
      <c r="K16" s="1">
        <v>655397.92941754498</v>
      </c>
      <c r="L16" s="1">
        <v>288806.83691406302</v>
      </c>
      <c r="M16" s="1">
        <v>528609.85421525501</v>
      </c>
      <c r="N16" s="1">
        <v>437681.05793363199</v>
      </c>
      <c r="O16" s="1">
        <v>1728117.17125208</v>
      </c>
      <c r="P16" s="5">
        <f t="shared" si="0"/>
        <v>2.2694622881911739</v>
      </c>
      <c r="Q16" s="5">
        <f t="shared" si="1"/>
        <v>1.1823505151136062</v>
      </c>
      <c r="R16" s="5">
        <f t="shared" si="2"/>
        <v>0.31321232754534895</v>
      </c>
      <c r="S16" s="5">
        <f t="shared" si="3"/>
        <v>0.50416115312890653</v>
      </c>
      <c r="T16" s="2">
        <v>576</v>
      </c>
      <c r="U16" s="5">
        <f t="shared" si="4"/>
        <v>0.61989939826683649</v>
      </c>
      <c r="V16" s="6">
        <f t="shared" si="5"/>
        <v>0.20767878521564592</v>
      </c>
    </row>
    <row r="17" spans="1:22">
      <c r="A17" s="1" t="s">
        <v>73</v>
      </c>
      <c r="B17" s="1" t="s">
        <v>107</v>
      </c>
      <c r="C17" s="1">
        <v>35</v>
      </c>
      <c r="D17" s="1" t="s">
        <v>75</v>
      </c>
      <c r="E17" s="1" t="s">
        <v>76</v>
      </c>
      <c r="F17" s="1" t="s">
        <v>77</v>
      </c>
      <c r="G17" s="1" t="s">
        <v>78</v>
      </c>
      <c r="H17" s="1">
        <v>1</v>
      </c>
      <c r="I17" s="1">
        <v>2264.06158</v>
      </c>
      <c r="J17" s="1">
        <v>101777.253762163</v>
      </c>
      <c r="K17" s="1">
        <v>212124.218358268</v>
      </c>
      <c r="L17" s="1">
        <v>96100.7646484375</v>
      </c>
      <c r="M17" s="1">
        <v>239242.14711435299</v>
      </c>
      <c r="N17" s="1">
        <v>100341.201602311</v>
      </c>
      <c r="O17" s="1">
        <v>551232.72467322601</v>
      </c>
      <c r="P17" s="5">
        <f t="shared" si="0"/>
        <v>2.1727102769248345</v>
      </c>
      <c r="Q17" s="5">
        <f t="shared" si="1"/>
        <v>1.119495809166811</v>
      </c>
      <c r="R17" s="5">
        <f t="shared" si="2"/>
        <v>0.31178844614380918</v>
      </c>
      <c r="S17" s="5">
        <f t="shared" si="3"/>
        <v>0.50613998237667801</v>
      </c>
      <c r="T17" s="2">
        <v>572</v>
      </c>
      <c r="U17" s="5">
        <f t="shared" si="4"/>
        <v>0.62139655350339595</v>
      </c>
      <c r="V17" s="6">
        <f t="shared" si="5"/>
        <v>0.20663115983322961</v>
      </c>
    </row>
    <row r="18" spans="1:22">
      <c r="A18" s="1" t="s">
        <v>138</v>
      </c>
      <c r="B18" s="1" t="s">
        <v>93</v>
      </c>
      <c r="C18" s="1">
        <v>3</v>
      </c>
      <c r="D18" s="1" t="s">
        <v>103</v>
      </c>
      <c r="E18" s="1" t="s">
        <v>139</v>
      </c>
      <c r="F18" s="1" t="s">
        <v>140</v>
      </c>
      <c r="G18" s="1" t="s">
        <v>106</v>
      </c>
      <c r="H18" s="1">
        <v>1</v>
      </c>
      <c r="I18" s="1">
        <v>1918.10166</v>
      </c>
      <c r="J18" s="1">
        <v>3837.9508609588502</v>
      </c>
      <c r="K18" s="1">
        <v>7610.6643318576398</v>
      </c>
      <c r="L18" s="1">
        <v>8108.47314453125</v>
      </c>
      <c r="M18" s="1">
        <v>14089.958990519401</v>
      </c>
      <c r="N18" s="1">
        <v>19255.016042466301</v>
      </c>
      <c r="O18" s="1">
        <v>5401.6259869811702</v>
      </c>
      <c r="P18" s="5">
        <f t="shared" si="0"/>
        <v>1.9812049908254157</v>
      </c>
      <c r="Q18" s="5">
        <f t="shared" si="1"/>
        <v>0.98637816036217474</v>
      </c>
      <c r="R18" s="5">
        <f t="shared" si="2"/>
        <v>0.20770578433894424</v>
      </c>
      <c r="S18" s="5">
        <f t="shared" si="3"/>
        <v>0.68255140875375431</v>
      </c>
      <c r="T18" s="2">
        <v>449</v>
      </c>
      <c r="U18" s="5">
        <f t="shared" si="4"/>
        <v>0.52735989787616133</v>
      </c>
      <c r="V18" s="6">
        <f t="shared" si="5"/>
        <v>0.27789289842060483</v>
      </c>
    </row>
    <row r="19" spans="1:22">
      <c r="A19" s="1" t="s">
        <v>108</v>
      </c>
      <c r="B19" s="1" t="s">
        <v>109</v>
      </c>
      <c r="C19" s="1">
        <v>4</v>
      </c>
      <c r="D19" s="1" t="s">
        <v>110</v>
      </c>
      <c r="E19" s="1" t="s">
        <v>111</v>
      </c>
      <c r="F19" s="1" t="s">
        <v>112</v>
      </c>
      <c r="G19" s="1" t="s">
        <v>113</v>
      </c>
      <c r="H19" s="1">
        <v>0</v>
      </c>
      <c r="I19" s="1">
        <v>3147.4267300000001</v>
      </c>
      <c r="J19" s="1">
        <v>4505.3316621068298</v>
      </c>
      <c r="K19" s="1">
        <v>13602.4947916089</v>
      </c>
      <c r="L19" s="1">
        <v>17906.185546875</v>
      </c>
      <c r="M19" s="1">
        <v>4767.0299811778896</v>
      </c>
      <c r="N19" s="1">
        <v>28231.345479003201</v>
      </c>
      <c r="O19" s="1">
        <v>37212.043173128201</v>
      </c>
      <c r="P19" s="5">
        <f t="shared" si="0"/>
        <v>1.9495306058141384</v>
      </c>
      <c r="Q19" s="5">
        <f t="shared" si="1"/>
        <v>0.96312680388132099</v>
      </c>
      <c r="R19" s="5">
        <f t="shared" si="2"/>
        <v>0.33657178150324302</v>
      </c>
      <c r="S19" s="5">
        <f t="shared" si="3"/>
        <v>0.47292229849434814</v>
      </c>
      <c r="T19" s="5">
        <v>601</v>
      </c>
      <c r="U19" s="5">
        <f t="shared" si="4"/>
        <v>0.63842234761014482</v>
      </c>
      <c r="V19" s="6">
        <f t="shared" si="5"/>
        <v>0.19489191916061507</v>
      </c>
    </row>
    <row r="20" spans="1:22">
      <c r="A20" s="1" t="s">
        <v>215</v>
      </c>
      <c r="B20" s="1" t="s">
        <v>165</v>
      </c>
      <c r="C20" s="1">
        <v>2</v>
      </c>
      <c r="D20" s="1" t="s">
        <v>166</v>
      </c>
      <c r="E20" s="1" t="s">
        <v>216</v>
      </c>
      <c r="F20" s="1" t="s">
        <v>217</v>
      </c>
      <c r="G20" s="1" t="s">
        <v>169</v>
      </c>
      <c r="H20" s="1">
        <v>1</v>
      </c>
      <c r="I20" s="1">
        <v>1796.9285</v>
      </c>
      <c r="J20" s="1">
        <v>4379.2523353052902</v>
      </c>
      <c r="K20" s="1">
        <v>9201.3244039418205</v>
      </c>
      <c r="L20" s="1">
        <v>5021.517578125</v>
      </c>
      <c r="M20" s="1">
        <v>13487.697212962299</v>
      </c>
      <c r="N20" s="1">
        <v>6665.66828234078</v>
      </c>
      <c r="O20" s="1">
        <v>14694.321292610301</v>
      </c>
      <c r="P20" s="5">
        <f t="shared" si="0"/>
        <v>1.8733206161292197</v>
      </c>
      <c r="Q20" s="5">
        <f t="shared" si="1"/>
        <v>0.90559783589430654</v>
      </c>
      <c r="R20" s="5">
        <f t="shared" si="2"/>
        <v>0.13738002188532961</v>
      </c>
      <c r="S20" s="5">
        <f t="shared" si="3"/>
        <v>0.86207641877428065</v>
      </c>
      <c r="T20" s="5">
        <v>355</v>
      </c>
      <c r="U20" s="5">
        <f t="shared" si="4"/>
        <v>0.4411640139416218</v>
      </c>
      <c r="V20" s="6">
        <f t="shared" si="5"/>
        <v>0.35539992049290214</v>
      </c>
    </row>
    <row r="21" spans="1:22">
      <c r="A21" s="1" t="s">
        <v>148</v>
      </c>
      <c r="B21" s="1" t="s">
        <v>149</v>
      </c>
      <c r="C21" s="1">
        <v>6</v>
      </c>
      <c r="D21" s="1" t="s">
        <v>150</v>
      </c>
      <c r="E21" s="1" t="s">
        <v>151</v>
      </c>
      <c r="F21" s="1" t="s">
        <v>152</v>
      </c>
      <c r="G21" s="1" t="s">
        <v>153</v>
      </c>
      <c r="H21" s="1">
        <v>0</v>
      </c>
      <c r="I21" s="1">
        <v>1641.88149</v>
      </c>
      <c r="J21" s="1">
        <v>13019.415616173301</v>
      </c>
      <c r="K21" s="1">
        <v>9313.1845744941093</v>
      </c>
      <c r="L21" s="1">
        <v>11506.8203125</v>
      </c>
      <c r="M21" s="1">
        <v>26447.389693687201</v>
      </c>
      <c r="N21" s="1">
        <v>20882.713917123299</v>
      </c>
      <c r="O21" s="1">
        <v>15840.257236970199</v>
      </c>
      <c r="P21" s="5">
        <f t="shared" si="0"/>
        <v>1.8667683993544715</v>
      </c>
      <c r="Q21" s="5">
        <f t="shared" si="1"/>
        <v>0.90054295068742551</v>
      </c>
      <c r="R21" s="5">
        <f t="shared" si="2"/>
        <v>3.94975650109873E-2</v>
      </c>
      <c r="S21" s="5">
        <f t="shared" si="3"/>
        <v>1.4034296774086807</v>
      </c>
      <c r="T21" s="2">
        <v>173</v>
      </c>
      <c r="U21" s="5">
        <f t="shared" si="4"/>
        <v>0.26027297174870245</v>
      </c>
      <c r="V21" s="6">
        <f t="shared" si="5"/>
        <v>0.58457092920100351</v>
      </c>
    </row>
    <row r="22" spans="1:22">
      <c r="A22" s="1" t="s">
        <v>114</v>
      </c>
      <c r="B22" s="1" t="s">
        <v>115</v>
      </c>
      <c r="C22" s="1">
        <v>2</v>
      </c>
      <c r="D22" s="1" t="s">
        <v>116</v>
      </c>
      <c r="E22" s="1" t="s">
        <v>117</v>
      </c>
      <c r="F22" s="1" t="s">
        <v>118</v>
      </c>
      <c r="G22" s="1" t="s">
        <v>119</v>
      </c>
      <c r="H22" s="1">
        <v>1</v>
      </c>
      <c r="I22" s="1">
        <v>2327.1376399999999</v>
      </c>
      <c r="J22" s="1">
        <v>8862.0669003040202</v>
      </c>
      <c r="K22" s="1">
        <v>15172.254991482099</v>
      </c>
      <c r="L22" s="1">
        <v>15052.6884765625</v>
      </c>
      <c r="M22" s="1">
        <v>17337.737690286001</v>
      </c>
      <c r="N22" s="1">
        <v>31013.257006195501</v>
      </c>
      <c r="O22" s="1">
        <v>23182.043008931101</v>
      </c>
      <c r="P22" s="5">
        <f t="shared" si="0"/>
        <v>1.8300974423804413</v>
      </c>
      <c r="Q22" s="5">
        <f t="shared" si="1"/>
        <v>0.87192046593906192</v>
      </c>
      <c r="R22" s="5">
        <f t="shared" si="2"/>
        <v>7.3065175638738156E-2</v>
      </c>
      <c r="S22" s="5">
        <f t="shared" si="3"/>
        <v>1.1362895673864666</v>
      </c>
      <c r="T22" s="2">
        <v>237</v>
      </c>
      <c r="U22" s="5">
        <f t="shared" si="4"/>
        <v>0.35145274357874051</v>
      </c>
      <c r="V22" s="6">
        <f t="shared" si="5"/>
        <v>0.45413306206009774</v>
      </c>
    </row>
    <row r="23" spans="1:22">
      <c r="A23" s="1" t="s">
        <v>142</v>
      </c>
      <c r="B23" s="1" t="s">
        <v>143</v>
      </c>
      <c r="C23" s="1">
        <v>11</v>
      </c>
      <c r="D23" s="1" t="s">
        <v>144</v>
      </c>
      <c r="E23" s="1" t="s">
        <v>145</v>
      </c>
      <c r="F23" s="1" t="s">
        <v>146</v>
      </c>
      <c r="G23" s="1" t="s">
        <v>147</v>
      </c>
      <c r="H23" s="1">
        <v>0</v>
      </c>
      <c r="I23" s="1">
        <v>1807.9808700000001</v>
      </c>
      <c r="J23" s="1">
        <v>34803.146066576097</v>
      </c>
      <c r="K23" s="1">
        <v>45428.758653424396</v>
      </c>
      <c r="L23" s="1">
        <v>26108.05078125</v>
      </c>
      <c r="M23" s="1">
        <v>67698.234973097002</v>
      </c>
      <c r="N23" s="1">
        <v>42649.664226686102</v>
      </c>
      <c r="O23" s="1">
        <v>82577.935209392497</v>
      </c>
      <c r="P23" s="5">
        <f t="shared" si="0"/>
        <v>1.8142365538878464</v>
      </c>
      <c r="Q23" s="5">
        <f t="shared" si="1"/>
        <v>0.85936257762548496</v>
      </c>
      <c r="R23" s="5">
        <f t="shared" si="2"/>
        <v>8.9232292478155714E-2</v>
      </c>
      <c r="S23" s="5">
        <f t="shared" si="3"/>
        <v>1.0494779493560003</v>
      </c>
      <c r="T23" s="5">
        <v>277</v>
      </c>
      <c r="U23" s="5">
        <f t="shared" si="4"/>
        <v>0.36723759359240976</v>
      </c>
      <c r="V23" s="6">
        <f t="shared" si="5"/>
        <v>0.43505286708397622</v>
      </c>
    </row>
    <row r="24" spans="1:22">
      <c r="A24" s="1" t="s">
        <v>126</v>
      </c>
      <c r="B24" s="1" t="s">
        <v>127</v>
      </c>
      <c r="C24" s="1">
        <v>4</v>
      </c>
      <c r="D24" s="1" t="s">
        <v>128</v>
      </c>
      <c r="E24" s="1" t="s">
        <v>129</v>
      </c>
      <c r="F24" s="1" t="s">
        <v>130</v>
      </c>
      <c r="G24" s="1" t="s">
        <v>131</v>
      </c>
      <c r="H24" s="1">
        <v>1</v>
      </c>
      <c r="I24" s="1">
        <v>2351.0794799999999</v>
      </c>
      <c r="J24" s="1">
        <v>11283.574364454</v>
      </c>
      <c r="K24" s="1">
        <v>3991.3738214392101</v>
      </c>
      <c r="L24" s="1">
        <v>6205.1630859375</v>
      </c>
      <c r="M24" s="1">
        <v>11046.520677448199</v>
      </c>
      <c r="N24" s="1">
        <v>11723.583518977401</v>
      </c>
      <c r="O24" s="1">
        <v>14530.384214174899</v>
      </c>
      <c r="P24" s="5">
        <f t="shared" si="0"/>
        <v>1.736512811249578</v>
      </c>
      <c r="Q24" s="5">
        <f t="shared" si="1"/>
        <v>0.79619305434687193</v>
      </c>
      <c r="R24" s="5">
        <f t="shared" si="2"/>
        <v>9.3660499994846047E-2</v>
      </c>
      <c r="S24" s="5">
        <f t="shared" si="3"/>
        <v>1.0284435281210644</v>
      </c>
      <c r="T24" s="2">
        <v>294</v>
      </c>
      <c r="U24" s="5">
        <f t="shared" si="4"/>
        <v>0.36317336732695404</v>
      </c>
      <c r="V24" s="6">
        <f t="shared" si="5"/>
        <v>0.4398860071967492</v>
      </c>
    </row>
    <row r="25" spans="1:22">
      <c r="A25" s="1" t="s">
        <v>154</v>
      </c>
      <c r="B25" s="1" t="s">
        <v>61</v>
      </c>
      <c r="C25" s="1">
        <v>6</v>
      </c>
      <c r="D25" s="1" t="s">
        <v>155</v>
      </c>
      <c r="E25" s="1" t="s">
        <v>156</v>
      </c>
      <c r="F25" s="1" t="s">
        <v>157</v>
      </c>
      <c r="G25" s="1" t="s">
        <v>158</v>
      </c>
      <c r="H25" s="1">
        <v>1</v>
      </c>
      <c r="I25" s="1">
        <v>1225.6721500000001</v>
      </c>
      <c r="J25" s="1">
        <v>237542.73918319901</v>
      </c>
      <c r="K25" s="1">
        <v>83283.393964038201</v>
      </c>
      <c r="L25" s="1">
        <v>174888.0625</v>
      </c>
      <c r="M25" s="1">
        <v>350082.86688486801</v>
      </c>
      <c r="N25" s="1">
        <v>149050.405691336</v>
      </c>
      <c r="O25" s="1">
        <v>358373.98480269499</v>
      </c>
      <c r="P25" s="5">
        <f t="shared" si="0"/>
        <v>1.7298420438803066</v>
      </c>
      <c r="Q25" s="5">
        <f t="shared" si="1"/>
        <v>0.79064030785361927</v>
      </c>
      <c r="R25" s="5">
        <f t="shared" si="2"/>
        <v>0.21436759270490291</v>
      </c>
      <c r="S25" s="5">
        <f t="shared" si="3"/>
        <v>0.66884086904098095</v>
      </c>
      <c r="T25" s="2">
        <v>458</v>
      </c>
      <c r="U25" s="5">
        <f t="shared" si="4"/>
        <v>0.53357872419997665</v>
      </c>
      <c r="V25" s="6">
        <f t="shared" si="5"/>
        <v>0.27280149570837753</v>
      </c>
    </row>
    <row r="26" spans="1:22">
      <c r="A26" s="1" t="s">
        <v>132</v>
      </c>
      <c r="B26" s="1" t="s">
        <v>133</v>
      </c>
      <c r="C26" s="1">
        <v>1</v>
      </c>
      <c r="D26" s="1" t="s">
        <v>134</v>
      </c>
      <c r="E26" s="1" t="s">
        <v>135</v>
      </c>
      <c r="F26" s="1" t="s">
        <v>136</v>
      </c>
      <c r="G26" s="1" t="s">
        <v>137</v>
      </c>
      <c r="H26" s="1">
        <v>2</v>
      </c>
      <c r="I26" s="1">
        <v>2755.3939500000001</v>
      </c>
      <c r="J26" s="1">
        <v>9323.9369677384802</v>
      </c>
      <c r="K26" s="1">
        <v>3741.59341523693</v>
      </c>
      <c r="L26" s="1">
        <v>7323.22119140625</v>
      </c>
      <c r="M26" s="1">
        <v>7989.4803578508299</v>
      </c>
      <c r="N26" s="1">
        <v>9440.9948857835407</v>
      </c>
      <c r="O26" s="1">
        <v>17517.785005458602</v>
      </c>
      <c r="P26" s="5">
        <f t="shared" si="0"/>
        <v>1.7140951529864754</v>
      </c>
      <c r="Q26" s="5">
        <f t="shared" si="1"/>
        <v>0.77744719867525802</v>
      </c>
      <c r="R26" s="5">
        <f t="shared" si="2"/>
        <v>0.22483400421096883</v>
      </c>
      <c r="S26" s="5">
        <f t="shared" si="3"/>
        <v>0.64813800482728967</v>
      </c>
      <c r="T26" s="5">
        <v>472</v>
      </c>
      <c r="U26" s="5">
        <f t="shared" si="4"/>
        <v>0.54303128135700096</v>
      </c>
      <c r="V26" s="6">
        <f t="shared" si="5"/>
        <v>0.26517515212490489</v>
      </c>
    </row>
    <row r="27" spans="1:22">
      <c r="A27" s="1" t="s">
        <v>170</v>
      </c>
      <c r="B27" s="1" t="s">
        <v>171</v>
      </c>
      <c r="C27" s="1">
        <v>6</v>
      </c>
      <c r="D27" s="1" t="s">
        <v>172</v>
      </c>
      <c r="E27" s="1" t="s">
        <v>173</v>
      </c>
      <c r="F27" s="1" t="s">
        <v>174</v>
      </c>
      <c r="G27" s="1" t="s">
        <v>175</v>
      </c>
      <c r="H27" s="1">
        <v>1</v>
      </c>
      <c r="I27" s="1">
        <v>1957.8605</v>
      </c>
      <c r="J27" s="1">
        <v>21554.223683981501</v>
      </c>
      <c r="K27" s="1">
        <v>26372.1055418053</v>
      </c>
      <c r="L27" s="1">
        <v>17591.435546875</v>
      </c>
      <c r="M27" s="1">
        <v>45331.333667510298</v>
      </c>
      <c r="N27" s="1">
        <v>30808.536327849499</v>
      </c>
      <c r="O27" s="1">
        <v>34893.851000001203</v>
      </c>
      <c r="P27" s="5">
        <f t="shared" si="0"/>
        <v>1.6947116767587187</v>
      </c>
      <c r="Q27" s="5">
        <f t="shared" si="1"/>
        <v>0.76103984687639636</v>
      </c>
      <c r="R27" s="5">
        <f t="shared" si="2"/>
        <v>3.8940431657626333E-2</v>
      </c>
      <c r="S27" s="5">
        <f t="shared" si="3"/>
        <v>1.4095992386021674</v>
      </c>
      <c r="T27" s="2">
        <v>171</v>
      </c>
      <c r="U27" s="5">
        <f t="shared" si="4"/>
        <v>0.2596028777175089</v>
      </c>
      <c r="V27" s="6">
        <f t="shared" si="5"/>
        <v>0.58569049765784853</v>
      </c>
    </row>
    <row r="28" spans="1:22">
      <c r="A28" s="1" t="s">
        <v>187</v>
      </c>
      <c r="B28" s="1" t="s">
        <v>188</v>
      </c>
      <c r="C28" s="1">
        <v>1</v>
      </c>
      <c r="D28" s="1" t="s">
        <v>189</v>
      </c>
      <c r="E28" s="1" t="s">
        <v>190</v>
      </c>
      <c r="F28" s="1" t="s">
        <v>191</v>
      </c>
      <c r="G28" s="1" t="s">
        <v>192</v>
      </c>
      <c r="H28" s="1">
        <v>1</v>
      </c>
      <c r="I28" s="1">
        <v>1669.8326300000001</v>
      </c>
      <c r="J28" s="1">
        <v>5469.7856147513103</v>
      </c>
      <c r="K28" s="1">
        <v>10599.5849826761</v>
      </c>
      <c r="L28" s="1">
        <v>5429.57421875</v>
      </c>
      <c r="M28" s="1">
        <v>12597.9822663248</v>
      </c>
      <c r="N28" s="1">
        <v>13400.475563702001</v>
      </c>
      <c r="O28" s="1">
        <v>8886.4023196729704</v>
      </c>
      <c r="P28" s="5">
        <f t="shared" si="0"/>
        <v>1.6226312708821782</v>
      </c>
      <c r="Q28" s="5">
        <f t="shared" si="1"/>
        <v>0.69833519698555246</v>
      </c>
      <c r="R28" s="5">
        <f t="shared" si="2"/>
        <v>0.11352166631293817</v>
      </c>
      <c r="S28" s="5">
        <f t="shared" si="3"/>
        <v>0.94492124276901979</v>
      </c>
      <c r="T28" s="2">
        <v>318</v>
      </c>
      <c r="U28" s="5">
        <f t="shared" si="4"/>
        <v>0.40696446414072168</v>
      </c>
      <c r="V28" s="6">
        <f t="shared" si="5"/>
        <v>0.39044351141697992</v>
      </c>
    </row>
    <row r="29" spans="1:22">
      <c r="A29" s="1" t="s">
        <v>1081</v>
      </c>
      <c r="B29" s="1" t="s">
        <v>68</v>
      </c>
      <c r="C29" s="1">
        <v>2</v>
      </c>
      <c r="D29" s="1" t="s">
        <v>1082</v>
      </c>
      <c r="E29" s="1" t="s">
        <v>1083</v>
      </c>
      <c r="F29" s="1" t="s">
        <v>1084</v>
      </c>
      <c r="G29" s="1" t="s">
        <v>1085</v>
      </c>
      <c r="H29" s="1">
        <v>1</v>
      </c>
      <c r="I29" s="1">
        <v>1592.89411</v>
      </c>
      <c r="J29" s="1">
        <v>5522.3505801477204</v>
      </c>
      <c r="K29" s="1">
        <v>6194.5990409713204</v>
      </c>
      <c r="L29" s="1">
        <v>5437.5599120544603</v>
      </c>
      <c r="M29" s="1">
        <v>16570.669969931201</v>
      </c>
      <c r="N29" s="1">
        <v>6114.9262317658804</v>
      </c>
      <c r="O29" s="1">
        <v>4802.81151628716</v>
      </c>
      <c r="P29" s="5">
        <f t="shared" si="0"/>
        <v>1.6024012615940422</v>
      </c>
      <c r="Q29" s="5">
        <f t="shared" si="1"/>
        <v>0.68023546211869501</v>
      </c>
      <c r="R29" s="5">
        <f t="shared" si="2"/>
        <v>0.4081231561723031</v>
      </c>
      <c r="S29" s="5">
        <f t="shared" si="3"/>
        <v>0.38920876344150185</v>
      </c>
      <c r="T29" s="2">
        <v>671</v>
      </c>
      <c r="U29" s="5">
        <f t="shared" si="4"/>
        <v>0.69338360363103657</v>
      </c>
      <c r="V29" s="6">
        <f t="shared" si="5"/>
        <v>0.15902643227402136</v>
      </c>
    </row>
    <row r="30" spans="1:22">
      <c r="A30" s="1" t="s">
        <v>916</v>
      </c>
      <c r="B30" s="1" t="s">
        <v>149</v>
      </c>
      <c r="C30" s="1">
        <v>1</v>
      </c>
      <c r="D30" s="1" t="s">
        <v>917</v>
      </c>
      <c r="E30" s="1" t="s">
        <v>918</v>
      </c>
      <c r="F30" s="1" t="s">
        <v>919</v>
      </c>
      <c r="G30" s="1" t="s">
        <v>920</v>
      </c>
      <c r="H30" s="1">
        <v>0</v>
      </c>
      <c r="I30" s="1">
        <v>1616.8352500000001</v>
      </c>
      <c r="J30" s="1">
        <v>5276.9207050062796</v>
      </c>
      <c r="K30" s="1">
        <v>4344.3268039518598</v>
      </c>
      <c r="L30" s="1">
        <v>4649.8903333336302</v>
      </c>
      <c r="M30" s="1">
        <v>13351.360774803699</v>
      </c>
      <c r="N30" s="1">
        <v>4042.5258106134102</v>
      </c>
      <c r="O30" s="1">
        <v>5336.52547601688</v>
      </c>
      <c r="P30" s="5">
        <f t="shared" si="0"/>
        <v>1.5927540125128357</v>
      </c>
      <c r="Q30" s="5">
        <f t="shared" si="1"/>
        <v>0.67152347192854545</v>
      </c>
      <c r="R30" s="5">
        <f t="shared" si="2"/>
        <v>0.3895179123468101</v>
      </c>
      <c r="S30" s="5">
        <f t="shared" si="3"/>
        <v>0.40947256609281046</v>
      </c>
      <c r="T30" s="5">
        <v>652</v>
      </c>
      <c r="U30" s="5">
        <f t="shared" si="4"/>
        <v>0.68105892649595623</v>
      </c>
      <c r="V30" s="6">
        <f t="shared" si="5"/>
        <v>0.16681531048825812</v>
      </c>
    </row>
    <row r="31" spans="1:22">
      <c r="A31" s="1" t="s">
        <v>209</v>
      </c>
      <c r="B31" s="1" t="s">
        <v>210</v>
      </c>
      <c r="C31" s="1">
        <v>49</v>
      </c>
      <c r="D31" s="1" t="s">
        <v>211</v>
      </c>
      <c r="E31" s="1" t="s">
        <v>212</v>
      </c>
      <c r="F31" s="1" t="s">
        <v>213</v>
      </c>
      <c r="G31" s="1" t="s">
        <v>214</v>
      </c>
      <c r="H31" s="1">
        <v>0</v>
      </c>
      <c r="I31" s="1">
        <v>1544.7712200000001</v>
      </c>
      <c r="J31" s="1">
        <v>6642838.1521774298</v>
      </c>
      <c r="K31" s="1">
        <v>5030962.9641410504</v>
      </c>
      <c r="L31" s="1">
        <v>4509623.7246093797</v>
      </c>
      <c r="M31" s="1">
        <v>7670869.6420948096</v>
      </c>
      <c r="N31" s="1">
        <v>10817602.589523099</v>
      </c>
      <c r="O31" s="1">
        <v>7220562.8798204102</v>
      </c>
      <c r="P31" s="5">
        <f t="shared" si="0"/>
        <v>1.5886028676958543</v>
      </c>
      <c r="Q31" s="5">
        <f t="shared" si="1"/>
        <v>0.66775851272036457</v>
      </c>
      <c r="R31" s="5">
        <f t="shared" si="2"/>
        <v>7.1154533773025691E-2</v>
      </c>
      <c r="S31" s="5">
        <f t="shared" si="3"/>
        <v>1.1477974226369492</v>
      </c>
      <c r="T31" s="5">
        <v>235</v>
      </c>
      <c r="U31" s="5">
        <f t="shared" si="4"/>
        <v>0.34517518511169909</v>
      </c>
      <c r="V31" s="6">
        <f t="shared" si="5"/>
        <v>0.46196043357221278</v>
      </c>
    </row>
    <row r="32" spans="1:22">
      <c r="A32" s="1" t="s">
        <v>120</v>
      </c>
      <c r="B32" s="1" t="s">
        <v>121</v>
      </c>
      <c r="C32" s="1">
        <v>4</v>
      </c>
      <c r="D32" s="1" t="s">
        <v>122</v>
      </c>
      <c r="E32" s="1" t="s">
        <v>123</v>
      </c>
      <c r="F32" s="1" t="s">
        <v>124</v>
      </c>
      <c r="G32" s="1" t="s">
        <v>125</v>
      </c>
      <c r="H32" s="1">
        <v>1</v>
      </c>
      <c r="I32" s="1">
        <v>2377.0288799999998</v>
      </c>
      <c r="J32" s="1">
        <v>5709.8810893432601</v>
      </c>
      <c r="K32" s="1">
        <v>16205.291510018</v>
      </c>
      <c r="L32" s="1">
        <v>9238.28125</v>
      </c>
      <c r="M32" s="1">
        <v>13301.446866257</v>
      </c>
      <c r="N32" s="1">
        <v>18417.7190048868</v>
      </c>
      <c r="O32" s="1">
        <v>17688.922945023802</v>
      </c>
      <c r="P32" s="5">
        <f t="shared" si="0"/>
        <v>1.5859586245260127</v>
      </c>
      <c r="Q32" s="5">
        <f t="shared" si="1"/>
        <v>0.66535513360823906</v>
      </c>
      <c r="R32" s="5">
        <f t="shared" si="2"/>
        <v>0.15463682155628644</v>
      </c>
      <c r="S32" s="5">
        <f t="shared" si="3"/>
        <v>0.81068708548462554</v>
      </c>
      <c r="T32" s="5">
        <v>376</v>
      </c>
      <c r="U32" s="5">
        <f t="shared" si="4"/>
        <v>0.46884568237810248</v>
      </c>
      <c r="V32" s="6">
        <f t="shared" si="5"/>
        <v>0.32897007907581399</v>
      </c>
    </row>
    <row r="33" spans="1:22">
      <c r="A33" s="1" t="s">
        <v>199</v>
      </c>
      <c r="B33" s="1" t="s">
        <v>68</v>
      </c>
      <c r="C33" s="1">
        <v>3</v>
      </c>
      <c r="D33" s="1" t="s">
        <v>200</v>
      </c>
      <c r="E33" s="1" t="s">
        <v>201</v>
      </c>
      <c r="F33" s="1" t="s">
        <v>202</v>
      </c>
      <c r="G33" s="1" t="s">
        <v>203</v>
      </c>
      <c r="H33" s="1">
        <v>1</v>
      </c>
      <c r="I33" s="1">
        <v>1385.7708600000001</v>
      </c>
      <c r="J33" s="1">
        <v>12007.1090383193</v>
      </c>
      <c r="K33" s="1">
        <v>10300.2437875459</v>
      </c>
      <c r="L33" s="1">
        <v>7108.98291015625</v>
      </c>
      <c r="M33" s="1">
        <v>14433.6765104361</v>
      </c>
      <c r="N33" s="1">
        <v>20595.018196855599</v>
      </c>
      <c r="O33" s="1">
        <v>11546.702857160901</v>
      </c>
      <c r="P33" s="5">
        <f t="shared" si="0"/>
        <v>1.5833174458713839</v>
      </c>
      <c r="Q33" s="5">
        <f t="shared" si="1"/>
        <v>0.66295053637870527</v>
      </c>
      <c r="R33" s="5">
        <f t="shared" si="2"/>
        <v>0.1321046210103583</v>
      </c>
      <c r="S33" s="5">
        <f t="shared" si="3"/>
        <v>0.87908199052931257</v>
      </c>
      <c r="T33" s="2">
        <v>344</v>
      </c>
      <c r="U33" s="5">
        <f t="shared" si="4"/>
        <v>0.43778856962735019</v>
      </c>
      <c r="V33" s="6">
        <f t="shared" si="5"/>
        <v>0.35873558176437004</v>
      </c>
    </row>
    <row r="34" spans="1:22">
      <c r="A34" s="1" t="s">
        <v>239</v>
      </c>
      <c r="B34" s="1" t="s">
        <v>240</v>
      </c>
      <c r="C34" s="1">
        <v>6</v>
      </c>
      <c r="D34" s="1" t="s">
        <v>241</v>
      </c>
      <c r="E34" s="1" t="s">
        <v>242</v>
      </c>
      <c r="F34" s="1" t="s">
        <v>243</v>
      </c>
      <c r="G34" s="1" t="s">
        <v>244</v>
      </c>
      <c r="H34" s="1">
        <v>1</v>
      </c>
      <c r="I34" s="1">
        <v>2131.05017</v>
      </c>
      <c r="J34" s="1">
        <v>31288.405852915101</v>
      </c>
      <c r="K34" s="1">
        <v>20935.471981848401</v>
      </c>
      <c r="L34" s="1">
        <v>32948.42578125</v>
      </c>
      <c r="M34" s="1">
        <v>45030.179118365602</v>
      </c>
      <c r="N34" s="1">
        <v>48758.577169869</v>
      </c>
      <c r="O34" s="1">
        <v>40277.454303964601</v>
      </c>
      <c r="P34" s="5">
        <f t="shared" si="0"/>
        <v>1.5740587597186113</v>
      </c>
      <c r="Q34" s="5">
        <f t="shared" si="1"/>
        <v>0.65448939775286186</v>
      </c>
      <c r="R34" s="5">
        <f t="shared" si="2"/>
        <v>2.214217169418084E-2</v>
      </c>
      <c r="S34" s="5">
        <f t="shared" si="3"/>
        <v>1.6547797859620155</v>
      </c>
      <c r="T34" s="2">
        <v>108</v>
      </c>
      <c r="U34" s="5">
        <f t="shared" si="4"/>
        <v>0.23372292343857554</v>
      </c>
      <c r="V34" s="6">
        <f t="shared" si="5"/>
        <v>0.63129869011249262</v>
      </c>
    </row>
    <row r="35" spans="1:22">
      <c r="A35" s="1" t="s">
        <v>159</v>
      </c>
      <c r="B35" s="1" t="s">
        <v>93</v>
      </c>
      <c r="C35" s="1">
        <v>4</v>
      </c>
      <c r="D35" s="1" t="s">
        <v>160</v>
      </c>
      <c r="E35" s="1" t="s">
        <v>161</v>
      </c>
      <c r="F35" s="1" t="s">
        <v>162</v>
      </c>
      <c r="G35" s="1" t="s">
        <v>163</v>
      </c>
      <c r="H35" s="1">
        <v>1</v>
      </c>
      <c r="I35" s="1">
        <v>1883.00551</v>
      </c>
      <c r="J35" s="1">
        <v>7854.0039203971701</v>
      </c>
      <c r="K35" s="1">
        <v>5697.8126630379702</v>
      </c>
      <c r="L35" s="1">
        <v>6514.3377176627</v>
      </c>
      <c r="M35" s="1">
        <v>12867.1750407785</v>
      </c>
      <c r="N35" s="1">
        <v>13654.1602555393</v>
      </c>
      <c r="O35" s="1">
        <v>5004.8181982260503</v>
      </c>
      <c r="P35" s="5">
        <f t="shared" si="0"/>
        <v>1.5711108875914017</v>
      </c>
      <c r="Q35" s="5">
        <f t="shared" si="1"/>
        <v>0.65178500834220676</v>
      </c>
      <c r="R35" s="5">
        <f t="shared" si="2"/>
        <v>0.24867404246301489</v>
      </c>
      <c r="S35" s="5">
        <f t="shared" si="3"/>
        <v>0.60436954566462919</v>
      </c>
      <c r="T35" s="2">
        <v>504</v>
      </c>
      <c r="U35" s="5">
        <f t="shared" si="4"/>
        <v>0.56247700080920038</v>
      </c>
      <c r="V35" s="6">
        <f t="shared" si="5"/>
        <v>0.24989523077368192</v>
      </c>
    </row>
    <row r="36" spans="1:22">
      <c r="A36" s="1" t="s">
        <v>512</v>
      </c>
      <c r="B36" s="1" t="s">
        <v>513</v>
      </c>
      <c r="C36" s="1">
        <v>23</v>
      </c>
      <c r="D36" s="1" t="s">
        <v>387</v>
      </c>
      <c r="E36" s="1" t="s">
        <v>514</v>
      </c>
      <c r="F36" s="1" t="s">
        <v>515</v>
      </c>
      <c r="G36" s="1" t="s">
        <v>390</v>
      </c>
      <c r="H36" s="1">
        <v>1</v>
      </c>
      <c r="I36" s="1">
        <v>2023.02386</v>
      </c>
      <c r="J36" s="1">
        <v>113337.938907387</v>
      </c>
      <c r="K36" s="1">
        <v>182452.10504926101</v>
      </c>
      <c r="L36" s="1">
        <v>124952.458984375</v>
      </c>
      <c r="M36" s="1">
        <v>158008.21953744101</v>
      </c>
      <c r="N36" s="1">
        <v>142164.748467297</v>
      </c>
      <c r="O36" s="1">
        <v>360607.725276493</v>
      </c>
      <c r="P36" s="5">
        <f t="shared" si="0"/>
        <v>1.5705109150188592</v>
      </c>
      <c r="Q36" s="5">
        <f t="shared" si="1"/>
        <v>0.65123396972585867</v>
      </c>
      <c r="R36" s="5">
        <f t="shared" si="2"/>
        <v>0.3375059102242578</v>
      </c>
      <c r="S36" s="5">
        <f t="shared" si="3"/>
        <v>0.4717186176320442</v>
      </c>
      <c r="T36" s="2">
        <v>603</v>
      </c>
      <c r="U36" s="5">
        <f t="shared" si="4"/>
        <v>0.6380708750508356</v>
      </c>
      <c r="V36" s="6">
        <f t="shared" si="5"/>
        <v>0.19513107843572297</v>
      </c>
    </row>
    <row r="37" spans="1:22">
      <c r="A37" s="1" t="s">
        <v>176</v>
      </c>
      <c r="B37" s="1" t="s">
        <v>177</v>
      </c>
      <c r="C37" s="1">
        <v>1</v>
      </c>
      <c r="D37" s="1" t="s">
        <v>178</v>
      </c>
      <c r="E37" s="1" t="s">
        <v>179</v>
      </c>
      <c r="F37" s="1" t="s">
        <v>180</v>
      </c>
      <c r="G37" s="1" t="s">
        <v>181</v>
      </c>
      <c r="H37" s="1">
        <v>0</v>
      </c>
      <c r="I37" s="1">
        <v>1812.8618799999999</v>
      </c>
      <c r="J37" s="1">
        <v>733842.075468297</v>
      </c>
      <c r="K37" s="1">
        <v>749973.13819639501</v>
      </c>
      <c r="L37" s="1">
        <v>390150.25</v>
      </c>
      <c r="M37" s="1">
        <v>669851.52096297196</v>
      </c>
      <c r="N37" s="1">
        <v>1271860.7757285601</v>
      </c>
      <c r="O37" s="1">
        <v>996547.75862565194</v>
      </c>
      <c r="P37" s="5">
        <f t="shared" si="0"/>
        <v>1.5679371430736921</v>
      </c>
      <c r="Q37" s="5">
        <f t="shared" si="1"/>
        <v>0.64886772450825803</v>
      </c>
      <c r="R37" s="5">
        <f t="shared" si="2"/>
        <v>0.16621063284596607</v>
      </c>
      <c r="S37" s="5">
        <f t="shared" si="3"/>
        <v>0.77934119692602299</v>
      </c>
      <c r="T37" s="5">
        <v>391</v>
      </c>
      <c r="U37" s="5">
        <f t="shared" si="4"/>
        <v>0.48460389116215175</v>
      </c>
      <c r="V37" s="6">
        <f t="shared" si="5"/>
        <v>0.31461310298541717</v>
      </c>
    </row>
    <row r="38" spans="1:22">
      <c r="A38" s="1" t="s">
        <v>80</v>
      </c>
      <c r="B38" s="1" t="s">
        <v>198</v>
      </c>
      <c r="C38" s="1">
        <v>53</v>
      </c>
      <c r="D38" s="1" t="s">
        <v>82</v>
      </c>
      <c r="E38" s="1" t="s">
        <v>83</v>
      </c>
      <c r="F38" s="1" t="s">
        <v>84</v>
      </c>
      <c r="G38" s="1" t="s">
        <v>85</v>
      </c>
      <c r="H38" s="1">
        <v>1</v>
      </c>
      <c r="I38" s="1">
        <v>2963.4167400000001</v>
      </c>
      <c r="J38" s="1">
        <v>395993.07463394402</v>
      </c>
      <c r="K38" s="1">
        <v>1144356.5649542599</v>
      </c>
      <c r="L38" s="1">
        <v>661463.263671875</v>
      </c>
      <c r="M38" s="1">
        <v>771141.72985865595</v>
      </c>
      <c r="N38" s="1">
        <v>1081180.9647395201</v>
      </c>
      <c r="O38" s="1">
        <v>1574980.3202997199</v>
      </c>
      <c r="P38" s="5">
        <f t="shared" si="0"/>
        <v>1.5565823098880538</v>
      </c>
      <c r="Q38" s="5">
        <f t="shared" si="1"/>
        <v>0.63838186651325413</v>
      </c>
      <c r="R38" s="5">
        <f t="shared" si="2"/>
        <v>0.2715679565795624</v>
      </c>
      <c r="S38" s="5">
        <f t="shared" si="3"/>
        <v>0.56612147556114079</v>
      </c>
      <c r="T38" s="2">
        <v>524</v>
      </c>
      <c r="U38" s="5">
        <f t="shared" si="4"/>
        <v>0.59081578339828467</v>
      </c>
      <c r="V38" s="6">
        <f t="shared" si="5"/>
        <v>0.22854791120839477</v>
      </c>
    </row>
    <row r="39" spans="1:22">
      <c r="A39" s="1" t="s">
        <v>336</v>
      </c>
      <c r="B39" s="1" t="s">
        <v>337</v>
      </c>
      <c r="C39" s="1">
        <v>5</v>
      </c>
      <c r="D39" s="1" t="s">
        <v>338</v>
      </c>
      <c r="E39" s="1" t="s">
        <v>339</v>
      </c>
      <c r="F39" s="1" t="s">
        <v>340</v>
      </c>
      <c r="G39" s="1" t="s">
        <v>341</v>
      </c>
      <c r="H39" s="1">
        <v>1</v>
      </c>
      <c r="I39" s="1">
        <v>1320.68028</v>
      </c>
      <c r="J39" s="1">
        <v>11067.638789083399</v>
      </c>
      <c r="K39" s="1">
        <v>14053.210430699201</v>
      </c>
      <c r="L39" s="1">
        <v>12996.9638671875</v>
      </c>
      <c r="M39" s="1">
        <v>17783.743705381399</v>
      </c>
      <c r="N39" s="1">
        <v>15340.4698398571</v>
      </c>
      <c r="O39" s="1">
        <v>26037.282984966801</v>
      </c>
      <c r="P39" s="5">
        <f t="shared" si="0"/>
        <v>1.5520695375472267</v>
      </c>
      <c r="Q39" s="5">
        <f t="shared" si="1"/>
        <v>0.63419319620232717</v>
      </c>
      <c r="R39" s="5">
        <f t="shared" si="2"/>
        <v>0.10452809198574993</v>
      </c>
      <c r="S39" s="5">
        <f t="shared" si="3"/>
        <v>0.98076697697067516</v>
      </c>
      <c r="T39" s="2">
        <v>308</v>
      </c>
      <c r="U39" s="5">
        <f t="shared" si="4"/>
        <v>0.3868896911160874</v>
      </c>
      <c r="V39" s="6">
        <f t="shared" si="5"/>
        <v>0.41241284213464691</v>
      </c>
    </row>
    <row r="40" spans="1:22">
      <c r="A40" s="1" t="s">
        <v>260</v>
      </c>
      <c r="B40" s="1" t="s">
        <v>68</v>
      </c>
      <c r="C40" s="1">
        <v>6</v>
      </c>
      <c r="D40" s="1" t="s">
        <v>261</v>
      </c>
      <c r="E40" s="1" t="s">
        <v>262</v>
      </c>
      <c r="F40" s="1" t="s">
        <v>263</v>
      </c>
      <c r="G40" s="1" t="s">
        <v>264</v>
      </c>
      <c r="H40" s="1">
        <v>1</v>
      </c>
      <c r="I40" s="1">
        <v>1829.9214400000001</v>
      </c>
      <c r="J40" s="1">
        <v>14255.3527073404</v>
      </c>
      <c r="K40" s="1">
        <v>16818.900656586098</v>
      </c>
      <c r="L40" s="1">
        <v>16216.9765625</v>
      </c>
      <c r="M40" s="1">
        <v>21505.8167540785</v>
      </c>
      <c r="N40" s="1">
        <v>20778.5303063231</v>
      </c>
      <c r="O40" s="1">
        <v>31114.787536115498</v>
      </c>
      <c r="P40" s="5">
        <f t="shared" si="0"/>
        <v>1.5520665186908453</v>
      </c>
      <c r="Q40" s="5">
        <f t="shared" si="1"/>
        <v>0.63419039008233014</v>
      </c>
      <c r="R40" s="5">
        <f t="shared" si="2"/>
        <v>6.3645214791711757E-2</v>
      </c>
      <c r="S40" s="5">
        <f t="shared" si="3"/>
        <v>1.1962342435056506</v>
      </c>
      <c r="T40" s="2">
        <v>222</v>
      </c>
      <c r="U40" s="5">
        <f t="shared" si="4"/>
        <v>0.32682677866014143</v>
      </c>
      <c r="V40" s="6">
        <f t="shared" si="5"/>
        <v>0.48568236661981667</v>
      </c>
    </row>
    <row r="41" spans="1:22">
      <c r="A41" s="1" t="s">
        <v>330</v>
      </c>
      <c r="B41" s="1" t="s">
        <v>331</v>
      </c>
      <c r="C41" s="1">
        <v>2</v>
      </c>
      <c r="D41" s="1" t="s">
        <v>332</v>
      </c>
      <c r="E41" s="1" t="s">
        <v>333</v>
      </c>
      <c r="F41" s="1" t="s">
        <v>334</v>
      </c>
      <c r="G41" s="1" t="s">
        <v>335</v>
      </c>
      <c r="H41" s="1">
        <v>1</v>
      </c>
      <c r="I41" s="1">
        <v>1810.8172400000001</v>
      </c>
      <c r="J41" s="1">
        <v>6308.7560142099101</v>
      </c>
      <c r="K41" s="1">
        <v>11976.921555397599</v>
      </c>
      <c r="L41" s="1">
        <v>3550.0846349313902</v>
      </c>
      <c r="M41" s="1">
        <v>13718.0612984417</v>
      </c>
      <c r="N41" s="1">
        <v>3252.1504151079698</v>
      </c>
      <c r="O41" s="1">
        <v>16620.685050239099</v>
      </c>
      <c r="P41" s="5">
        <f t="shared" si="0"/>
        <v>1.5383432210489261</v>
      </c>
      <c r="Q41" s="5">
        <f t="shared" si="1"/>
        <v>0.62137742011570518</v>
      </c>
      <c r="R41" s="5">
        <f t="shared" si="2"/>
        <v>0.45643752975646085</v>
      </c>
      <c r="S41" s="5">
        <f t="shared" si="3"/>
        <v>0.34061865370158123</v>
      </c>
      <c r="T41" s="5">
        <v>718</v>
      </c>
      <c r="U41" s="5">
        <f t="shared" si="4"/>
        <v>0.72470582718992382</v>
      </c>
      <c r="V41" s="6">
        <f t="shared" si="5"/>
        <v>0.13983824660740901</v>
      </c>
    </row>
    <row r="42" spans="1:22">
      <c r="A42" s="1" t="s">
        <v>233</v>
      </c>
      <c r="B42" s="1" t="s">
        <v>234</v>
      </c>
      <c r="C42" s="1">
        <v>6</v>
      </c>
      <c r="D42" s="1" t="s">
        <v>235</v>
      </c>
      <c r="E42" s="1" t="s">
        <v>236</v>
      </c>
      <c r="F42" s="1" t="s">
        <v>237</v>
      </c>
      <c r="G42" s="1" t="s">
        <v>238</v>
      </c>
      <c r="H42" s="1">
        <v>1</v>
      </c>
      <c r="I42" s="1">
        <v>1474.8086499999999</v>
      </c>
      <c r="J42" s="1">
        <v>12236.8597647072</v>
      </c>
      <c r="K42" s="1">
        <v>5123.1220568540602</v>
      </c>
      <c r="L42" s="1">
        <v>10586.4013671875</v>
      </c>
      <c r="M42" s="1">
        <v>19221.822115360301</v>
      </c>
      <c r="N42" s="1">
        <v>7801.5509342973901</v>
      </c>
      <c r="O42" s="1">
        <v>15953.2728574378</v>
      </c>
      <c r="P42" s="5">
        <f t="shared" si="0"/>
        <v>1.5378249706530154</v>
      </c>
      <c r="Q42" s="5">
        <f t="shared" si="1"/>
        <v>0.62089131062064584</v>
      </c>
      <c r="R42" s="5">
        <f t="shared" si="2"/>
        <v>0.28055326455883201</v>
      </c>
      <c r="S42" s="5">
        <f t="shared" si="3"/>
        <v>0.55198467341699231</v>
      </c>
      <c r="T42" s="5">
        <v>541</v>
      </c>
      <c r="U42" s="5">
        <f t="shared" si="4"/>
        <v>0.59118432827554246</v>
      </c>
      <c r="V42" s="6">
        <f t="shared" si="5"/>
        <v>0.22827708718708919</v>
      </c>
    </row>
    <row r="43" spans="1:22">
      <c r="A43" s="1" t="s">
        <v>223</v>
      </c>
      <c r="B43" s="1" t="s">
        <v>68</v>
      </c>
      <c r="C43" s="1">
        <v>3</v>
      </c>
      <c r="D43" s="1" t="s">
        <v>224</v>
      </c>
      <c r="E43" s="1" t="s">
        <v>225</v>
      </c>
      <c r="F43" s="1" t="s">
        <v>226</v>
      </c>
      <c r="G43" s="1" t="s">
        <v>227</v>
      </c>
      <c r="H43" s="1">
        <v>1</v>
      </c>
      <c r="I43" s="1">
        <v>1064.5193400000001</v>
      </c>
      <c r="J43" s="1">
        <v>5331.3064125905303</v>
      </c>
      <c r="K43" s="1">
        <v>48770.363441114401</v>
      </c>
      <c r="L43" s="1">
        <v>60078.6796875</v>
      </c>
      <c r="M43" s="1">
        <v>3670.9068051854902</v>
      </c>
      <c r="N43" s="1">
        <v>94357.751863687605</v>
      </c>
      <c r="O43" s="1">
        <v>76858.025919168096</v>
      </c>
      <c r="P43" s="5">
        <f t="shared" si="0"/>
        <v>1.5316706008587653</v>
      </c>
      <c r="Q43" s="5">
        <f t="shared" si="1"/>
        <v>0.61510606645069965</v>
      </c>
      <c r="R43" s="5">
        <f t="shared" si="2"/>
        <v>0.56615359583633884</v>
      </c>
      <c r="S43" s="5">
        <f t="shared" si="3"/>
        <v>0.24706572998699694</v>
      </c>
      <c r="T43" s="2">
        <v>810</v>
      </c>
      <c r="U43" s="5">
        <f t="shared" si="4"/>
        <v>0.79680876451040283</v>
      </c>
      <c r="V43" s="6">
        <f t="shared" si="5"/>
        <v>9.8645897529174076E-2</v>
      </c>
    </row>
    <row r="44" spans="1:22">
      <c r="A44" s="1" t="s">
        <v>265</v>
      </c>
      <c r="B44" s="1" t="s">
        <v>266</v>
      </c>
      <c r="C44" s="1">
        <v>6</v>
      </c>
      <c r="D44" s="1" t="s">
        <v>267</v>
      </c>
      <c r="E44" s="1" t="s">
        <v>268</v>
      </c>
      <c r="F44" s="1" t="s">
        <v>269</v>
      </c>
      <c r="G44" s="1" t="s">
        <v>270</v>
      </c>
      <c r="H44" s="1">
        <v>1</v>
      </c>
      <c r="I44" s="1">
        <v>2082.05492</v>
      </c>
      <c r="J44" s="1">
        <v>13408.8140710602</v>
      </c>
      <c r="K44" s="1">
        <v>18383.523976782399</v>
      </c>
      <c r="L44" s="1">
        <v>18114.265625</v>
      </c>
      <c r="M44" s="1">
        <v>35271.5300300577</v>
      </c>
      <c r="N44" s="1">
        <v>19469.807869119901</v>
      </c>
      <c r="O44" s="1">
        <v>21597.382093483899</v>
      </c>
      <c r="P44" s="5">
        <f t="shared" si="0"/>
        <v>1.5296316393936924</v>
      </c>
      <c r="Q44" s="5">
        <f t="shared" si="1"/>
        <v>0.61318426990900265</v>
      </c>
      <c r="R44" s="5">
        <f t="shared" si="2"/>
        <v>0.16593118106373586</v>
      </c>
      <c r="S44" s="5">
        <f t="shared" si="3"/>
        <v>0.78007199558211282</v>
      </c>
      <c r="T44" s="2">
        <v>390</v>
      </c>
      <c r="U44" s="5">
        <f t="shared" si="4"/>
        <v>0.48502960618630481</v>
      </c>
      <c r="V44" s="6">
        <f t="shared" si="5"/>
        <v>0.31423175127213943</v>
      </c>
    </row>
    <row r="45" spans="1:22">
      <c r="A45" s="1" t="s">
        <v>228</v>
      </c>
      <c r="B45" s="1" t="s">
        <v>149</v>
      </c>
      <c r="C45" s="1">
        <v>2</v>
      </c>
      <c r="D45" s="1" t="s">
        <v>229</v>
      </c>
      <c r="E45" s="1" t="s">
        <v>230</v>
      </c>
      <c r="F45" s="1" t="s">
        <v>231</v>
      </c>
      <c r="G45" s="1" t="s">
        <v>232</v>
      </c>
      <c r="H45" s="1">
        <v>1</v>
      </c>
      <c r="I45" s="1">
        <v>2080.04916</v>
      </c>
      <c r="J45" s="1">
        <v>3735.4858781190701</v>
      </c>
      <c r="K45" s="1">
        <v>9196.13322321134</v>
      </c>
      <c r="L45" s="1">
        <v>6660.34326171875</v>
      </c>
      <c r="M45" s="1">
        <v>10211.3239466209</v>
      </c>
      <c r="N45" s="1">
        <v>6489.4681314299096</v>
      </c>
      <c r="O45" s="1">
        <v>13149.8442142085</v>
      </c>
      <c r="P45" s="5">
        <f t="shared" si="0"/>
        <v>1.5236164575610971</v>
      </c>
      <c r="Q45" s="5">
        <f t="shared" si="1"/>
        <v>0.60749977657489518</v>
      </c>
      <c r="R45" s="5">
        <f t="shared" si="2"/>
        <v>0.24168925644842157</v>
      </c>
      <c r="S45" s="5">
        <f t="shared" si="3"/>
        <v>0.6167426543870056</v>
      </c>
      <c r="T45" s="5">
        <v>490</v>
      </c>
      <c r="U45" s="5">
        <f t="shared" si="4"/>
        <v>0.56229745377796037</v>
      </c>
      <c r="V45" s="6">
        <f t="shared" si="5"/>
        <v>0.25003388307904673</v>
      </c>
    </row>
    <row r="46" spans="1:22">
      <c r="A46" s="1" t="s">
        <v>516</v>
      </c>
      <c r="B46" s="1" t="s">
        <v>272</v>
      </c>
      <c r="C46" s="1">
        <v>17</v>
      </c>
      <c r="D46" s="1" t="s">
        <v>517</v>
      </c>
      <c r="E46" s="1" t="s">
        <v>518</v>
      </c>
      <c r="F46" s="1" t="s">
        <v>519</v>
      </c>
      <c r="G46" s="1" t="s">
        <v>520</v>
      </c>
      <c r="H46" s="1">
        <v>0</v>
      </c>
      <c r="I46" s="1">
        <v>1127.59178</v>
      </c>
      <c r="J46" s="1">
        <v>29388.674090669199</v>
      </c>
      <c r="K46" s="1">
        <v>30661.488160325</v>
      </c>
      <c r="L46" s="1">
        <v>29298.677734375</v>
      </c>
      <c r="M46" s="1">
        <v>37135.001544093997</v>
      </c>
      <c r="N46" s="1">
        <v>36288.0537476061</v>
      </c>
      <c r="O46" s="1">
        <v>62454.863487491697</v>
      </c>
      <c r="P46" s="5">
        <f t="shared" si="0"/>
        <v>1.5207575028555682</v>
      </c>
      <c r="Q46" s="5">
        <f t="shared" si="1"/>
        <v>0.60479012195170201</v>
      </c>
      <c r="R46" s="5">
        <f t="shared" si="2"/>
        <v>0.14550520771291786</v>
      </c>
      <c r="S46" s="5">
        <f t="shared" si="3"/>
        <v>0.83712146275704524</v>
      </c>
      <c r="T46" s="5">
        <v>361</v>
      </c>
      <c r="U46" s="5">
        <f t="shared" si="4"/>
        <v>0.45949012961974056</v>
      </c>
      <c r="V46" s="6">
        <f t="shared" si="5"/>
        <v>0.33772381332623064</v>
      </c>
    </row>
    <row r="47" spans="1:22">
      <c r="A47" s="1" t="s">
        <v>375</v>
      </c>
      <c r="B47" s="1" t="s">
        <v>115</v>
      </c>
      <c r="C47" s="1">
        <v>19</v>
      </c>
      <c r="D47" s="1" t="s">
        <v>376</v>
      </c>
      <c r="E47" s="1" t="s">
        <v>377</v>
      </c>
      <c r="F47" s="1" t="s">
        <v>378</v>
      </c>
      <c r="G47" s="1" t="s">
        <v>379</v>
      </c>
      <c r="H47" s="1">
        <v>1</v>
      </c>
      <c r="I47" s="1">
        <v>1989.9011</v>
      </c>
      <c r="J47" s="1">
        <v>123059.10879021</v>
      </c>
      <c r="K47" s="1">
        <v>123401.524049193</v>
      </c>
      <c r="L47" s="1">
        <v>108334.40234375</v>
      </c>
      <c r="M47" s="1">
        <v>231900.906033679</v>
      </c>
      <c r="N47" s="1">
        <v>155735.27467790601</v>
      </c>
      <c r="O47" s="1">
        <v>148773.365599185</v>
      </c>
      <c r="P47" s="5">
        <f t="shared" si="0"/>
        <v>1.5118857174364448</v>
      </c>
      <c r="Q47" s="5">
        <f t="shared" si="1"/>
        <v>0.59634909119989665</v>
      </c>
      <c r="R47" s="5">
        <f t="shared" si="2"/>
        <v>8.9095374432742125E-2</v>
      </c>
      <c r="S47" s="5">
        <f t="shared" si="3"/>
        <v>1.0501448426576465</v>
      </c>
      <c r="T47" s="2">
        <v>275</v>
      </c>
      <c r="U47" s="5">
        <f t="shared" si="4"/>
        <v>0.36934082492118553</v>
      </c>
      <c r="V47" s="6">
        <f t="shared" si="5"/>
        <v>0.43257268515143654</v>
      </c>
    </row>
    <row r="48" spans="1:22">
      <c r="A48" s="1" t="s">
        <v>204</v>
      </c>
      <c r="B48" s="1" t="s">
        <v>93</v>
      </c>
      <c r="C48" s="1">
        <v>2</v>
      </c>
      <c r="D48" s="1" t="s">
        <v>205</v>
      </c>
      <c r="E48" s="1" t="s">
        <v>206</v>
      </c>
      <c r="F48" s="1" t="s">
        <v>207</v>
      </c>
      <c r="G48" s="1" t="s">
        <v>208</v>
      </c>
      <c r="H48" s="1">
        <v>1</v>
      </c>
      <c r="I48" s="1">
        <v>1170.6914899999999</v>
      </c>
      <c r="J48" s="1">
        <v>7727.8913042275099</v>
      </c>
      <c r="K48" s="1">
        <v>8329.1384665757705</v>
      </c>
      <c r="L48" s="1">
        <v>7635.43115234375</v>
      </c>
      <c r="M48" s="1">
        <v>15322.616749082999</v>
      </c>
      <c r="N48" s="1">
        <v>7938.30080158279</v>
      </c>
      <c r="O48" s="1">
        <v>12532.328683138599</v>
      </c>
      <c r="P48" s="5">
        <f t="shared" si="0"/>
        <v>1.5107441286875836</v>
      </c>
      <c r="Q48" s="5">
        <f t="shared" si="1"/>
        <v>0.59525933520007557</v>
      </c>
      <c r="R48" s="5">
        <f t="shared" si="2"/>
        <v>0.13573959026069793</v>
      </c>
      <c r="S48" s="5">
        <f t="shared" si="3"/>
        <v>0.8672934660903785</v>
      </c>
      <c r="T48" s="2">
        <v>351</v>
      </c>
      <c r="U48" s="5">
        <f t="shared" si="4"/>
        <v>0.44086362648773686</v>
      </c>
      <c r="V48" s="6">
        <f t="shared" si="5"/>
        <v>0.35569573121973003</v>
      </c>
    </row>
    <row r="49" spans="1:22">
      <c r="A49" s="1" t="s">
        <v>255</v>
      </c>
      <c r="B49" s="1" t="s">
        <v>93</v>
      </c>
      <c r="C49" s="1">
        <v>4</v>
      </c>
      <c r="D49" s="1" t="s">
        <v>256</v>
      </c>
      <c r="E49" s="1" t="s">
        <v>257</v>
      </c>
      <c r="F49" s="1" t="s">
        <v>258</v>
      </c>
      <c r="G49" s="1" t="s">
        <v>259</v>
      </c>
      <c r="H49" s="1">
        <v>1</v>
      </c>
      <c r="I49" s="1">
        <v>1648.9818600000001</v>
      </c>
      <c r="J49" s="1">
        <v>16962.024078916402</v>
      </c>
      <c r="K49" s="1">
        <v>15362.5946648629</v>
      </c>
      <c r="L49" s="1">
        <v>19400.201171875</v>
      </c>
      <c r="M49" s="1">
        <v>34826.401476543302</v>
      </c>
      <c r="N49" s="1">
        <v>24912.376167902901</v>
      </c>
      <c r="O49" s="1">
        <v>18397.004085515</v>
      </c>
      <c r="P49" s="5">
        <f t="shared" si="0"/>
        <v>1.5106051960620503</v>
      </c>
      <c r="Q49" s="5">
        <f t="shared" si="1"/>
        <v>0.59512665447469637</v>
      </c>
      <c r="R49" s="5">
        <f t="shared" si="2"/>
        <v>0.14797338714897243</v>
      </c>
      <c r="S49" s="5">
        <f t="shared" si="3"/>
        <v>0.82981638496731824</v>
      </c>
      <c r="T49" s="5">
        <v>364</v>
      </c>
      <c r="U49" s="5">
        <f t="shared" si="4"/>
        <v>0.46343313557645216</v>
      </c>
      <c r="V49" s="6">
        <f t="shared" si="5"/>
        <v>0.33401291727990157</v>
      </c>
    </row>
    <row r="50" spans="1:22">
      <c r="A50" s="1" t="s">
        <v>193</v>
      </c>
      <c r="B50" s="1" t="s">
        <v>54</v>
      </c>
      <c r="C50" s="1">
        <v>4</v>
      </c>
      <c r="D50" s="1" t="s">
        <v>194</v>
      </c>
      <c r="E50" s="1" t="s">
        <v>195</v>
      </c>
      <c r="F50" s="1" t="s">
        <v>196</v>
      </c>
      <c r="G50" s="1" t="s">
        <v>197</v>
      </c>
      <c r="H50" s="1">
        <v>1</v>
      </c>
      <c r="I50" s="1">
        <v>1923.88804</v>
      </c>
      <c r="J50" s="1">
        <v>7116.1882054111102</v>
      </c>
      <c r="K50" s="1">
        <v>6722.8125405089104</v>
      </c>
      <c r="L50" s="1">
        <v>9379.8720703125</v>
      </c>
      <c r="M50" s="1">
        <v>11645.9580832908</v>
      </c>
      <c r="N50" s="1">
        <v>7214.6529496789799</v>
      </c>
      <c r="O50" s="1">
        <v>16069.315871521399</v>
      </c>
      <c r="P50" s="5">
        <f t="shared" si="0"/>
        <v>1.5043765121996515</v>
      </c>
      <c r="Q50" s="5">
        <f t="shared" si="1"/>
        <v>0.58916568689792204</v>
      </c>
      <c r="R50" s="5">
        <f t="shared" si="2"/>
        <v>0.21991387890803862</v>
      </c>
      <c r="S50" s="5">
        <f t="shared" si="3"/>
        <v>0.65774736116685284</v>
      </c>
      <c r="T50" s="2">
        <v>462</v>
      </c>
      <c r="U50" s="5">
        <f t="shared" si="4"/>
        <v>0.54264463626658888</v>
      </c>
      <c r="V50" s="6">
        <f t="shared" si="5"/>
        <v>0.26548448538650576</v>
      </c>
    </row>
    <row r="51" spans="1:22">
      <c r="A51" s="1" t="s">
        <v>483</v>
      </c>
      <c r="B51" s="1" t="s">
        <v>484</v>
      </c>
      <c r="C51" s="1">
        <v>8</v>
      </c>
      <c r="D51" s="1" t="s">
        <v>485</v>
      </c>
      <c r="E51" s="1" t="s">
        <v>486</v>
      </c>
      <c r="F51" s="1" t="s">
        <v>487</v>
      </c>
      <c r="G51" s="1" t="s">
        <v>488</v>
      </c>
      <c r="H51" s="1">
        <v>1</v>
      </c>
      <c r="I51" s="1">
        <v>1673.75496</v>
      </c>
      <c r="J51" s="1">
        <v>33272.8790269643</v>
      </c>
      <c r="K51" s="1">
        <v>67286.723482135305</v>
      </c>
      <c r="L51" s="1">
        <v>26823.912109375</v>
      </c>
      <c r="M51" s="1">
        <v>86193.0105395336</v>
      </c>
      <c r="N51" s="1">
        <v>33424.985055824502</v>
      </c>
      <c r="O51" s="1">
        <v>70740.998991449203</v>
      </c>
      <c r="P51" s="5">
        <f t="shared" si="0"/>
        <v>1.4943770012701416</v>
      </c>
      <c r="Q51" s="5">
        <f t="shared" si="1"/>
        <v>0.57954415699584128</v>
      </c>
      <c r="R51" s="5">
        <f t="shared" si="2"/>
        <v>0.35466120307512194</v>
      </c>
      <c r="S51" s="5">
        <f t="shared" si="3"/>
        <v>0.45018631705932427</v>
      </c>
      <c r="T51" s="5">
        <v>622</v>
      </c>
      <c r="U51" s="5">
        <f t="shared" si="4"/>
        <v>0.65002214068430708</v>
      </c>
      <c r="V51" s="6">
        <f t="shared" si="5"/>
        <v>0.18707185041367042</v>
      </c>
    </row>
    <row r="52" spans="1:22">
      <c r="A52" s="1" t="s">
        <v>164</v>
      </c>
      <c r="B52" s="1" t="s">
        <v>165</v>
      </c>
      <c r="C52" s="1">
        <v>3</v>
      </c>
      <c r="D52" s="1" t="s">
        <v>166</v>
      </c>
      <c r="E52" s="1" t="s">
        <v>167</v>
      </c>
      <c r="F52" s="1" t="s">
        <v>168</v>
      </c>
      <c r="G52" s="1" t="s">
        <v>169</v>
      </c>
      <c r="H52" s="1">
        <v>1</v>
      </c>
      <c r="I52" s="1">
        <v>1805.92884</v>
      </c>
      <c r="J52" s="1">
        <v>34157.526820967403</v>
      </c>
      <c r="K52" s="1">
        <v>18454.725931729699</v>
      </c>
      <c r="L52" s="1">
        <v>5884.9284947957503</v>
      </c>
      <c r="M52" s="1">
        <v>31860.355545319198</v>
      </c>
      <c r="N52" s="1">
        <v>11483.8421800326</v>
      </c>
      <c r="O52" s="1">
        <v>43134.2875652734</v>
      </c>
      <c r="P52" s="5">
        <f t="shared" si="0"/>
        <v>1.4783359376710412</v>
      </c>
      <c r="Q52" s="5">
        <f t="shared" si="1"/>
        <v>0.56397414535768797</v>
      </c>
      <c r="R52" s="5">
        <f t="shared" si="2"/>
        <v>0.49233172547786258</v>
      </c>
      <c r="S52" s="5">
        <f t="shared" si="3"/>
        <v>0.30774217772301193</v>
      </c>
      <c r="T52" s="2">
        <v>756</v>
      </c>
      <c r="U52" s="5">
        <f t="shared" si="4"/>
        <v>0.74240498286344359</v>
      </c>
      <c r="V52" s="6">
        <f t="shared" si="5"/>
        <v>0.12935912188774587</v>
      </c>
    </row>
    <row r="53" spans="1:22">
      <c r="A53" s="1" t="s">
        <v>245</v>
      </c>
      <c r="B53" s="1" t="s">
        <v>149</v>
      </c>
      <c r="C53" s="1">
        <v>31</v>
      </c>
      <c r="D53" s="1" t="s">
        <v>246</v>
      </c>
      <c r="E53" s="1" t="s">
        <v>247</v>
      </c>
      <c r="F53" s="1" t="s">
        <v>248</v>
      </c>
      <c r="G53" s="1" t="s">
        <v>249</v>
      </c>
      <c r="H53" s="1">
        <v>1</v>
      </c>
      <c r="I53" s="1">
        <v>2397.2231000000002</v>
      </c>
      <c r="J53" s="1">
        <v>288632.66893717402</v>
      </c>
      <c r="K53" s="1">
        <v>377646.17195888201</v>
      </c>
      <c r="L53" s="1">
        <v>271501.921875</v>
      </c>
      <c r="M53" s="1">
        <v>425883.67403420398</v>
      </c>
      <c r="N53" s="1">
        <v>527162.90676825703</v>
      </c>
      <c r="O53" s="1">
        <v>410433.42744828598</v>
      </c>
      <c r="P53" s="5">
        <f t="shared" si="0"/>
        <v>1.4539432481231422</v>
      </c>
      <c r="Q53" s="5">
        <f t="shared" si="1"/>
        <v>0.53997095753177671</v>
      </c>
      <c r="R53" s="5">
        <f t="shared" si="2"/>
        <v>4.4876615874197535E-2</v>
      </c>
      <c r="S53" s="5">
        <f t="shared" si="3"/>
        <v>1.3479799004723867</v>
      </c>
      <c r="T53" s="5">
        <v>184</v>
      </c>
      <c r="U53" s="5">
        <f t="shared" si="4"/>
        <v>0.27803990269883255</v>
      </c>
      <c r="V53" s="6">
        <f t="shared" si="5"/>
        <v>0.55589287214545058</v>
      </c>
    </row>
    <row r="54" spans="1:22">
      <c r="A54" s="1" t="s">
        <v>380</v>
      </c>
      <c r="B54" s="1" t="s">
        <v>68</v>
      </c>
      <c r="C54" s="1">
        <v>2</v>
      </c>
      <c r="D54" s="1" t="s">
        <v>381</v>
      </c>
      <c r="E54" s="1" t="s">
        <v>382</v>
      </c>
      <c r="F54" s="1" t="s">
        <v>383</v>
      </c>
      <c r="G54" s="1" t="s">
        <v>384</v>
      </c>
      <c r="H54" s="1">
        <v>2</v>
      </c>
      <c r="I54" s="1">
        <v>2825.3807999999999</v>
      </c>
      <c r="J54" s="1">
        <v>5065.8375664208097</v>
      </c>
      <c r="K54" s="1">
        <v>5465.1507068143201</v>
      </c>
      <c r="L54" s="1">
        <v>7511.5888671875</v>
      </c>
      <c r="M54" s="1">
        <v>7501.3213487704397</v>
      </c>
      <c r="N54" s="1">
        <v>11853.3720488814</v>
      </c>
      <c r="O54" s="1">
        <v>6810.025977706</v>
      </c>
      <c r="P54" s="5">
        <f t="shared" si="0"/>
        <v>1.4501653046414495</v>
      </c>
      <c r="Q54" s="5">
        <f t="shared" si="1"/>
        <v>0.53621736271849108</v>
      </c>
      <c r="R54" s="5">
        <f t="shared" si="2"/>
        <v>0.19694024716927297</v>
      </c>
      <c r="S54" s="5">
        <f t="shared" si="3"/>
        <v>0.70566552135620109</v>
      </c>
      <c r="T54" s="5">
        <v>433</v>
      </c>
      <c r="U54" s="5">
        <f t="shared" si="4"/>
        <v>0.51850319116159627</v>
      </c>
      <c r="V54" s="6">
        <f t="shared" si="5"/>
        <v>0.28524856637309398</v>
      </c>
    </row>
    <row r="55" spans="1:22">
      <c r="A55" s="1" t="s">
        <v>271</v>
      </c>
      <c r="B55" s="1" t="s">
        <v>272</v>
      </c>
      <c r="C55" s="1">
        <v>12</v>
      </c>
      <c r="D55" s="1" t="s">
        <v>273</v>
      </c>
      <c r="E55" s="1" t="s">
        <v>274</v>
      </c>
      <c r="F55" s="1" t="s">
        <v>275</v>
      </c>
      <c r="G55" s="1" t="s">
        <v>276</v>
      </c>
      <c r="H55" s="1">
        <v>1</v>
      </c>
      <c r="I55" s="1">
        <v>2358.11562</v>
      </c>
      <c r="J55" s="1">
        <v>37348.2743283741</v>
      </c>
      <c r="K55" s="1">
        <v>35803.7810488494</v>
      </c>
      <c r="L55" s="1">
        <v>22141.893066406301</v>
      </c>
      <c r="M55" s="1">
        <v>53763.347374708101</v>
      </c>
      <c r="N55" s="1">
        <v>44774.935445742798</v>
      </c>
      <c r="O55" s="1">
        <v>39131.562322756799</v>
      </c>
      <c r="P55" s="5">
        <f t="shared" si="0"/>
        <v>1.4446861253172327</v>
      </c>
      <c r="Q55" s="5">
        <f t="shared" si="1"/>
        <v>0.53075608467370761</v>
      </c>
      <c r="R55" s="5">
        <f t="shared" si="2"/>
        <v>9.341235602170582E-2</v>
      </c>
      <c r="S55" s="5">
        <f t="shared" si="3"/>
        <v>1.029595674121851</v>
      </c>
      <c r="T55" s="5">
        <v>292</v>
      </c>
      <c r="U55" s="5">
        <f t="shared" si="4"/>
        <v>0.36469207487926242</v>
      </c>
      <c r="V55" s="6">
        <f t="shared" si="5"/>
        <v>0.43807367423379678</v>
      </c>
    </row>
    <row r="56" spans="1:22">
      <c r="A56" s="1" t="s">
        <v>282</v>
      </c>
      <c r="B56" s="1" t="s">
        <v>149</v>
      </c>
      <c r="C56" s="1">
        <v>3</v>
      </c>
      <c r="D56" s="1" t="s">
        <v>283</v>
      </c>
      <c r="E56" s="1" t="s">
        <v>284</v>
      </c>
      <c r="F56" s="1" t="s">
        <v>285</v>
      </c>
      <c r="G56" s="1" t="s">
        <v>286</v>
      </c>
      <c r="H56" s="1">
        <v>1</v>
      </c>
      <c r="I56" s="1">
        <v>1632.86655</v>
      </c>
      <c r="J56" s="1">
        <v>7697.07646791347</v>
      </c>
      <c r="K56" s="1">
        <v>10602.619808231</v>
      </c>
      <c r="L56" s="1">
        <v>6249.40869140625</v>
      </c>
      <c r="M56" s="1">
        <v>10706.363028629699</v>
      </c>
      <c r="N56" s="1">
        <v>9590.6110451087898</v>
      </c>
      <c r="O56" s="1">
        <v>15095.569950437</v>
      </c>
      <c r="P56" s="5">
        <f t="shared" si="0"/>
        <v>1.4417040487202182</v>
      </c>
      <c r="Q56" s="5">
        <f t="shared" si="1"/>
        <v>0.52777504026225119</v>
      </c>
      <c r="R56" s="5">
        <f t="shared" si="2"/>
        <v>0.16220107893554647</v>
      </c>
      <c r="S56" s="5">
        <f t="shared" si="3"/>
        <v>0.78994626125805811</v>
      </c>
      <c r="T56" s="2">
        <v>384</v>
      </c>
      <c r="U56" s="5">
        <f t="shared" si="4"/>
        <v>0.48153445308990356</v>
      </c>
      <c r="V56" s="6">
        <f t="shared" si="5"/>
        <v>0.31737263428911638</v>
      </c>
    </row>
    <row r="57" spans="1:22">
      <c r="A57" s="1" t="s">
        <v>358</v>
      </c>
      <c r="B57" s="1" t="s">
        <v>364</v>
      </c>
      <c r="C57" s="1">
        <v>2</v>
      </c>
      <c r="D57" s="1" t="s">
        <v>360</v>
      </c>
      <c r="E57" s="1" t="s">
        <v>361</v>
      </c>
      <c r="F57" s="1" t="s">
        <v>362</v>
      </c>
      <c r="G57" s="1" t="s">
        <v>363</v>
      </c>
      <c r="H57" s="1">
        <v>1</v>
      </c>
      <c r="I57" s="1">
        <v>2159.01946</v>
      </c>
      <c r="J57" s="1">
        <v>9206.1206222718392</v>
      </c>
      <c r="K57" s="1">
        <v>11960.103915732099</v>
      </c>
      <c r="L57" s="1">
        <v>6410.662109375</v>
      </c>
      <c r="M57" s="1">
        <v>10845.577243329401</v>
      </c>
      <c r="N57" s="1">
        <v>8837.4299427916994</v>
      </c>
      <c r="O57" s="1">
        <v>20018.789609005598</v>
      </c>
      <c r="P57" s="5">
        <f t="shared" si="0"/>
        <v>1.4396765415468022</v>
      </c>
      <c r="Q57" s="5">
        <f t="shared" si="1"/>
        <v>0.52574471144202972</v>
      </c>
      <c r="R57" s="5">
        <f t="shared" si="2"/>
        <v>0.34703126106151139</v>
      </c>
      <c r="S57" s="5">
        <f t="shared" si="3"/>
        <v>0.45963140159241411</v>
      </c>
      <c r="T57" s="2">
        <v>612</v>
      </c>
      <c r="U57" s="5">
        <f t="shared" si="4"/>
        <v>0.64643078040869772</v>
      </c>
      <c r="V57" s="6">
        <f t="shared" si="5"/>
        <v>0.18947797240150269</v>
      </c>
    </row>
    <row r="58" spans="1:22">
      <c r="A58" s="1" t="s">
        <v>218</v>
      </c>
      <c r="B58" s="1" t="s">
        <v>115</v>
      </c>
      <c r="C58" s="1">
        <v>1</v>
      </c>
      <c r="D58" s="1" t="s">
        <v>219</v>
      </c>
      <c r="E58" s="1" t="s">
        <v>220</v>
      </c>
      <c r="F58" s="1" t="s">
        <v>221</v>
      </c>
      <c r="G58" s="1" t="s">
        <v>222</v>
      </c>
      <c r="H58" s="1">
        <v>1</v>
      </c>
      <c r="I58" s="1">
        <v>1709.8791900000001</v>
      </c>
      <c r="J58" s="1">
        <v>3396.8186464912201</v>
      </c>
      <c r="K58" s="1">
        <v>7176.5132754599099</v>
      </c>
      <c r="L58" s="1">
        <v>4625.1806640625</v>
      </c>
      <c r="M58" s="1">
        <v>8051.5597506898303</v>
      </c>
      <c r="N58" s="1">
        <v>6509.6663386473901</v>
      </c>
      <c r="O58" s="1">
        <v>7274.49258772551</v>
      </c>
      <c r="P58" s="5">
        <f t="shared" si="0"/>
        <v>1.4367010293597389</v>
      </c>
      <c r="Q58" s="5">
        <f t="shared" si="1"/>
        <v>0.52275987506237387</v>
      </c>
      <c r="R58" s="5">
        <f t="shared" si="2"/>
        <v>0.13872202043495385</v>
      </c>
      <c r="S58" s="5">
        <f t="shared" si="3"/>
        <v>0.85785459448319434</v>
      </c>
      <c r="T58" s="2">
        <v>356</v>
      </c>
      <c r="U58" s="5">
        <f t="shared" si="4"/>
        <v>0.44422220026923426</v>
      </c>
      <c r="V58" s="6">
        <f t="shared" si="5"/>
        <v>0.35239974111959693</v>
      </c>
    </row>
    <row r="59" spans="1:22">
      <c r="A59" s="1" t="s">
        <v>358</v>
      </c>
      <c r="B59" s="1" t="s">
        <v>359</v>
      </c>
      <c r="C59" s="1">
        <v>5</v>
      </c>
      <c r="D59" s="1" t="s">
        <v>360</v>
      </c>
      <c r="E59" s="1" t="s">
        <v>361</v>
      </c>
      <c r="F59" s="1" t="s">
        <v>362</v>
      </c>
      <c r="G59" s="1" t="s">
        <v>363</v>
      </c>
      <c r="H59" s="1">
        <v>1</v>
      </c>
      <c r="I59" s="1">
        <v>2143.0245500000001</v>
      </c>
      <c r="J59" s="1">
        <v>10240.8470394627</v>
      </c>
      <c r="K59" s="1">
        <v>9135.5990119293401</v>
      </c>
      <c r="L59" s="1">
        <v>12890.984375</v>
      </c>
      <c r="M59" s="1">
        <v>14129.990978117799</v>
      </c>
      <c r="N59" s="1">
        <v>10531.168370036299</v>
      </c>
      <c r="O59" s="1">
        <v>21543.484784905999</v>
      </c>
      <c r="P59" s="5">
        <f t="shared" si="0"/>
        <v>1.4319282174780359</v>
      </c>
      <c r="Q59" s="5">
        <f t="shared" si="1"/>
        <v>0.51795917215234122</v>
      </c>
      <c r="R59" s="5">
        <f t="shared" si="2"/>
        <v>0.24682876673931642</v>
      </c>
      <c r="S59" s="5">
        <f t="shared" si="3"/>
        <v>0.60760422669671721</v>
      </c>
      <c r="T59" s="2">
        <v>500</v>
      </c>
      <c r="U59" s="5">
        <f t="shared" si="4"/>
        <v>0.56276958816564138</v>
      </c>
      <c r="V59" s="6">
        <f t="shared" si="5"/>
        <v>0.2496693796962634</v>
      </c>
    </row>
    <row r="60" spans="1:22">
      <c r="A60" s="1" t="s">
        <v>182</v>
      </c>
      <c r="B60" s="1" t="s">
        <v>68</v>
      </c>
      <c r="C60" s="1">
        <v>7</v>
      </c>
      <c r="D60" s="1" t="s">
        <v>183</v>
      </c>
      <c r="E60" s="1" t="s">
        <v>184</v>
      </c>
      <c r="F60" s="1" t="s">
        <v>185</v>
      </c>
      <c r="G60" s="1" t="s">
        <v>186</v>
      </c>
      <c r="H60" s="1">
        <v>1</v>
      </c>
      <c r="I60" s="1">
        <v>1600.7464399999999</v>
      </c>
      <c r="J60" s="1">
        <v>11261.3201568001</v>
      </c>
      <c r="K60" s="1">
        <v>19531.0693505995</v>
      </c>
      <c r="L60" s="1">
        <v>12449.4306640625</v>
      </c>
      <c r="M60" s="1">
        <v>20378.9289445781</v>
      </c>
      <c r="N60" s="1">
        <v>19453.80479468</v>
      </c>
      <c r="O60" s="1">
        <v>21332.734529273501</v>
      </c>
      <c r="P60" s="5">
        <f t="shared" si="0"/>
        <v>1.4144980027667382</v>
      </c>
      <c r="Q60" s="5">
        <f t="shared" si="1"/>
        <v>0.50029013968888014</v>
      </c>
      <c r="R60" s="5">
        <f t="shared" si="2"/>
        <v>8.6206864037132694E-2</v>
      </c>
      <c r="S60" s="5">
        <f t="shared" si="3"/>
        <v>1.0644581530294781</v>
      </c>
      <c r="T60" s="2">
        <v>269</v>
      </c>
      <c r="U60" s="5">
        <f t="shared" si="4"/>
        <v>0.36533763941387093</v>
      </c>
      <c r="V60" s="6">
        <f t="shared" si="5"/>
        <v>0.43730558169541339</v>
      </c>
    </row>
    <row r="61" spans="1:22">
      <c r="A61" s="1" t="s">
        <v>687</v>
      </c>
      <c r="B61" s="1" t="s">
        <v>297</v>
      </c>
      <c r="C61" s="1">
        <v>7</v>
      </c>
      <c r="D61" s="1" t="s">
        <v>688</v>
      </c>
      <c r="E61" s="1" t="s">
        <v>689</v>
      </c>
      <c r="F61" s="1" t="s">
        <v>690</v>
      </c>
      <c r="G61" s="1" t="s">
        <v>691</v>
      </c>
      <c r="H61" s="1">
        <v>1</v>
      </c>
      <c r="I61" s="1">
        <v>2047.0350900000001</v>
      </c>
      <c r="J61" s="1">
        <v>29038.895876642699</v>
      </c>
      <c r="K61" s="1">
        <v>27425.077787177299</v>
      </c>
      <c r="L61" s="1">
        <v>15140.265625</v>
      </c>
      <c r="M61" s="1">
        <v>28295.837551193599</v>
      </c>
      <c r="N61" s="1">
        <v>18195.556773499498</v>
      </c>
      <c r="O61" s="1">
        <v>54747.489237989299</v>
      </c>
      <c r="P61" s="5">
        <f t="shared" si="0"/>
        <v>1.4138671755778212</v>
      </c>
      <c r="Q61" s="5">
        <f t="shared" si="1"/>
        <v>0.49964659388428068</v>
      </c>
      <c r="R61" s="5">
        <f t="shared" si="2"/>
        <v>0.44777694277343616</v>
      </c>
      <c r="S61" s="5">
        <f t="shared" si="3"/>
        <v>0.34893827316001308</v>
      </c>
      <c r="T61" s="2">
        <v>704</v>
      </c>
      <c r="U61" s="5">
        <f t="shared" si="4"/>
        <v>0.72509334483198462</v>
      </c>
      <c r="V61" s="6">
        <f t="shared" si="5"/>
        <v>0.13960608096565272</v>
      </c>
    </row>
    <row r="62" spans="1:22">
      <c r="A62" s="1" t="s">
        <v>418</v>
      </c>
      <c r="B62" s="1" t="s">
        <v>419</v>
      </c>
      <c r="C62" s="1">
        <v>26</v>
      </c>
      <c r="D62" s="1" t="s">
        <v>420</v>
      </c>
      <c r="E62" s="1" t="s">
        <v>421</v>
      </c>
      <c r="F62" s="1" t="s">
        <v>422</v>
      </c>
      <c r="G62" s="1" t="s">
        <v>423</v>
      </c>
      <c r="H62" s="1">
        <v>1</v>
      </c>
      <c r="I62" s="1">
        <v>1172.6278500000001</v>
      </c>
      <c r="J62" s="1">
        <v>393805.83401128202</v>
      </c>
      <c r="K62" s="1">
        <v>385350.85916850797</v>
      </c>
      <c r="L62" s="1">
        <v>321024.416015625</v>
      </c>
      <c r="M62" s="1">
        <v>486780.33113531099</v>
      </c>
      <c r="N62" s="1">
        <v>427365.37860284699</v>
      </c>
      <c r="O62" s="1">
        <v>641271.30231040204</v>
      </c>
      <c r="P62" s="5">
        <f t="shared" si="0"/>
        <v>1.4137826936385669</v>
      </c>
      <c r="Q62" s="5">
        <f t="shared" si="1"/>
        <v>0.49956038683568538</v>
      </c>
      <c r="R62" s="5">
        <f t="shared" si="2"/>
        <v>8.8694874890525549E-2</v>
      </c>
      <c r="S62" s="5">
        <f t="shared" si="3"/>
        <v>1.0521014745433608</v>
      </c>
      <c r="T62" s="5">
        <v>274</v>
      </c>
      <c r="U62" s="5">
        <f t="shared" si="4"/>
        <v>0.36902247217225959</v>
      </c>
      <c r="V62" s="6">
        <f t="shared" si="5"/>
        <v>0.43294718602727617</v>
      </c>
    </row>
    <row r="63" spans="1:22">
      <c r="A63" s="1" t="s">
        <v>342</v>
      </c>
      <c r="B63" s="1" t="s">
        <v>68</v>
      </c>
      <c r="C63" s="1">
        <v>2</v>
      </c>
      <c r="D63" s="1" t="s">
        <v>343</v>
      </c>
      <c r="E63" s="1" t="s">
        <v>344</v>
      </c>
      <c r="F63" s="1" t="s">
        <v>345</v>
      </c>
      <c r="G63" s="1" t="s">
        <v>346</v>
      </c>
      <c r="H63" s="1">
        <v>1</v>
      </c>
      <c r="I63" s="1">
        <v>1704.8513</v>
      </c>
      <c r="J63" s="1">
        <v>4676.2938132969302</v>
      </c>
      <c r="K63" s="1">
        <v>7062.2466169409599</v>
      </c>
      <c r="L63" s="1">
        <v>7066.13037109375</v>
      </c>
      <c r="M63" s="1">
        <v>10350.290741491101</v>
      </c>
      <c r="N63" s="1">
        <v>9722.0969797624093</v>
      </c>
      <c r="O63" s="1">
        <v>6478.1608607589296</v>
      </c>
      <c r="P63" s="5">
        <f t="shared" si="0"/>
        <v>1.411912437208541</v>
      </c>
      <c r="Q63" s="5">
        <f t="shared" si="1"/>
        <v>0.49765061954243223</v>
      </c>
      <c r="R63" s="5">
        <f t="shared" si="2"/>
        <v>0.14739063684883011</v>
      </c>
      <c r="S63" s="5">
        <f t="shared" si="3"/>
        <v>0.83153010463194499</v>
      </c>
      <c r="T63" s="2">
        <v>363</v>
      </c>
      <c r="U63" s="5">
        <f t="shared" si="4"/>
        <v>0.46287968597153262</v>
      </c>
      <c r="V63" s="6">
        <f t="shared" si="5"/>
        <v>0.33453187833158488</v>
      </c>
    </row>
    <row r="64" spans="1:22">
      <c r="A64" s="1" t="s">
        <v>589</v>
      </c>
      <c r="B64" s="1" t="s">
        <v>115</v>
      </c>
      <c r="C64" s="1">
        <v>6</v>
      </c>
      <c r="D64" s="1" t="s">
        <v>590</v>
      </c>
      <c r="E64" s="1" t="s">
        <v>591</v>
      </c>
      <c r="F64" s="1" t="s">
        <v>592</v>
      </c>
      <c r="G64" s="1" t="s">
        <v>593</v>
      </c>
      <c r="H64" s="1">
        <v>1</v>
      </c>
      <c r="I64" s="1">
        <v>1583.8209999999999</v>
      </c>
      <c r="J64" s="1">
        <v>14566.307833976</v>
      </c>
      <c r="K64" s="1">
        <v>13447.911758722201</v>
      </c>
      <c r="L64" s="1">
        <v>16319.8095703125</v>
      </c>
      <c r="M64" s="1">
        <v>29841.1650211288</v>
      </c>
      <c r="N64" s="1">
        <v>17833.716471823998</v>
      </c>
      <c r="O64" s="1">
        <v>14893.536526698401</v>
      </c>
      <c r="P64" s="5">
        <f t="shared" si="0"/>
        <v>1.4112955488343937</v>
      </c>
      <c r="Q64" s="5">
        <f t="shared" si="1"/>
        <v>0.49702014398644889</v>
      </c>
      <c r="R64" s="5">
        <f t="shared" si="2"/>
        <v>0.26105152971095053</v>
      </c>
      <c r="S64" s="5">
        <f t="shared" si="3"/>
        <v>0.58327375756501332</v>
      </c>
      <c r="T64" s="2">
        <v>516</v>
      </c>
      <c r="U64" s="5">
        <f t="shared" si="4"/>
        <v>0.57674175168698372</v>
      </c>
      <c r="V64" s="6">
        <f t="shared" si="5"/>
        <v>0.2390186078557521</v>
      </c>
    </row>
    <row r="65" spans="1:22">
      <c r="A65" s="1" t="s">
        <v>325</v>
      </c>
      <c r="B65" s="1" t="s">
        <v>121</v>
      </c>
      <c r="C65" s="1">
        <v>6</v>
      </c>
      <c r="D65" s="1" t="s">
        <v>326</v>
      </c>
      <c r="E65" s="1" t="s">
        <v>327</v>
      </c>
      <c r="F65" s="1" t="s">
        <v>328</v>
      </c>
      <c r="G65" s="1" t="s">
        <v>329</v>
      </c>
      <c r="H65" s="1">
        <v>1</v>
      </c>
      <c r="I65" s="1">
        <v>1978.0426199999999</v>
      </c>
      <c r="J65" s="1">
        <v>28050.5039028707</v>
      </c>
      <c r="K65" s="1">
        <v>30962.3980525611</v>
      </c>
      <c r="L65" s="1">
        <v>28706.931640625</v>
      </c>
      <c r="M65" s="1">
        <v>46791.789375835797</v>
      </c>
      <c r="N65" s="1">
        <v>36905.7400552174</v>
      </c>
      <c r="O65" s="1">
        <v>39992.160733917102</v>
      </c>
      <c r="P65" s="5">
        <f t="shared" si="0"/>
        <v>1.4100538623289232</v>
      </c>
      <c r="Q65" s="5">
        <f t="shared" si="1"/>
        <v>0.49575027285857587</v>
      </c>
      <c r="R65" s="5">
        <f t="shared" si="2"/>
        <v>1.7094671876498532E-2</v>
      </c>
      <c r="S65" s="5">
        <f t="shared" si="3"/>
        <v>1.7671392308482985</v>
      </c>
      <c r="T65" s="2">
        <v>87</v>
      </c>
      <c r="U65" s="5">
        <f t="shared" si="4"/>
        <v>0.22399914872653251</v>
      </c>
      <c r="V65" s="6">
        <f t="shared" si="5"/>
        <v>0.64975363213044446</v>
      </c>
    </row>
    <row r="66" spans="1:22">
      <c r="A66" s="1" t="s">
        <v>663</v>
      </c>
      <c r="B66" s="1" t="s">
        <v>664</v>
      </c>
      <c r="C66" s="1">
        <v>14</v>
      </c>
      <c r="D66" s="1" t="s">
        <v>166</v>
      </c>
      <c r="E66" s="1" t="s">
        <v>665</v>
      </c>
      <c r="F66" s="1" t="s">
        <v>666</v>
      </c>
      <c r="G66" s="1" t="s">
        <v>169</v>
      </c>
      <c r="H66" s="1">
        <v>1</v>
      </c>
      <c r="I66" s="1">
        <v>1427.65201</v>
      </c>
      <c r="J66" s="1">
        <v>75465.652441428305</v>
      </c>
      <c r="K66" s="1">
        <v>77199.383242273296</v>
      </c>
      <c r="L66" s="1">
        <v>40958.10546875</v>
      </c>
      <c r="M66" s="1">
        <v>90935.672808485702</v>
      </c>
      <c r="N66" s="1">
        <v>47026.361238136902</v>
      </c>
      <c r="O66" s="1">
        <v>134654.82971041999</v>
      </c>
      <c r="P66" s="5">
        <f t="shared" ref="P66:P129" si="6">AVERAGE(M66:O66)/AVERAGE(J66:L66)</f>
        <v>1.4079766609219209</v>
      </c>
      <c r="Q66" s="5">
        <f t="shared" ref="Q66:Q129" si="7">LOG(P66,2)</f>
        <v>0.49362341959220291</v>
      </c>
      <c r="R66" s="5">
        <f t="shared" ref="R66:R129" si="8">_xlfn.T.TEST(J66:L66,M66:O66,2,2)</f>
        <v>0.39893779498348503</v>
      </c>
      <c r="S66" s="5">
        <f t="shared" ref="S66:S129" si="9">-LOG10(R66)</f>
        <v>0.39909481709899453</v>
      </c>
      <c r="T66" s="5">
        <v>658</v>
      </c>
      <c r="U66" s="5">
        <f t="shared" ref="U66:U129" si="10">R66*1140/T66</f>
        <v>0.69116882413552116</v>
      </c>
      <c r="V66" s="6">
        <f t="shared" ref="V66:V129" si="11">-LOG(U66)</f>
        <v>0.16041585937647743</v>
      </c>
    </row>
    <row r="67" spans="1:22">
      <c r="A67" s="1" t="s">
        <v>319</v>
      </c>
      <c r="B67" s="1" t="s">
        <v>320</v>
      </c>
      <c r="C67" s="1">
        <v>4</v>
      </c>
      <c r="D67" s="1" t="s">
        <v>321</v>
      </c>
      <c r="E67" s="1" t="s">
        <v>322</v>
      </c>
      <c r="F67" s="1" t="s">
        <v>323</v>
      </c>
      <c r="G67" s="1" t="s">
        <v>324</v>
      </c>
      <c r="H67" s="1">
        <v>1</v>
      </c>
      <c r="I67" s="1">
        <v>2031.9449</v>
      </c>
      <c r="J67" s="1">
        <v>20281.2585285889</v>
      </c>
      <c r="K67" s="1">
        <v>18448.010701426301</v>
      </c>
      <c r="L67" s="1">
        <v>17753.970703125</v>
      </c>
      <c r="M67" s="1">
        <v>25711.111545880602</v>
      </c>
      <c r="N67" s="1">
        <v>22339.240030614099</v>
      </c>
      <c r="O67" s="1">
        <v>31062.101488178101</v>
      </c>
      <c r="P67" s="5">
        <f t="shared" si="6"/>
        <v>1.400635890545922</v>
      </c>
      <c r="Q67" s="5">
        <f t="shared" si="7"/>
        <v>0.48608196135316889</v>
      </c>
      <c r="R67" s="5">
        <f t="shared" si="8"/>
        <v>4.6518288148674543E-2</v>
      </c>
      <c r="S67" s="5">
        <f t="shared" si="9"/>
        <v>1.3323762754840789</v>
      </c>
      <c r="T67" s="2">
        <v>189</v>
      </c>
      <c r="U67" s="5">
        <f t="shared" si="10"/>
        <v>0.28058649994438617</v>
      </c>
      <c r="V67" s="6">
        <f t="shared" si="11"/>
        <v>0.55193322832085034</v>
      </c>
    </row>
    <row r="68" spans="1:22">
      <c r="A68" s="1" t="s">
        <v>353</v>
      </c>
      <c r="B68" s="1" t="s">
        <v>121</v>
      </c>
      <c r="C68" s="1">
        <v>6</v>
      </c>
      <c r="D68" s="1" t="s">
        <v>354</v>
      </c>
      <c r="E68" s="1" t="s">
        <v>355</v>
      </c>
      <c r="F68" s="1" t="s">
        <v>356</v>
      </c>
      <c r="G68" s="1" t="s">
        <v>357</v>
      </c>
      <c r="H68" s="1">
        <v>1</v>
      </c>
      <c r="I68" s="1">
        <v>2079.0731900000001</v>
      </c>
      <c r="J68" s="1">
        <v>22199.0433283618</v>
      </c>
      <c r="K68" s="1">
        <v>24297.687036129999</v>
      </c>
      <c r="L68" s="1">
        <v>23129.869140625</v>
      </c>
      <c r="M68" s="1">
        <v>30119.273021568701</v>
      </c>
      <c r="N68" s="1">
        <v>31984.988859561399</v>
      </c>
      <c r="O68" s="1">
        <v>34865.741870092301</v>
      </c>
      <c r="P68" s="5">
        <f t="shared" si="6"/>
        <v>1.3927149170066269</v>
      </c>
      <c r="Q68" s="5">
        <f t="shared" si="7"/>
        <v>0.4778999744414138</v>
      </c>
      <c r="R68" s="5">
        <f t="shared" si="8"/>
        <v>3.7813975069994447E-3</v>
      </c>
      <c r="S68" s="5">
        <f t="shared" si="9"/>
        <v>2.4223476664559755</v>
      </c>
      <c r="T68" s="5">
        <v>34</v>
      </c>
      <c r="U68" s="5">
        <f t="shared" si="10"/>
        <v>0.12678803405821668</v>
      </c>
      <c r="V68" s="6">
        <f t="shared" si="11"/>
        <v>0.89692173216175797</v>
      </c>
    </row>
    <row r="69" spans="1:22">
      <c r="A69" s="1" t="s">
        <v>412</v>
      </c>
      <c r="B69" s="1" t="s">
        <v>413</v>
      </c>
      <c r="C69" s="1">
        <v>3</v>
      </c>
      <c r="D69" s="1" t="s">
        <v>414</v>
      </c>
      <c r="E69" s="1" t="s">
        <v>415</v>
      </c>
      <c r="F69" s="1" t="s">
        <v>416</v>
      </c>
      <c r="G69" s="1" t="s">
        <v>417</v>
      </c>
      <c r="H69" s="1">
        <v>1</v>
      </c>
      <c r="I69" s="1">
        <v>2223.07638</v>
      </c>
      <c r="J69" s="1">
        <v>22334.800930367499</v>
      </c>
      <c r="K69" s="1">
        <v>20508.2409451237</v>
      </c>
      <c r="L69" s="1">
        <v>21756.560546875</v>
      </c>
      <c r="M69" s="1">
        <v>29011.210751442199</v>
      </c>
      <c r="N69" s="1">
        <v>21630.161783165</v>
      </c>
      <c r="O69" s="1">
        <v>39074.461767954301</v>
      </c>
      <c r="P69" s="5">
        <f t="shared" si="6"/>
        <v>1.3887985519783843</v>
      </c>
      <c r="Q69" s="5">
        <f t="shared" si="7"/>
        <v>0.4738373486793811</v>
      </c>
      <c r="R69" s="5">
        <f t="shared" si="8"/>
        <v>0.17496734158602151</v>
      </c>
      <c r="S69" s="5">
        <f t="shared" si="9"/>
        <v>0.75704300669993363</v>
      </c>
      <c r="T69" s="5">
        <v>403</v>
      </c>
      <c r="U69" s="5">
        <f t="shared" si="10"/>
        <v>0.49494483724085492</v>
      </c>
      <c r="V69" s="6">
        <f t="shared" si="11"/>
        <v>0.30544320150457049</v>
      </c>
    </row>
    <row r="70" spans="1:22">
      <c r="A70" s="1" t="s">
        <v>451</v>
      </c>
      <c r="B70" s="1" t="s">
        <v>149</v>
      </c>
      <c r="C70" s="1">
        <v>4</v>
      </c>
      <c r="D70" s="1" t="s">
        <v>452</v>
      </c>
      <c r="E70" s="1" t="s">
        <v>453</v>
      </c>
      <c r="F70" s="1" t="s">
        <v>454</v>
      </c>
      <c r="G70" s="1" t="s">
        <v>455</v>
      </c>
      <c r="H70" s="1">
        <v>1</v>
      </c>
      <c r="I70" s="1">
        <v>1264.59905</v>
      </c>
      <c r="J70" s="1">
        <v>11801.8163184809</v>
      </c>
      <c r="K70" s="1">
        <v>9656.6363255524193</v>
      </c>
      <c r="L70" s="1">
        <v>11000.7705078125</v>
      </c>
      <c r="M70" s="1">
        <v>10054.6206652328</v>
      </c>
      <c r="N70" s="1">
        <v>20609.796766386102</v>
      </c>
      <c r="O70" s="1">
        <v>14363.8093466098</v>
      </c>
      <c r="P70" s="5">
        <f t="shared" si="6"/>
        <v>1.3872244128451403</v>
      </c>
      <c r="Q70" s="5">
        <f t="shared" si="7"/>
        <v>0.47220119293183399</v>
      </c>
      <c r="R70" s="5">
        <f t="shared" si="8"/>
        <v>0.25139236329726627</v>
      </c>
      <c r="S70" s="5">
        <f t="shared" si="9"/>
        <v>0.59964791928423589</v>
      </c>
      <c r="T70" s="5">
        <v>508</v>
      </c>
      <c r="U70" s="5">
        <f t="shared" si="10"/>
        <v>0.56414821684819594</v>
      </c>
      <c r="V70" s="6">
        <f t="shared" si="11"/>
        <v>0.24860678023168262</v>
      </c>
    </row>
    <row r="71" spans="1:22">
      <c r="A71" s="1" t="s">
        <v>1310</v>
      </c>
      <c r="B71" s="1" t="s">
        <v>177</v>
      </c>
      <c r="C71" s="1">
        <v>3</v>
      </c>
      <c r="D71" s="1" t="s">
        <v>842</v>
      </c>
      <c r="E71" s="1" t="s">
        <v>1311</v>
      </c>
      <c r="F71" s="1" t="s">
        <v>1312</v>
      </c>
      <c r="G71" s="1" t="s">
        <v>845</v>
      </c>
      <c r="H71" s="1">
        <v>1</v>
      </c>
      <c r="I71" s="1">
        <v>2672.3720899999998</v>
      </c>
      <c r="J71" s="1">
        <v>9878.9205982040203</v>
      </c>
      <c r="K71" s="1">
        <v>6229.0729699088397</v>
      </c>
      <c r="L71" s="1">
        <v>13571.35546875</v>
      </c>
      <c r="M71" s="1">
        <v>10510.691800111899</v>
      </c>
      <c r="N71" s="1">
        <v>23764.887402828899</v>
      </c>
      <c r="O71" s="1">
        <v>6583.3131314184802</v>
      </c>
      <c r="P71" s="5">
        <f t="shared" si="6"/>
        <v>1.3766775101303945</v>
      </c>
      <c r="Q71" s="5">
        <f t="shared" si="7"/>
        <v>0.4611906444221624</v>
      </c>
      <c r="R71" s="5">
        <f t="shared" si="8"/>
        <v>0.54308344275418652</v>
      </c>
      <c r="S71" s="5">
        <f t="shared" si="9"/>
        <v>0.26513343755004354</v>
      </c>
      <c r="T71" s="5">
        <v>790</v>
      </c>
      <c r="U71" s="5">
        <f t="shared" si="10"/>
        <v>0.78369003131616799</v>
      </c>
      <c r="V71" s="6">
        <f t="shared" si="11"/>
        <v>0.10585567750401234</v>
      </c>
    </row>
    <row r="72" spans="1:22">
      <c r="A72" s="1" t="s">
        <v>434</v>
      </c>
      <c r="B72" s="1" t="s">
        <v>435</v>
      </c>
      <c r="C72" s="1">
        <v>6</v>
      </c>
      <c r="D72" s="1" t="s">
        <v>436</v>
      </c>
      <c r="E72" s="1" t="s">
        <v>437</v>
      </c>
      <c r="F72" s="1" t="s">
        <v>438</v>
      </c>
      <c r="G72" s="1" t="s">
        <v>439</v>
      </c>
      <c r="H72" s="1">
        <v>1</v>
      </c>
      <c r="I72" s="1">
        <v>1497.7981400000001</v>
      </c>
      <c r="J72" s="1">
        <v>15781.071810986599</v>
      </c>
      <c r="K72" s="1">
        <v>20928.7772652764</v>
      </c>
      <c r="L72" s="1">
        <v>18966.470703125</v>
      </c>
      <c r="M72" s="1">
        <v>25100.027831781201</v>
      </c>
      <c r="N72" s="1">
        <v>27320.624897414898</v>
      </c>
      <c r="O72" s="1">
        <v>24009.197589063398</v>
      </c>
      <c r="P72" s="5">
        <f t="shared" si="6"/>
        <v>1.3727532750207871</v>
      </c>
      <c r="Q72" s="5">
        <f t="shared" si="7"/>
        <v>0.45707235316934702</v>
      </c>
      <c r="R72" s="5">
        <f t="shared" si="8"/>
        <v>1.8027643509874323E-2</v>
      </c>
      <c r="S72" s="5">
        <f t="shared" si="9"/>
        <v>1.7440610385323445</v>
      </c>
      <c r="T72" s="2">
        <v>95</v>
      </c>
      <c r="U72" s="5">
        <f t="shared" si="10"/>
        <v>0.21633172211849189</v>
      </c>
      <c r="V72" s="6">
        <f t="shared" si="11"/>
        <v>0.66487979248471973</v>
      </c>
    </row>
    <row r="73" spans="1:22">
      <c r="A73" s="1" t="s">
        <v>316</v>
      </c>
      <c r="B73" s="1" t="s">
        <v>177</v>
      </c>
      <c r="C73" s="1">
        <v>3</v>
      </c>
      <c r="D73" s="1" t="s">
        <v>144</v>
      </c>
      <c r="E73" s="1" t="s">
        <v>317</v>
      </c>
      <c r="F73" s="1" t="s">
        <v>318</v>
      </c>
      <c r="G73" s="1" t="s">
        <v>147</v>
      </c>
      <c r="H73" s="1">
        <v>1</v>
      </c>
      <c r="I73" s="1">
        <v>3095.5062200000002</v>
      </c>
      <c r="J73" s="1">
        <v>59992.089312599601</v>
      </c>
      <c r="K73" s="1">
        <v>54290.014865296303</v>
      </c>
      <c r="L73" s="1">
        <v>65428.5078125</v>
      </c>
      <c r="M73" s="1">
        <v>87980.9554606007</v>
      </c>
      <c r="N73" s="1">
        <v>67471.004478204995</v>
      </c>
      <c r="O73" s="1">
        <v>91219.732614327993</v>
      </c>
      <c r="P73" s="5">
        <f t="shared" si="6"/>
        <v>1.3726050444161657</v>
      </c>
      <c r="Q73" s="5">
        <f t="shared" si="7"/>
        <v>0.45691656180551005</v>
      </c>
      <c r="R73" s="5">
        <f t="shared" si="8"/>
        <v>5.1098378158473234E-2</v>
      </c>
      <c r="S73" s="5">
        <f t="shared" si="9"/>
        <v>1.2915928839749444</v>
      </c>
      <c r="T73" s="5">
        <v>199</v>
      </c>
      <c r="U73" s="5">
        <f t="shared" si="10"/>
        <v>0.2927243773902487</v>
      </c>
      <c r="V73" s="6">
        <f t="shared" si="11"/>
        <v>0.53354110904817831</v>
      </c>
    </row>
    <row r="74" spans="1:22">
      <c r="A74" s="1" t="s">
        <v>385</v>
      </c>
      <c r="B74" s="1" t="s">
        <v>386</v>
      </c>
      <c r="C74" s="1">
        <v>20</v>
      </c>
      <c r="D74" s="1" t="s">
        <v>387</v>
      </c>
      <c r="E74" s="1" t="s">
        <v>388</v>
      </c>
      <c r="F74" s="1" t="s">
        <v>389</v>
      </c>
      <c r="G74" s="1" t="s">
        <v>390</v>
      </c>
      <c r="H74" s="1">
        <v>1</v>
      </c>
      <c r="I74" s="1">
        <v>2685.3336399999998</v>
      </c>
      <c r="J74" s="1">
        <v>181176.90345065799</v>
      </c>
      <c r="K74" s="1">
        <v>463459.10207310301</v>
      </c>
      <c r="L74" s="1">
        <v>221497.25</v>
      </c>
      <c r="M74" s="1">
        <v>262040.672988445</v>
      </c>
      <c r="N74" s="1">
        <v>248163.300305504</v>
      </c>
      <c r="O74" s="1">
        <v>668061.93787079002</v>
      </c>
      <c r="P74" s="5">
        <f t="shared" si="6"/>
        <v>1.3603748657038088</v>
      </c>
      <c r="Q74" s="5">
        <f t="shared" si="7"/>
        <v>0.44400425616026734</v>
      </c>
      <c r="R74" s="5">
        <f t="shared" si="8"/>
        <v>0.55914962843179306</v>
      </c>
      <c r="S74" s="5">
        <f t="shared" si="9"/>
        <v>0.25247195936440059</v>
      </c>
      <c r="T74" s="2">
        <v>803</v>
      </c>
      <c r="U74" s="5">
        <f t="shared" si="10"/>
        <v>0.79381142766157431</v>
      </c>
      <c r="V74" s="6">
        <f t="shared" si="11"/>
        <v>0.10028265330660886</v>
      </c>
    </row>
    <row r="75" spans="1:22">
      <c r="A75" s="1" t="s">
        <v>302</v>
      </c>
      <c r="B75" s="1" t="s">
        <v>303</v>
      </c>
      <c r="C75" s="1">
        <v>6</v>
      </c>
      <c r="D75" s="1" t="s">
        <v>166</v>
      </c>
      <c r="E75" s="1" t="s">
        <v>304</v>
      </c>
      <c r="F75" s="1" t="s">
        <v>305</v>
      </c>
      <c r="G75" s="1" t="s">
        <v>169</v>
      </c>
      <c r="H75" s="1">
        <v>1</v>
      </c>
      <c r="I75" s="1">
        <v>2847.4491600000001</v>
      </c>
      <c r="J75" s="1">
        <v>72315.843700989004</v>
      </c>
      <c r="K75" s="1">
        <v>50759.481024930697</v>
      </c>
      <c r="L75" s="1">
        <v>37568.296875</v>
      </c>
      <c r="M75" s="1">
        <v>84182.582462964798</v>
      </c>
      <c r="N75" s="1">
        <v>62762.964709525397</v>
      </c>
      <c r="O75" s="1">
        <v>71347.338786045802</v>
      </c>
      <c r="P75" s="5">
        <f t="shared" si="6"/>
        <v>1.358864322050906</v>
      </c>
      <c r="Q75" s="5">
        <f t="shared" si="7"/>
        <v>0.44240141513689357</v>
      </c>
      <c r="R75" s="5">
        <f t="shared" si="8"/>
        <v>0.18126579512139243</v>
      </c>
      <c r="S75" s="5">
        <f t="shared" si="9"/>
        <v>0.74168413959734592</v>
      </c>
      <c r="T75" s="2">
        <v>414</v>
      </c>
      <c r="U75" s="5">
        <f t="shared" si="10"/>
        <v>0.4991376967110806</v>
      </c>
      <c r="V75" s="6">
        <f t="shared" si="11"/>
        <v>0.30177962938177233</v>
      </c>
    </row>
    <row r="76" spans="1:22">
      <c r="A76" s="1" t="s">
        <v>370</v>
      </c>
      <c r="B76" s="1" t="s">
        <v>93</v>
      </c>
      <c r="C76" s="1">
        <v>5</v>
      </c>
      <c r="D76" s="1" t="s">
        <v>371</v>
      </c>
      <c r="E76" s="1" t="s">
        <v>372</v>
      </c>
      <c r="F76" s="1" t="s">
        <v>373</v>
      </c>
      <c r="G76" s="1" t="s">
        <v>374</v>
      </c>
      <c r="H76" s="1">
        <v>1</v>
      </c>
      <c r="I76" s="1">
        <v>1503.7776799999999</v>
      </c>
      <c r="J76" s="1">
        <v>10567.0745495581</v>
      </c>
      <c r="K76" s="1">
        <v>17996.692923985302</v>
      </c>
      <c r="L76" s="1">
        <v>12307.296875</v>
      </c>
      <c r="M76" s="1">
        <v>13053.403755149</v>
      </c>
      <c r="N76" s="1">
        <v>17538.073157283801</v>
      </c>
      <c r="O76" s="1">
        <v>24759.522770868502</v>
      </c>
      <c r="P76" s="5">
        <f t="shared" si="6"/>
        <v>1.3542832946867935</v>
      </c>
      <c r="Q76" s="5">
        <f t="shared" si="7"/>
        <v>0.43752955951051098</v>
      </c>
      <c r="R76" s="5">
        <f t="shared" si="8"/>
        <v>0.30249689352759035</v>
      </c>
      <c r="S76" s="5">
        <f t="shared" si="9"/>
        <v>0.519279080947886</v>
      </c>
      <c r="T76" s="2">
        <v>564</v>
      </c>
      <c r="U76" s="5">
        <f t="shared" si="10"/>
        <v>0.61142989117278901</v>
      </c>
      <c r="V76" s="6">
        <f t="shared" si="11"/>
        <v>0.21365333359475569</v>
      </c>
    </row>
    <row r="77" spans="1:22">
      <c r="A77" s="1" t="s">
        <v>347</v>
      </c>
      <c r="B77" s="1" t="s">
        <v>348</v>
      </c>
      <c r="C77" s="1">
        <v>4</v>
      </c>
      <c r="D77" s="1" t="s">
        <v>349</v>
      </c>
      <c r="E77" s="1" t="s">
        <v>350</v>
      </c>
      <c r="F77" s="1" t="s">
        <v>351</v>
      </c>
      <c r="G77" s="1" t="s">
        <v>352</v>
      </c>
      <c r="H77" s="1">
        <v>1</v>
      </c>
      <c r="I77" s="1">
        <v>1709.8600899999999</v>
      </c>
      <c r="J77" s="1">
        <v>6238.37477445472</v>
      </c>
      <c r="K77" s="1">
        <v>10746.2424751077</v>
      </c>
      <c r="L77" s="1">
        <v>3868.2101337515301</v>
      </c>
      <c r="M77" s="1">
        <v>5358.4212714136402</v>
      </c>
      <c r="N77" s="1">
        <v>10168.338215273199</v>
      </c>
      <c r="O77" s="1">
        <v>12683.152614464099</v>
      </c>
      <c r="P77" s="5">
        <f t="shared" si="6"/>
        <v>1.3528099371178794</v>
      </c>
      <c r="Q77" s="5">
        <f t="shared" si="7"/>
        <v>0.43595916227185233</v>
      </c>
      <c r="R77" s="5">
        <f t="shared" si="8"/>
        <v>0.45215822602852046</v>
      </c>
      <c r="S77" s="5">
        <f t="shared" si="9"/>
        <v>0.34470956371409012</v>
      </c>
      <c r="T77" s="5">
        <v>712</v>
      </c>
      <c r="U77" s="5">
        <f t="shared" si="10"/>
        <v>0.72396120459622659</v>
      </c>
      <c r="V77" s="6">
        <f t="shared" si="11"/>
        <v>0.1402847060144739</v>
      </c>
    </row>
    <row r="78" spans="1:22">
      <c r="A78" s="1" t="s">
        <v>498</v>
      </c>
      <c r="B78" s="1" t="s">
        <v>234</v>
      </c>
      <c r="C78" s="1">
        <v>3</v>
      </c>
      <c r="D78" s="1" t="s">
        <v>499</v>
      </c>
      <c r="E78" s="1" t="s">
        <v>500</v>
      </c>
      <c r="F78" s="1" t="s">
        <v>501</v>
      </c>
      <c r="G78" s="1" t="s">
        <v>502</v>
      </c>
      <c r="H78" s="1">
        <v>1</v>
      </c>
      <c r="I78" s="1">
        <v>1409.6001699999999</v>
      </c>
      <c r="J78" s="1">
        <v>10513.3193171891</v>
      </c>
      <c r="K78" s="1">
        <v>9999.4268104460898</v>
      </c>
      <c r="L78" s="1">
        <v>10485.265625</v>
      </c>
      <c r="M78" s="1">
        <v>13310.9394051786</v>
      </c>
      <c r="N78" s="1">
        <v>18483.148204068701</v>
      </c>
      <c r="O78" s="1">
        <v>10119.069983391601</v>
      </c>
      <c r="P78" s="5">
        <f t="shared" si="6"/>
        <v>1.3521240628949629</v>
      </c>
      <c r="Q78" s="5">
        <f t="shared" si="7"/>
        <v>0.43522753084478066</v>
      </c>
      <c r="R78" s="5">
        <f t="shared" si="8"/>
        <v>0.2105925745918602</v>
      </c>
      <c r="S78" s="5">
        <f t="shared" si="9"/>
        <v>0.67655694592656801</v>
      </c>
      <c r="T78" s="2">
        <v>452</v>
      </c>
      <c r="U78" s="5">
        <f t="shared" si="10"/>
        <v>0.53114056423610767</v>
      </c>
      <c r="V78" s="6">
        <f t="shared" si="11"/>
        <v>0.27479052940147752</v>
      </c>
    </row>
    <row r="79" spans="1:22">
      <c r="A79" s="1" t="s">
        <v>1097</v>
      </c>
      <c r="B79" s="1" t="s">
        <v>68</v>
      </c>
      <c r="C79" s="1">
        <v>4</v>
      </c>
      <c r="D79" s="1" t="s">
        <v>166</v>
      </c>
      <c r="E79" s="1" t="s">
        <v>1098</v>
      </c>
      <c r="F79" s="1" t="s">
        <v>1099</v>
      </c>
      <c r="G79" s="1" t="s">
        <v>169</v>
      </c>
      <c r="H79" s="1">
        <v>1</v>
      </c>
      <c r="I79" s="1">
        <v>1382.7348099999999</v>
      </c>
      <c r="J79" s="1">
        <v>29865.703128736201</v>
      </c>
      <c r="K79" s="1">
        <v>3612.7085301953598</v>
      </c>
      <c r="L79" s="1">
        <v>22120.560546875</v>
      </c>
      <c r="M79" s="1">
        <v>24462.898786563099</v>
      </c>
      <c r="N79" s="1">
        <v>23827.745321510902</v>
      </c>
      <c r="O79" s="1">
        <v>26412.846550136499</v>
      </c>
      <c r="P79" s="5">
        <f t="shared" si="6"/>
        <v>1.3436127988425068</v>
      </c>
      <c r="Q79" s="5">
        <f t="shared" si="7"/>
        <v>0.4261174434199913</v>
      </c>
      <c r="R79" s="5">
        <f t="shared" si="8"/>
        <v>0.46150724380616576</v>
      </c>
      <c r="S79" s="5">
        <f t="shared" si="9"/>
        <v>0.33582147790923644</v>
      </c>
      <c r="T79" s="2">
        <v>726</v>
      </c>
      <c r="U79" s="5">
        <f t="shared" si="10"/>
        <v>0.72468079605926849</v>
      </c>
      <c r="V79" s="6">
        <f t="shared" si="11"/>
        <v>0.13985324727285758</v>
      </c>
    </row>
    <row r="80" spans="1:22">
      <c r="A80" s="1" t="s">
        <v>396</v>
      </c>
      <c r="B80" s="1" t="s">
        <v>61</v>
      </c>
      <c r="C80" s="1">
        <v>10</v>
      </c>
      <c r="D80" s="1" t="s">
        <v>397</v>
      </c>
      <c r="E80" s="1" t="s">
        <v>398</v>
      </c>
      <c r="F80" s="1" t="s">
        <v>399</v>
      </c>
      <c r="G80" s="1" t="s">
        <v>400</v>
      </c>
      <c r="H80" s="1">
        <v>1</v>
      </c>
      <c r="I80" s="1">
        <v>1653.79412</v>
      </c>
      <c r="J80" s="1">
        <v>63230.813709621601</v>
      </c>
      <c r="K80" s="1">
        <v>58150.872875323999</v>
      </c>
      <c r="L80" s="1">
        <v>56616.765625</v>
      </c>
      <c r="M80" s="1">
        <v>97003.964554979102</v>
      </c>
      <c r="N80" s="1">
        <v>78891.021362696207</v>
      </c>
      <c r="O80" s="1">
        <v>63053.159541213703</v>
      </c>
      <c r="P80" s="5">
        <f t="shared" si="6"/>
        <v>1.3424169844862164</v>
      </c>
      <c r="Q80" s="5">
        <f t="shared" si="7"/>
        <v>0.42483287422695387</v>
      </c>
      <c r="R80" s="5">
        <f t="shared" si="8"/>
        <v>0.11225151605619914</v>
      </c>
      <c r="S80" s="5">
        <f t="shared" si="9"/>
        <v>0.94980778475318905</v>
      </c>
      <c r="T80" s="2">
        <v>315</v>
      </c>
      <c r="U80" s="5">
        <f t="shared" si="10"/>
        <v>0.40624358191767307</v>
      </c>
      <c r="V80" s="6">
        <f t="shared" si="11"/>
        <v>0.39121348720631693</v>
      </c>
    </row>
    <row r="81" spans="1:22">
      <c r="A81" s="1" t="s">
        <v>407</v>
      </c>
      <c r="B81" s="1" t="s">
        <v>188</v>
      </c>
      <c r="C81" s="1">
        <v>1</v>
      </c>
      <c r="D81" s="1" t="s">
        <v>408</v>
      </c>
      <c r="E81" s="1" t="s">
        <v>409</v>
      </c>
      <c r="F81" s="1" t="s">
        <v>410</v>
      </c>
      <c r="G81" s="1" t="s">
        <v>411</v>
      </c>
      <c r="H81" s="1">
        <v>1</v>
      </c>
      <c r="I81" s="1">
        <v>1171.6503499999999</v>
      </c>
      <c r="J81" s="1">
        <v>6746.3905875717401</v>
      </c>
      <c r="K81" s="1">
        <v>9068.9287815830703</v>
      </c>
      <c r="L81" s="1">
        <v>7674.541015625</v>
      </c>
      <c r="M81" s="1">
        <v>13146.875721869201</v>
      </c>
      <c r="N81" s="1">
        <v>7805.9391930805996</v>
      </c>
      <c r="O81" s="1">
        <v>10304.6187410408</v>
      </c>
      <c r="P81" s="5">
        <f t="shared" si="6"/>
        <v>1.3306777113176784</v>
      </c>
      <c r="Q81" s="5">
        <f t="shared" si="7"/>
        <v>0.412161194400748</v>
      </c>
      <c r="R81" s="5">
        <f t="shared" si="8"/>
        <v>0.19899002510613029</v>
      </c>
      <c r="S81" s="5">
        <f t="shared" si="9"/>
        <v>0.7011686931879858</v>
      </c>
      <c r="T81" s="2">
        <v>435</v>
      </c>
      <c r="U81" s="5">
        <f t="shared" si="10"/>
        <v>0.52149110027813461</v>
      </c>
      <c r="V81" s="6">
        <f t="shared" si="11"/>
        <v>0.28275309880615052</v>
      </c>
    </row>
    <row r="82" spans="1:22">
      <c r="A82" s="1" t="s">
        <v>503</v>
      </c>
      <c r="B82" s="1" t="s">
        <v>188</v>
      </c>
      <c r="C82" s="1">
        <v>3</v>
      </c>
      <c r="D82" s="1" t="s">
        <v>371</v>
      </c>
      <c r="E82" s="1" t="s">
        <v>504</v>
      </c>
      <c r="F82" s="1" t="s">
        <v>505</v>
      </c>
      <c r="G82" s="1" t="s">
        <v>374</v>
      </c>
      <c r="H82" s="1">
        <v>1</v>
      </c>
      <c r="I82" s="1">
        <v>1957.94364</v>
      </c>
      <c r="J82" s="1">
        <v>34675.376317656803</v>
      </c>
      <c r="K82" s="1">
        <v>21263.867860760201</v>
      </c>
      <c r="L82" s="1">
        <v>27628.091796875</v>
      </c>
      <c r="M82" s="1">
        <v>34816.461418695202</v>
      </c>
      <c r="N82" s="1">
        <v>32327.9832934611</v>
      </c>
      <c r="O82" s="1">
        <v>43970.110466235201</v>
      </c>
      <c r="P82" s="5">
        <f t="shared" si="6"/>
        <v>1.3296409880918574</v>
      </c>
      <c r="Q82" s="5">
        <f t="shared" si="7"/>
        <v>0.41103676105168191</v>
      </c>
      <c r="R82" s="5">
        <f t="shared" si="8"/>
        <v>0.15501046330258034</v>
      </c>
      <c r="S82" s="5">
        <f t="shared" si="9"/>
        <v>0.8096389856929147</v>
      </c>
      <c r="T82" s="2">
        <v>378</v>
      </c>
      <c r="U82" s="5">
        <f t="shared" si="10"/>
        <v>0.46749187345222643</v>
      </c>
      <c r="V82" s="6">
        <f t="shared" si="11"/>
        <v>0.33022593419366741</v>
      </c>
    </row>
    <row r="83" spans="1:22">
      <c r="A83" s="1" t="s">
        <v>446</v>
      </c>
      <c r="B83" s="1" t="s">
        <v>188</v>
      </c>
      <c r="C83" s="1">
        <v>4</v>
      </c>
      <c r="D83" s="1" t="s">
        <v>447</v>
      </c>
      <c r="E83" s="1" t="s">
        <v>448</v>
      </c>
      <c r="F83" s="1" t="s">
        <v>449</v>
      </c>
      <c r="G83" s="1" t="s">
        <v>450</v>
      </c>
      <c r="H83" s="1">
        <v>0</v>
      </c>
      <c r="I83" s="1">
        <v>1264.7194400000001</v>
      </c>
      <c r="J83" s="1">
        <v>13332.800551439201</v>
      </c>
      <c r="K83" s="1">
        <v>11047.8172535787</v>
      </c>
      <c r="L83" s="1">
        <v>12793.0966796875</v>
      </c>
      <c r="M83" s="1">
        <v>15131.163825854401</v>
      </c>
      <c r="N83" s="1">
        <v>16554.896408546101</v>
      </c>
      <c r="O83" s="1">
        <v>17542.0814688957</v>
      </c>
      <c r="P83" s="5">
        <f t="shared" si="6"/>
        <v>1.3242728736067102</v>
      </c>
      <c r="Q83" s="5">
        <f t="shared" si="7"/>
        <v>0.40520042791335936</v>
      </c>
      <c r="R83" s="5">
        <f t="shared" si="8"/>
        <v>1.4974309031121815E-2</v>
      </c>
      <c r="S83" s="5">
        <f t="shared" si="9"/>
        <v>1.8246532083973714</v>
      </c>
      <c r="T83" s="2">
        <v>81</v>
      </c>
      <c r="U83" s="5">
        <f t="shared" si="10"/>
        <v>0.21074953451208481</v>
      </c>
      <c r="V83" s="6">
        <f t="shared" si="11"/>
        <v>0.67623337593954846</v>
      </c>
    </row>
    <row r="84" spans="1:22">
      <c r="A84" s="1" t="s">
        <v>311</v>
      </c>
      <c r="B84" s="1" t="s">
        <v>68</v>
      </c>
      <c r="C84" s="1">
        <v>5</v>
      </c>
      <c r="D84" s="1" t="s">
        <v>312</v>
      </c>
      <c r="E84" s="1" t="s">
        <v>313</v>
      </c>
      <c r="F84" s="1" t="s">
        <v>314</v>
      </c>
      <c r="G84" s="1" t="s">
        <v>315</v>
      </c>
      <c r="H84" s="1">
        <v>1</v>
      </c>
      <c r="I84" s="1">
        <v>1406.7348099999999</v>
      </c>
      <c r="J84" s="1">
        <v>26041.3491602961</v>
      </c>
      <c r="K84" s="1">
        <v>15548.3561560747</v>
      </c>
      <c r="L84" s="1">
        <v>20272.947265625</v>
      </c>
      <c r="M84" s="1">
        <v>28280.597571315498</v>
      </c>
      <c r="N84" s="1">
        <v>28541.0589123627</v>
      </c>
      <c r="O84" s="1">
        <v>24401.659680341101</v>
      </c>
      <c r="P84" s="5">
        <f t="shared" si="6"/>
        <v>1.3129620663511303</v>
      </c>
      <c r="Q84" s="5">
        <f t="shared" si="7"/>
        <v>0.39282523498352506</v>
      </c>
      <c r="R84" s="5">
        <f t="shared" si="8"/>
        <v>0.123512246911091</v>
      </c>
      <c r="S84" s="5">
        <f t="shared" si="9"/>
        <v>0.90828997760912367</v>
      </c>
      <c r="T84" s="5">
        <v>331</v>
      </c>
      <c r="U84" s="5">
        <f t="shared" si="10"/>
        <v>0.42538961171795692</v>
      </c>
      <c r="V84" s="6">
        <f t="shared" si="11"/>
        <v>0.37121312004836987</v>
      </c>
    </row>
    <row r="85" spans="1:22">
      <c r="A85" s="1" t="s">
        <v>296</v>
      </c>
      <c r="B85" s="1" t="s">
        <v>297</v>
      </c>
      <c r="C85" s="1">
        <v>5</v>
      </c>
      <c r="D85" s="1" t="s">
        <v>298</v>
      </c>
      <c r="E85" s="1" t="s">
        <v>299</v>
      </c>
      <c r="F85" s="1" t="s">
        <v>300</v>
      </c>
      <c r="G85" s="1" t="s">
        <v>301</v>
      </c>
      <c r="H85" s="1">
        <v>1</v>
      </c>
      <c r="I85" s="1">
        <v>1382.68067</v>
      </c>
      <c r="J85" s="1">
        <v>35642.864430747097</v>
      </c>
      <c r="K85" s="1">
        <v>44884.044270367704</v>
      </c>
      <c r="L85" s="1">
        <v>40049.2578125</v>
      </c>
      <c r="M85" s="1">
        <v>56471.696765412496</v>
      </c>
      <c r="N85" s="1">
        <v>33187.4167186169</v>
      </c>
      <c r="O85" s="1">
        <v>67773.9955867971</v>
      </c>
      <c r="P85" s="5">
        <f t="shared" si="6"/>
        <v>1.3056735308718743</v>
      </c>
      <c r="Q85" s="5">
        <f t="shared" si="7"/>
        <v>0.38479421214405291</v>
      </c>
      <c r="R85" s="5">
        <f t="shared" si="8"/>
        <v>0.30797241974655953</v>
      </c>
      <c r="S85" s="5">
        <f t="shared" si="9"/>
        <v>0.51148817469501417</v>
      </c>
      <c r="T85" s="2">
        <v>570</v>
      </c>
      <c r="U85" s="5">
        <f t="shared" si="10"/>
        <v>0.61594483949311907</v>
      </c>
      <c r="V85" s="6">
        <f t="shared" si="11"/>
        <v>0.210458179031033</v>
      </c>
    </row>
    <row r="86" spans="1:22">
      <c r="A86" s="1" t="s">
        <v>723</v>
      </c>
      <c r="B86" s="1" t="s">
        <v>68</v>
      </c>
      <c r="C86" s="1">
        <v>2</v>
      </c>
      <c r="D86" s="1" t="s">
        <v>724</v>
      </c>
      <c r="E86" s="1" t="s">
        <v>725</v>
      </c>
      <c r="F86" s="1" t="s">
        <v>726</v>
      </c>
      <c r="G86" s="1" t="s">
        <v>727</v>
      </c>
      <c r="H86" s="1">
        <v>1</v>
      </c>
      <c r="I86" s="1">
        <v>1587.8100400000001</v>
      </c>
      <c r="J86" s="1">
        <v>7582.0864811564197</v>
      </c>
      <c r="K86" s="1">
        <v>11616.641304463101</v>
      </c>
      <c r="L86" s="1">
        <v>8559.33984375</v>
      </c>
      <c r="M86" s="1">
        <v>13468.445786996799</v>
      </c>
      <c r="N86" s="1">
        <v>9018.8014162906202</v>
      </c>
      <c r="O86" s="1">
        <v>13654.8822944322</v>
      </c>
      <c r="P86" s="5">
        <f t="shared" si="6"/>
        <v>1.302040544763257</v>
      </c>
      <c r="Q86" s="5">
        <f t="shared" si="7"/>
        <v>0.38077437386310731</v>
      </c>
      <c r="R86" s="5">
        <f t="shared" si="8"/>
        <v>0.22359419537065503</v>
      </c>
      <c r="S86" s="5">
        <f t="shared" si="9"/>
        <v>0.65053947516493427</v>
      </c>
      <c r="T86" s="2">
        <v>468</v>
      </c>
      <c r="U86" s="5">
        <f t="shared" si="10"/>
        <v>0.54465252718492885</v>
      </c>
      <c r="V86" s="6">
        <f t="shared" si="11"/>
        <v>0.26388047690258581</v>
      </c>
    </row>
    <row r="87" spans="1:22">
      <c r="A87" s="1" t="s">
        <v>456</v>
      </c>
      <c r="B87" s="1" t="s">
        <v>93</v>
      </c>
      <c r="C87" s="1">
        <v>6</v>
      </c>
      <c r="D87" s="1" t="s">
        <v>457</v>
      </c>
      <c r="E87" s="1" t="s">
        <v>458</v>
      </c>
      <c r="F87" s="1" t="s">
        <v>459</v>
      </c>
      <c r="G87" s="1" t="s">
        <v>460</v>
      </c>
      <c r="H87" s="1">
        <v>1</v>
      </c>
      <c r="I87" s="1">
        <v>1493.80323</v>
      </c>
      <c r="J87" s="1">
        <v>44773.778477902801</v>
      </c>
      <c r="K87" s="1">
        <v>50771.924413050801</v>
      </c>
      <c r="L87" s="1">
        <v>45732.25</v>
      </c>
      <c r="M87" s="1">
        <v>66597.727795905099</v>
      </c>
      <c r="N87" s="1">
        <v>57975.963254221802</v>
      </c>
      <c r="O87" s="1">
        <v>58403.289119041801</v>
      </c>
      <c r="P87" s="5">
        <f t="shared" si="6"/>
        <v>1.2951559420626713</v>
      </c>
      <c r="Q87" s="5">
        <f t="shared" si="7"/>
        <v>0.3731258147426193</v>
      </c>
      <c r="R87" s="5">
        <f t="shared" si="8"/>
        <v>1.4503181163187814E-2</v>
      </c>
      <c r="S87" s="5">
        <f t="shared" si="9"/>
        <v>1.8385367281036546</v>
      </c>
      <c r="T87" s="5">
        <v>79</v>
      </c>
      <c r="U87" s="5">
        <f t="shared" si="10"/>
        <v>0.20928641172195075</v>
      </c>
      <c r="V87" s="6">
        <f t="shared" si="11"/>
        <v>0.67925896805762342</v>
      </c>
    </row>
    <row r="88" spans="1:22">
      <c r="A88" s="1" t="s">
        <v>461</v>
      </c>
      <c r="B88" s="1" t="s">
        <v>115</v>
      </c>
      <c r="C88" s="1">
        <v>8</v>
      </c>
      <c r="D88" s="1" t="s">
        <v>462</v>
      </c>
      <c r="E88" s="1" t="s">
        <v>463</v>
      </c>
      <c r="F88" s="1" t="s">
        <v>464</v>
      </c>
      <c r="G88" s="1" t="s">
        <v>465</v>
      </c>
      <c r="H88" s="1">
        <v>1</v>
      </c>
      <c r="I88" s="1">
        <v>1815.94218</v>
      </c>
      <c r="J88" s="1">
        <v>43533.916813360302</v>
      </c>
      <c r="K88" s="1">
        <v>46553.279173796902</v>
      </c>
      <c r="L88" s="1">
        <v>27218.415527343801</v>
      </c>
      <c r="M88" s="1">
        <v>56304.676212337901</v>
      </c>
      <c r="N88" s="1">
        <v>29585.1210660004</v>
      </c>
      <c r="O88" s="1">
        <v>65815.584207214197</v>
      </c>
      <c r="P88" s="5">
        <f t="shared" si="6"/>
        <v>1.2932491423634844</v>
      </c>
      <c r="Q88" s="5">
        <f t="shared" si="7"/>
        <v>0.37100023479830196</v>
      </c>
      <c r="R88" s="5">
        <f t="shared" si="8"/>
        <v>0.40733071350967665</v>
      </c>
      <c r="S88" s="5">
        <f t="shared" si="9"/>
        <v>0.39005284205031987</v>
      </c>
      <c r="T88" s="2">
        <v>669</v>
      </c>
      <c r="U88" s="5">
        <f t="shared" si="10"/>
        <v>0.69410614858151176</v>
      </c>
      <c r="V88" s="6">
        <f t="shared" si="11"/>
        <v>0.15857410848167039</v>
      </c>
    </row>
    <row r="89" spans="1:22">
      <c r="A89" s="1" t="s">
        <v>536</v>
      </c>
      <c r="B89" s="1" t="s">
        <v>413</v>
      </c>
      <c r="C89" s="1">
        <v>11</v>
      </c>
      <c r="D89" s="1" t="s">
        <v>537</v>
      </c>
      <c r="E89" s="1" t="s">
        <v>538</v>
      </c>
      <c r="F89" s="1" t="s">
        <v>539</v>
      </c>
      <c r="G89" s="1" t="s">
        <v>540</v>
      </c>
      <c r="H89" s="1">
        <v>1</v>
      </c>
      <c r="I89" s="1">
        <v>2050.98036</v>
      </c>
      <c r="J89" s="1">
        <v>92893.630265480693</v>
      </c>
      <c r="K89" s="1">
        <v>134044.73329169399</v>
      </c>
      <c r="L89" s="1">
        <v>138127.86328125</v>
      </c>
      <c r="M89" s="1">
        <v>116011.375079766</v>
      </c>
      <c r="N89" s="1">
        <v>168209.65322281999</v>
      </c>
      <c r="O89" s="1">
        <v>186796.492546375</v>
      </c>
      <c r="P89" s="5">
        <f t="shared" si="6"/>
        <v>1.290224858454051</v>
      </c>
      <c r="Q89" s="5">
        <f t="shared" si="7"/>
        <v>0.36762251828942599</v>
      </c>
      <c r="R89" s="5">
        <f t="shared" si="8"/>
        <v>0.24049073343454086</v>
      </c>
      <c r="S89" s="5">
        <f t="shared" si="9"/>
        <v>0.61890165316032963</v>
      </c>
      <c r="T89" s="2">
        <v>489</v>
      </c>
      <c r="U89" s="5">
        <f t="shared" si="10"/>
        <v>0.56065324358972723</v>
      </c>
      <c r="V89" s="6">
        <f t="shared" si="11"/>
        <v>0.25130566094747725</v>
      </c>
    </row>
    <row r="90" spans="1:22">
      <c r="A90" s="1" t="s">
        <v>402</v>
      </c>
      <c r="B90" s="1" t="s">
        <v>266</v>
      </c>
      <c r="C90" s="1">
        <v>3</v>
      </c>
      <c r="D90" s="1" t="s">
        <v>403</v>
      </c>
      <c r="E90" s="1" t="s">
        <v>404</v>
      </c>
      <c r="F90" s="1" t="s">
        <v>405</v>
      </c>
      <c r="G90" s="1" t="s">
        <v>406</v>
      </c>
      <c r="H90" s="1">
        <v>1</v>
      </c>
      <c r="I90" s="1">
        <v>2086.10014</v>
      </c>
      <c r="J90" s="1">
        <v>22005.588786299799</v>
      </c>
      <c r="K90" s="1">
        <v>21554.549847865801</v>
      </c>
      <c r="L90" s="1">
        <v>17140.98828125</v>
      </c>
      <c r="M90" s="1">
        <v>25494.128411505899</v>
      </c>
      <c r="N90" s="1">
        <v>23148.4849373693</v>
      </c>
      <c r="O90" s="1">
        <v>29566.1233464631</v>
      </c>
      <c r="P90" s="5">
        <f t="shared" si="6"/>
        <v>1.2884231425277952</v>
      </c>
      <c r="Q90" s="5">
        <f t="shared" si="7"/>
        <v>0.36560647961032094</v>
      </c>
      <c r="R90" s="5">
        <f t="shared" si="8"/>
        <v>7.4526601440715406E-2</v>
      </c>
      <c r="S90" s="5">
        <f t="shared" si="9"/>
        <v>1.1276886829988773</v>
      </c>
      <c r="T90" s="2">
        <v>240</v>
      </c>
      <c r="U90" s="5">
        <f t="shared" si="10"/>
        <v>0.35400135684339823</v>
      </c>
      <c r="V90" s="6">
        <f t="shared" si="11"/>
        <v>0.45099507337401062</v>
      </c>
    </row>
    <row r="91" spans="1:22">
      <c r="A91" s="1" t="s">
        <v>440</v>
      </c>
      <c r="B91" s="1" t="s">
        <v>441</v>
      </c>
      <c r="C91" s="1">
        <v>2</v>
      </c>
      <c r="D91" s="1" t="s">
        <v>442</v>
      </c>
      <c r="E91" s="1" t="s">
        <v>443</v>
      </c>
      <c r="F91" s="1" t="s">
        <v>444</v>
      </c>
      <c r="G91" s="1" t="s">
        <v>445</v>
      </c>
      <c r="H91" s="1">
        <v>1</v>
      </c>
      <c r="I91" s="1">
        <v>1591.7640799999999</v>
      </c>
      <c r="J91" s="1">
        <v>30186.7234398123</v>
      </c>
      <c r="K91" s="1">
        <v>14715.5276224059</v>
      </c>
      <c r="L91" s="1">
        <v>21524.21875</v>
      </c>
      <c r="M91" s="1">
        <v>32454.364587143798</v>
      </c>
      <c r="N91" s="1">
        <v>28324.2001717688</v>
      </c>
      <c r="O91" s="1">
        <v>24684.932461359898</v>
      </c>
      <c r="P91" s="5">
        <f t="shared" si="6"/>
        <v>1.2865879740692274</v>
      </c>
      <c r="Q91" s="5">
        <f t="shared" si="7"/>
        <v>0.36355010877327132</v>
      </c>
      <c r="R91" s="5">
        <f t="shared" si="8"/>
        <v>0.2738583102837211</v>
      </c>
      <c r="S91" s="5">
        <f t="shared" si="9"/>
        <v>0.56247407578466468</v>
      </c>
      <c r="T91" s="5">
        <v>526</v>
      </c>
      <c r="U91" s="5">
        <f t="shared" si="10"/>
        <v>0.59353322000654374</v>
      </c>
      <c r="V91" s="6">
        <f t="shared" si="11"/>
        <v>0.22655496860193125</v>
      </c>
    </row>
    <row r="92" spans="1:22">
      <c r="A92" s="1" t="s">
        <v>73</v>
      </c>
      <c r="B92" s="1" t="s">
        <v>401</v>
      </c>
      <c r="C92" s="1">
        <v>27</v>
      </c>
      <c r="D92" s="1" t="s">
        <v>75</v>
      </c>
      <c r="E92" s="1" t="s">
        <v>76</v>
      </c>
      <c r="F92" s="1" t="s">
        <v>77</v>
      </c>
      <c r="G92" s="1" t="s">
        <v>78</v>
      </c>
      <c r="H92" s="1">
        <v>1</v>
      </c>
      <c r="I92" s="1">
        <v>2248.0666700000002</v>
      </c>
      <c r="J92" s="1">
        <v>90478.882695388005</v>
      </c>
      <c r="K92" s="1">
        <v>166833.43144206901</v>
      </c>
      <c r="L92" s="1">
        <v>136559.96191406299</v>
      </c>
      <c r="M92" s="1">
        <v>186982.51335749801</v>
      </c>
      <c r="N92" s="1">
        <v>94258.630798515005</v>
      </c>
      <c r="O92" s="1">
        <v>224489.36223065201</v>
      </c>
      <c r="P92" s="5">
        <f t="shared" si="6"/>
        <v>1.283996201653232</v>
      </c>
      <c r="Q92" s="5">
        <f t="shared" si="7"/>
        <v>0.36064093465324487</v>
      </c>
      <c r="R92" s="5">
        <f t="shared" si="8"/>
        <v>0.45035394479487462</v>
      </c>
      <c r="S92" s="5">
        <f t="shared" si="9"/>
        <v>0.3464460287786828</v>
      </c>
      <c r="T92" s="5">
        <v>709</v>
      </c>
      <c r="U92" s="5">
        <f t="shared" si="10"/>
        <v>0.72412340912010875</v>
      </c>
      <c r="V92" s="6">
        <f t="shared" si="11"/>
        <v>0.1401874126252767</v>
      </c>
    </row>
    <row r="93" spans="1:22">
      <c r="A93" s="1" t="s">
        <v>466</v>
      </c>
      <c r="B93" s="1" t="s">
        <v>467</v>
      </c>
      <c r="C93" s="1">
        <v>6</v>
      </c>
      <c r="D93" s="1" t="s">
        <v>468</v>
      </c>
      <c r="E93" s="1" t="s">
        <v>469</v>
      </c>
      <c r="F93" s="1" t="s">
        <v>470</v>
      </c>
      <c r="G93" s="1" t="s">
        <v>471</v>
      </c>
      <c r="H93" s="1">
        <v>1</v>
      </c>
      <c r="I93" s="1">
        <v>1118.55843</v>
      </c>
      <c r="J93" s="1">
        <v>23566.6323140034</v>
      </c>
      <c r="K93" s="1">
        <v>21002.341919403199</v>
      </c>
      <c r="L93" s="1">
        <v>17577.716796875</v>
      </c>
      <c r="M93" s="1">
        <v>20683.387832866101</v>
      </c>
      <c r="N93" s="1">
        <v>27076.781197308999</v>
      </c>
      <c r="O93" s="1">
        <v>32020.865070200402</v>
      </c>
      <c r="P93" s="5">
        <f t="shared" si="6"/>
        <v>1.2837535318091418</v>
      </c>
      <c r="Q93" s="5">
        <f t="shared" si="7"/>
        <v>0.36036824563131864</v>
      </c>
      <c r="R93" s="5">
        <f t="shared" si="8"/>
        <v>0.18847399765363601</v>
      </c>
      <c r="S93" s="5">
        <f t="shared" si="9"/>
        <v>0.72474855768359703</v>
      </c>
      <c r="T93" s="2">
        <v>423</v>
      </c>
      <c r="U93" s="5">
        <f t="shared" si="10"/>
        <v>0.50794410715164318</v>
      </c>
      <c r="V93" s="6">
        <f t="shared" si="11"/>
        <v>0.29418407372216676</v>
      </c>
    </row>
    <row r="94" spans="1:22">
      <c r="A94" s="1" t="s">
        <v>391</v>
      </c>
      <c r="B94" s="1" t="s">
        <v>149</v>
      </c>
      <c r="C94" s="1">
        <v>5</v>
      </c>
      <c r="D94" s="1" t="s">
        <v>392</v>
      </c>
      <c r="E94" s="1" t="s">
        <v>393</v>
      </c>
      <c r="F94" s="1" t="s">
        <v>394</v>
      </c>
      <c r="G94" s="1" t="s">
        <v>395</v>
      </c>
      <c r="H94" s="1">
        <v>0</v>
      </c>
      <c r="I94" s="1">
        <v>1206.66634</v>
      </c>
      <c r="J94" s="1">
        <v>15150.842441263099</v>
      </c>
      <c r="K94" s="1">
        <v>24100.294259222901</v>
      </c>
      <c r="L94" s="1">
        <v>15374.7197265625</v>
      </c>
      <c r="M94" s="1">
        <v>20636.928337785299</v>
      </c>
      <c r="N94" s="1">
        <v>25054.102272099801</v>
      </c>
      <c r="O94" s="1">
        <v>23707.2783676455</v>
      </c>
      <c r="P94" s="5">
        <f t="shared" si="6"/>
        <v>1.270429674090517</v>
      </c>
      <c r="Q94" s="5">
        <f t="shared" si="7"/>
        <v>0.34531651576987199</v>
      </c>
      <c r="R94" s="5">
        <f t="shared" si="8"/>
        <v>0.20132721316714011</v>
      </c>
      <c r="S94" s="5">
        <f t="shared" si="9"/>
        <v>0.69609751805948428</v>
      </c>
      <c r="T94" s="5">
        <v>439</v>
      </c>
      <c r="U94" s="5">
        <f t="shared" si="10"/>
        <v>0.52280870845225458</v>
      </c>
      <c r="V94" s="6">
        <f t="shared" si="11"/>
        <v>0.28165718696513303</v>
      </c>
    </row>
    <row r="95" spans="1:22">
      <c r="A95" s="1" t="s">
        <v>594</v>
      </c>
      <c r="B95" s="1" t="s">
        <v>595</v>
      </c>
      <c r="C95" s="1">
        <v>2</v>
      </c>
      <c r="D95" s="1" t="s">
        <v>596</v>
      </c>
      <c r="E95" s="1" t="s">
        <v>597</v>
      </c>
      <c r="F95" s="1" t="s">
        <v>598</v>
      </c>
      <c r="G95" s="1" t="s">
        <v>599</v>
      </c>
      <c r="H95" s="1">
        <v>1</v>
      </c>
      <c r="I95" s="1">
        <v>1231.51558</v>
      </c>
      <c r="J95" s="1">
        <v>44420.436326973198</v>
      </c>
      <c r="K95" s="1">
        <v>80648.991619015302</v>
      </c>
      <c r="L95" s="1">
        <v>39679.25</v>
      </c>
      <c r="M95" s="1">
        <v>76820.276896264302</v>
      </c>
      <c r="N95" s="1">
        <v>32994.887146417197</v>
      </c>
      <c r="O95" s="1">
        <v>98603.619926350904</v>
      </c>
      <c r="P95" s="5">
        <f t="shared" si="6"/>
        <v>1.2650710559107541</v>
      </c>
      <c r="Q95" s="5">
        <f t="shared" si="7"/>
        <v>0.33921841980582568</v>
      </c>
      <c r="R95" s="5">
        <f t="shared" si="8"/>
        <v>0.56488200128626853</v>
      </c>
      <c r="S95" s="5">
        <f t="shared" si="9"/>
        <v>0.24804226287490516</v>
      </c>
      <c r="T95" s="2">
        <v>809</v>
      </c>
      <c r="U95" s="5">
        <f t="shared" si="10"/>
        <v>0.79600183123157742</v>
      </c>
      <c r="V95" s="6">
        <f t="shared" si="11"/>
        <v>9.908593315070488E-2</v>
      </c>
    </row>
    <row r="96" spans="1:22">
      <c r="A96" s="1" t="s">
        <v>250</v>
      </c>
      <c r="B96" s="1" t="s">
        <v>121</v>
      </c>
      <c r="C96" s="1">
        <v>6</v>
      </c>
      <c r="D96" s="1" t="s">
        <v>251</v>
      </c>
      <c r="E96" s="1" t="s">
        <v>252</v>
      </c>
      <c r="F96" s="1" t="s">
        <v>253</v>
      </c>
      <c r="G96" s="1" t="s">
        <v>254</v>
      </c>
      <c r="H96" s="1">
        <v>1</v>
      </c>
      <c r="I96" s="1">
        <v>1144.6143</v>
      </c>
      <c r="J96" s="1">
        <v>17238.722004358198</v>
      </c>
      <c r="K96" s="1">
        <v>51185.037175822297</v>
      </c>
      <c r="L96" s="1">
        <v>55797.1142578125</v>
      </c>
      <c r="M96" s="1">
        <v>31663.267398870899</v>
      </c>
      <c r="N96" s="1">
        <v>82194.221352129403</v>
      </c>
      <c r="O96" s="1">
        <v>43047.381509276798</v>
      </c>
      <c r="P96" s="5">
        <f t="shared" si="6"/>
        <v>1.2631119546796528</v>
      </c>
      <c r="Q96" s="5">
        <f t="shared" si="7"/>
        <v>0.33698251664169793</v>
      </c>
      <c r="R96" s="5">
        <f t="shared" si="8"/>
        <v>0.60695560451020913</v>
      </c>
      <c r="S96" s="5">
        <f t="shared" si="9"/>
        <v>0.21684307403406688</v>
      </c>
      <c r="T96" s="2">
        <v>843</v>
      </c>
      <c r="U96" s="5">
        <f t="shared" si="10"/>
        <v>0.8207940559212793</v>
      </c>
      <c r="V96" s="6">
        <f t="shared" si="11"/>
        <v>8.5765797322336607E-2</v>
      </c>
    </row>
    <row r="97" spans="1:22">
      <c r="A97" s="1" t="s">
        <v>306</v>
      </c>
      <c r="B97" s="1" t="s">
        <v>266</v>
      </c>
      <c r="C97" s="1">
        <v>15</v>
      </c>
      <c r="D97" s="1" t="s">
        <v>307</v>
      </c>
      <c r="E97" s="1" t="s">
        <v>308</v>
      </c>
      <c r="F97" s="1" t="s">
        <v>309</v>
      </c>
      <c r="G97" s="1" t="s">
        <v>310</v>
      </c>
      <c r="H97" s="1">
        <v>1</v>
      </c>
      <c r="I97" s="1">
        <v>1938.0840900000001</v>
      </c>
      <c r="J97" s="1">
        <v>43066.704920169199</v>
      </c>
      <c r="K97" s="1">
        <v>106490.085950329</v>
      </c>
      <c r="L97" s="1">
        <v>71578.48828125</v>
      </c>
      <c r="M97" s="1">
        <v>60317.417535877503</v>
      </c>
      <c r="N97" s="1">
        <v>100658.590218058</v>
      </c>
      <c r="O97" s="1">
        <v>117870.644181325</v>
      </c>
      <c r="P97" s="5">
        <f t="shared" si="6"/>
        <v>1.2609776830042094</v>
      </c>
      <c r="Q97" s="5">
        <f t="shared" si="7"/>
        <v>0.33454274283182389</v>
      </c>
      <c r="R97" s="5">
        <f t="shared" si="8"/>
        <v>0.48525700321315679</v>
      </c>
      <c r="S97" s="5">
        <f t="shared" si="9"/>
        <v>0.31402818817065081</v>
      </c>
      <c r="T97" s="2">
        <v>740</v>
      </c>
      <c r="U97" s="5">
        <f t="shared" si="10"/>
        <v>0.74755808603107932</v>
      </c>
      <c r="V97" s="6">
        <f t="shared" si="11"/>
        <v>0.12635505656515447</v>
      </c>
    </row>
    <row r="98" spans="1:22">
      <c r="A98" s="1" t="s">
        <v>836</v>
      </c>
      <c r="B98" s="1" t="s">
        <v>149</v>
      </c>
      <c r="C98" s="1">
        <v>2</v>
      </c>
      <c r="D98" s="1" t="s">
        <v>837</v>
      </c>
      <c r="E98" s="1" t="s">
        <v>838</v>
      </c>
      <c r="F98" s="1" t="s">
        <v>839</v>
      </c>
      <c r="G98" s="1" t="s">
        <v>840</v>
      </c>
      <c r="H98" s="1">
        <v>1</v>
      </c>
      <c r="I98" s="1">
        <v>2108.0844900000002</v>
      </c>
      <c r="J98" s="1">
        <v>3818.2237258586902</v>
      </c>
      <c r="K98" s="1">
        <v>10052.4167953387</v>
      </c>
      <c r="L98" s="1">
        <v>13154.068359375</v>
      </c>
      <c r="M98" s="1">
        <v>11750.777561643101</v>
      </c>
      <c r="N98" s="1">
        <v>12068.207029893099</v>
      </c>
      <c r="O98" s="1">
        <v>10251.0632838702</v>
      </c>
      <c r="P98" s="5">
        <f t="shared" si="6"/>
        <v>1.2606999034094604</v>
      </c>
      <c r="Q98" s="5">
        <f t="shared" si="7"/>
        <v>0.33422489788004678</v>
      </c>
      <c r="R98" s="5">
        <f t="shared" si="8"/>
        <v>0.44907877332026802</v>
      </c>
      <c r="S98" s="5">
        <f t="shared" si="9"/>
        <v>0.34767747232036811</v>
      </c>
      <c r="T98" s="2">
        <v>705</v>
      </c>
      <c r="U98" s="5">
        <f t="shared" si="10"/>
        <v>0.72616993132639085</v>
      </c>
      <c r="V98" s="6">
        <f t="shared" si="11"/>
        <v>0.13896173797529424</v>
      </c>
    </row>
    <row r="99" spans="1:22">
      <c r="A99" s="1" t="s">
        <v>743</v>
      </c>
      <c r="B99" s="1" t="s">
        <v>68</v>
      </c>
      <c r="C99" s="1">
        <v>3</v>
      </c>
      <c r="D99" s="1" t="s">
        <v>744</v>
      </c>
      <c r="E99" s="1" t="s">
        <v>745</v>
      </c>
      <c r="F99" s="1" t="s">
        <v>746</v>
      </c>
      <c r="G99" s="1" t="s">
        <v>747</v>
      </c>
      <c r="H99" s="1">
        <v>0</v>
      </c>
      <c r="I99" s="1">
        <v>1562.8147899999999</v>
      </c>
      <c r="J99" s="1">
        <v>25384.548552205699</v>
      </c>
      <c r="K99" s="1">
        <v>23532.1242343626</v>
      </c>
      <c r="L99" s="1">
        <v>19532.87109375</v>
      </c>
      <c r="M99" s="1">
        <v>26301.798672289999</v>
      </c>
      <c r="N99" s="1">
        <v>23170.062116389399</v>
      </c>
      <c r="O99" s="1">
        <v>36451.171382717002</v>
      </c>
      <c r="P99" s="5">
        <f t="shared" si="6"/>
        <v>1.2552754525527576</v>
      </c>
      <c r="Q99" s="5">
        <f t="shared" si="7"/>
        <v>0.32800397806242737</v>
      </c>
      <c r="R99" s="5">
        <f t="shared" si="8"/>
        <v>0.2529308902109681</v>
      </c>
      <c r="S99" s="5">
        <f t="shared" si="9"/>
        <v>0.59699812744117486</v>
      </c>
      <c r="T99" s="2">
        <v>510</v>
      </c>
      <c r="U99" s="5">
        <f t="shared" si="10"/>
        <v>0.56537493105981107</v>
      </c>
      <c r="V99" s="6">
        <f t="shared" si="11"/>
        <v>0.24766345220263863</v>
      </c>
    </row>
    <row r="100" spans="1:22">
      <c r="A100" s="1" t="s">
        <v>424</v>
      </c>
      <c r="B100" s="1" t="s">
        <v>121</v>
      </c>
      <c r="C100" s="1">
        <v>6</v>
      </c>
      <c r="D100" s="1" t="s">
        <v>425</v>
      </c>
      <c r="E100" s="1" t="s">
        <v>426</v>
      </c>
      <c r="F100" s="1" t="s">
        <v>427</v>
      </c>
      <c r="G100" s="1" t="s">
        <v>428</v>
      </c>
      <c r="H100" s="1">
        <v>1</v>
      </c>
      <c r="I100" s="1">
        <v>1420.7729300000001</v>
      </c>
      <c r="J100" s="1">
        <v>20505.208882393301</v>
      </c>
      <c r="K100" s="1">
        <v>25824.782294792501</v>
      </c>
      <c r="L100" s="1">
        <v>17692.525390625</v>
      </c>
      <c r="M100" s="1">
        <v>25475.740926912102</v>
      </c>
      <c r="N100" s="1">
        <v>27295.3382417016</v>
      </c>
      <c r="O100" s="1">
        <v>27589.443003201301</v>
      </c>
      <c r="P100" s="5">
        <f t="shared" si="6"/>
        <v>1.2551915557192985</v>
      </c>
      <c r="Q100" s="5">
        <f t="shared" si="7"/>
        <v>0.32790755174395836</v>
      </c>
      <c r="R100" s="5">
        <f t="shared" si="8"/>
        <v>9.2555823763811801E-2</v>
      </c>
      <c r="S100" s="5">
        <f t="shared" si="9"/>
        <v>1.0335962495322104</v>
      </c>
      <c r="T100" s="2">
        <v>290</v>
      </c>
      <c r="U100" s="5">
        <f t="shared" si="10"/>
        <v>0.36384013479567401</v>
      </c>
      <c r="V100" s="6">
        <f t="shared" si="11"/>
        <v>0.43908939609469388</v>
      </c>
    </row>
    <row r="101" spans="1:22">
      <c r="A101" s="1" t="s">
        <v>489</v>
      </c>
      <c r="B101" s="1" t="s">
        <v>490</v>
      </c>
      <c r="C101" s="1">
        <v>6</v>
      </c>
      <c r="D101" s="1" t="s">
        <v>397</v>
      </c>
      <c r="E101" s="1" t="s">
        <v>491</v>
      </c>
      <c r="F101" s="1" t="s">
        <v>492</v>
      </c>
      <c r="G101" s="1" t="s">
        <v>400</v>
      </c>
      <c r="H101" s="1">
        <v>1</v>
      </c>
      <c r="I101" s="1">
        <v>1540.70353</v>
      </c>
      <c r="J101" s="1">
        <v>97916.692544635705</v>
      </c>
      <c r="K101" s="1">
        <v>93371.380966253506</v>
      </c>
      <c r="L101" s="1">
        <v>58889.7109375</v>
      </c>
      <c r="M101" s="1">
        <v>125015.491033724</v>
      </c>
      <c r="N101" s="1">
        <v>84864.526718938607</v>
      </c>
      <c r="O101" s="1">
        <v>103878.452327986</v>
      </c>
      <c r="P101" s="5">
        <f t="shared" si="6"/>
        <v>1.2541420125389906</v>
      </c>
      <c r="Q101" s="5">
        <f t="shared" si="7"/>
        <v>0.32670072069616324</v>
      </c>
      <c r="R101" s="5">
        <f t="shared" si="8"/>
        <v>0.27859411136262546</v>
      </c>
      <c r="S101" s="5">
        <f t="shared" si="9"/>
        <v>0.55502806748759514</v>
      </c>
      <c r="T101" s="5">
        <v>535</v>
      </c>
      <c r="U101" s="5">
        <f t="shared" si="10"/>
        <v>0.59363978869793099</v>
      </c>
      <c r="V101" s="6">
        <f t="shared" si="11"/>
        <v>0.22647699817235087</v>
      </c>
    </row>
    <row r="102" spans="1:22">
      <c r="A102" s="1" t="s">
        <v>1205</v>
      </c>
      <c r="B102" s="1" t="s">
        <v>61</v>
      </c>
      <c r="C102" s="1">
        <v>2</v>
      </c>
      <c r="D102" s="1" t="s">
        <v>1206</v>
      </c>
      <c r="E102" s="1" t="s">
        <v>1207</v>
      </c>
      <c r="F102" s="1" t="s">
        <v>1208</v>
      </c>
      <c r="G102" s="1" t="s">
        <v>1209</v>
      </c>
      <c r="H102" s="1">
        <v>1</v>
      </c>
      <c r="I102" s="1">
        <v>1232.67076</v>
      </c>
      <c r="J102" s="1">
        <v>10398.2974964233</v>
      </c>
      <c r="K102" s="1">
        <v>5705.6554601000598</v>
      </c>
      <c r="L102" s="1">
        <v>9642.0166015625</v>
      </c>
      <c r="M102" s="1">
        <v>18132.087840906901</v>
      </c>
      <c r="N102" s="1">
        <v>10458.1907543938</v>
      </c>
      <c r="O102" s="1">
        <v>3621.95713539894</v>
      </c>
      <c r="P102" s="5">
        <f t="shared" si="6"/>
        <v>1.2511564444300742</v>
      </c>
      <c r="Q102" s="5">
        <f t="shared" si="7"/>
        <v>0.32326219517280219</v>
      </c>
      <c r="R102" s="5">
        <f t="shared" si="8"/>
        <v>0.65248139161514351</v>
      </c>
      <c r="S102" s="5">
        <f t="shared" si="9"/>
        <v>0.1854318696358106</v>
      </c>
      <c r="T102" s="2">
        <v>882</v>
      </c>
      <c r="U102" s="5">
        <f t="shared" si="10"/>
        <v>0.84334329528487928</v>
      </c>
      <c r="V102" s="6">
        <f t="shared" si="11"/>
        <v>7.3995603431157783E-2</v>
      </c>
    </row>
    <row r="103" spans="1:22">
      <c r="A103" s="1" t="s">
        <v>613</v>
      </c>
      <c r="B103" s="1" t="s">
        <v>93</v>
      </c>
      <c r="C103" s="1">
        <v>3</v>
      </c>
      <c r="D103" s="1" t="s">
        <v>614</v>
      </c>
      <c r="E103" s="1" t="s">
        <v>615</v>
      </c>
      <c r="F103" s="1" t="s">
        <v>616</v>
      </c>
      <c r="G103" s="1" t="s">
        <v>617</v>
      </c>
      <c r="H103" s="1">
        <v>1</v>
      </c>
      <c r="I103" s="1">
        <v>1499.77874</v>
      </c>
      <c r="J103" s="1">
        <v>11724.2541834199</v>
      </c>
      <c r="K103" s="1">
        <v>14456.1001151005</v>
      </c>
      <c r="L103" s="1">
        <v>10302.57421875</v>
      </c>
      <c r="M103" s="1">
        <v>20010.028682893499</v>
      </c>
      <c r="N103" s="1">
        <v>14288.873654544899</v>
      </c>
      <c r="O103" s="1">
        <v>11327.0682548651</v>
      </c>
      <c r="P103" s="5">
        <f t="shared" si="6"/>
        <v>1.2506115174034054</v>
      </c>
      <c r="Q103" s="5">
        <f t="shared" si="7"/>
        <v>0.32263370880360409</v>
      </c>
      <c r="R103" s="5">
        <f t="shared" si="8"/>
        <v>0.3413518794307579</v>
      </c>
      <c r="S103" s="5">
        <f t="shared" si="9"/>
        <v>0.46679770164734041</v>
      </c>
      <c r="T103" s="2">
        <v>605</v>
      </c>
      <c r="U103" s="5">
        <f t="shared" si="10"/>
        <v>0.64320850008440322</v>
      </c>
      <c r="V103" s="6">
        <f t="shared" si="11"/>
        <v>0.19164822496333675</v>
      </c>
    </row>
    <row r="104" spans="1:22">
      <c r="A104" s="1" t="s">
        <v>677</v>
      </c>
      <c r="B104" s="1" t="s">
        <v>149</v>
      </c>
      <c r="C104" s="1">
        <v>3</v>
      </c>
      <c r="D104" s="1" t="s">
        <v>678</v>
      </c>
      <c r="E104" s="1" t="s">
        <v>679</v>
      </c>
      <c r="F104" s="1" t="s">
        <v>680</v>
      </c>
      <c r="G104" s="1" t="s">
        <v>681</v>
      </c>
      <c r="H104" s="1">
        <v>1</v>
      </c>
      <c r="I104" s="1">
        <v>1628.8927699999999</v>
      </c>
      <c r="J104" s="1">
        <v>15424.6911753896</v>
      </c>
      <c r="K104" s="1">
        <v>12400.271876820299</v>
      </c>
      <c r="L104" s="1">
        <v>12961.4892578125</v>
      </c>
      <c r="M104" s="1">
        <v>18292.371273707198</v>
      </c>
      <c r="N104" s="1">
        <v>14085.679561614599</v>
      </c>
      <c r="O104" s="1">
        <v>18556.898069922499</v>
      </c>
      <c r="P104" s="5">
        <f t="shared" si="6"/>
        <v>1.2488202827272652</v>
      </c>
      <c r="Q104" s="5">
        <f t="shared" si="7"/>
        <v>0.32056587416485605</v>
      </c>
      <c r="R104" s="5">
        <f t="shared" si="8"/>
        <v>0.12070854944458018</v>
      </c>
      <c r="S104" s="5">
        <f t="shared" si="9"/>
        <v>0.9182619689655207</v>
      </c>
      <c r="T104" s="2">
        <v>327</v>
      </c>
      <c r="U104" s="5">
        <f t="shared" si="10"/>
        <v>0.42081879622881163</v>
      </c>
      <c r="V104" s="6">
        <f t="shared" si="11"/>
        <v>0.37590487028933423</v>
      </c>
    </row>
    <row r="105" spans="1:22">
      <c r="A105" s="1" t="s">
        <v>478</v>
      </c>
      <c r="B105" s="1" t="s">
        <v>61</v>
      </c>
      <c r="C105" s="1">
        <v>5</v>
      </c>
      <c r="D105" s="1" t="s">
        <v>479</v>
      </c>
      <c r="E105" s="1" t="s">
        <v>480</v>
      </c>
      <c r="F105" s="1" t="s">
        <v>481</v>
      </c>
      <c r="G105" s="1" t="s">
        <v>482</v>
      </c>
      <c r="H105" s="1">
        <v>1</v>
      </c>
      <c r="I105" s="1">
        <v>1273.6569</v>
      </c>
      <c r="J105" s="1">
        <v>23634.495612533399</v>
      </c>
      <c r="K105" s="1">
        <v>22503.785360313799</v>
      </c>
      <c r="L105" s="1">
        <v>18005.732421875</v>
      </c>
      <c r="M105" s="1">
        <v>23134.083947720301</v>
      </c>
      <c r="N105" s="1">
        <v>31361.246557038401</v>
      </c>
      <c r="O105" s="1">
        <v>25518.411671520302</v>
      </c>
      <c r="P105" s="5">
        <f t="shared" si="6"/>
        <v>1.2474077928972025</v>
      </c>
      <c r="Q105" s="5">
        <f t="shared" si="7"/>
        <v>0.31893317696821183</v>
      </c>
      <c r="R105" s="5">
        <f t="shared" si="8"/>
        <v>0.15136903920320738</v>
      </c>
      <c r="S105" s="5">
        <f t="shared" si="9"/>
        <v>0.81996294569612793</v>
      </c>
      <c r="T105" s="5">
        <v>370</v>
      </c>
      <c r="U105" s="5">
        <f t="shared" si="10"/>
        <v>0.46638028295042272</v>
      </c>
      <c r="V105" s="6">
        <f t="shared" si="11"/>
        <v>0.33125981842665031</v>
      </c>
    </row>
    <row r="106" spans="1:22">
      <c r="A106" s="1" t="s">
        <v>569</v>
      </c>
      <c r="B106" s="1" t="s">
        <v>61</v>
      </c>
      <c r="C106" s="1">
        <v>6</v>
      </c>
      <c r="D106" s="1" t="s">
        <v>570</v>
      </c>
      <c r="E106" s="1" t="s">
        <v>571</v>
      </c>
      <c r="F106" s="1" t="s">
        <v>572</v>
      </c>
      <c r="G106" s="1" t="s">
        <v>573</v>
      </c>
      <c r="H106" s="1">
        <v>1</v>
      </c>
      <c r="I106" s="1">
        <v>1263.61905</v>
      </c>
      <c r="J106" s="1">
        <v>65283.863295949297</v>
      </c>
      <c r="K106" s="1">
        <v>51939.816995021603</v>
      </c>
      <c r="L106" s="1">
        <v>69558.1953125</v>
      </c>
      <c r="M106" s="1">
        <v>85844.140467867895</v>
      </c>
      <c r="N106" s="1">
        <v>76916.393017066497</v>
      </c>
      <c r="O106" s="1">
        <v>69905.213989756594</v>
      </c>
      <c r="P106" s="5">
        <f t="shared" si="6"/>
        <v>1.245654840561883</v>
      </c>
      <c r="Q106" s="5">
        <f t="shared" si="7"/>
        <v>0.31690436628057816</v>
      </c>
      <c r="R106" s="5">
        <f t="shared" si="8"/>
        <v>9.5219173769419962E-2</v>
      </c>
      <c r="S106" s="5">
        <f t="shared" si="9"/>
        <v>1.021275591281362</v>
      </c>
      <c r="T106" s="5">
        <v>295</v>
      </c>
      <c r="U106" s="5">
        <f t="shared" si="10"/>
        <v>0.36796562066826694</v>
      </c>
      <c r="V106" s="6">
        <f t="shared" si="11"/>
        <v>0.43419275592305245</v>
      </c>
    </row>
    <row r="107" spans="1:22">
      <c r="A107" s="1" t="s">
        <v>1705</v>
      </c>
      <c r="B107" s="1" t="s">
        <v>121</v>
      </c>
      <c r="C107" s="1">
        <v>10</v>
      </c>
      <c r="D107" s="1" t="s">
        <v>1706</v>
      </c>
      <c r="E107" s="1" t="s">
        <v>1707</v>
      </c>
      <c r="F107" s="1" t="s">
        <v>1708</v>
      </c>
      <c r="G107" s="1" t="s">
        <v>1709</v>
      </c>
      <c r="H107" s="1">
        <v>1</v>
      </c>
      <c r="I107" s="1">
        <v>1028.55573</v>
      </c>
      <c r="J107" s="1">
        <v>420242.91234680201</v>
      </c>
      <c r="K107" s="1">
        <v>443756.01060455898</v>
      </c>
      <c r="L107" s="1">
        <v>347861.90625</v>
      </c>
      <c r="M107" s="1">
        <v>346151.990428399</v>
      </c>
      <c r="N107" s="1">
        <v>753905.36910046695</v>
      </c>
      <c r="O107" s="1">
        <v>407899.41561329103</v>
      </c>
      <c r="P107" s="5">
        <f t="shared" si="6"/>
        <v>1.2443316417248413</v>
      </c>
      <c r="Q107" s="5">
        <f t="shared" si="7"/>
        <v>0.31537104664725119</v>
      </c>
      <c r="R107" s="5">
        <f t="shared" si="8"/>
        <v>0.49039090326502366</v>
      </c>
      <c r="S107" s="5">
        <f t="shared" si="9"/>
        <v>0.30945759456314392</v>
      </c>
      <c r="T107" s="5">
        <v>751</v>
      </c>
      <c r="U107" s="5">
        <f t="shared" si="10"/>
        <v>0.74440163744624088</v>
      </c>
      <c r="V107" s="6">
        <f t="shared" si="11"/>
        <v>0.1281926802308398</v>
      </c>
    </row>
    <row r="108" spans="1:22">
      <c r="A108" s="1" t="s">
        <v>277</v>
      </c>
      <c r="B108" s="1" t="s">
        <v>188</v>
      </c>
      <c r="C108" s="1">
        <v>5</v>
      </c>
      <c r="D108" s="1" t="s">
        <v>278</v>
      </c>
      <c r="E108" s="1" t="s">
        <v>279</v>
      </c>
      <c r="F108" s="1" t="s">
        <v>280</v>
      </c>
      <c r="G108" s="1" t="s">
        <v>281</v>
      </c>
      <c r="H108" s="1">
        <v>1</v>
      </c>
      <c r="I108" s="1">
        <v>2338.1496099999999</v>
      </c>
      <c r="J108" s="1">
        <v>6948.7545380162001</v>
      </c>
      <c r="K108" s="1">
        <v>7212.2001833301501</v>
      </c>
      <c r="L108" s="1">
        <v>13724.0302734375</v>
      </c>
      <c r="M108" s="1">
        <v>11623.4604550819</v>
      </c>
      <c r="N108" s="1">
        <v>13028.1163872542</v>
      </c>
      <c r="O108" s="1">
        <v>9920.82876051946</v>
      </c>
      <c r="P108" s="5">
        <f t="shared" si="6"/>
        <v>1.2398215602168212</v>
      </c>
      <c r="Q108" s="5">
        <f t="shared" si="7"/>
        <v>0.31013249745501409</v>
      </c>
      <c r="R108" s="5">
        <f t="shared" si="8"/>
        <v>0.40395852293887002</v>
      </c>
      <c r="S108" s="5">
        <f t="shared" si="9"/>
        <v>0.39366322445254393</v>
      </c>
      <c r="T108" s="2">
        <v>665</v>
      </c>
      <c r="U108" s="5">
        <f t="shared" si="10"/>
        <v>0.69250032503806291</v>
      </c>
      <c r="V108" s="6">
        <f t="shared" si="11"/>
        <v>0.15958001841917593</v>
      </c>
    </row>
    <row r="109" spans="1:22">
      <c r="A109" s="1" t="s">
        <v>561</v>
      </c>
      <c r="B109" s="1" t="s">
        <v>61</v>
      </c>
      <c r="C109" s="1">
        <v>4</v>
      </c>
      <c r="D109" s="1" t="s">
        <v>562</v>
      </c>
      <c r="E109" s="1" t="s">
        <v>563</v>
      </c>
      <c r="F109" s="1" t="s">
        <v>564</v>
      </c>
      <c r="G109" s="1" t="s">
        <v>565</v>
      </c>
      <c r="H109" s="1">
        <v>1</v>
      </c>
      <c r="I109" s="1">
        <v>1410.7045700000001</v>
      </c>
      <c r="J109" s="1">
        <v>29298.253878306001</v>
      </c>
      <c r="K109" s="1">
        <v>27169.0640061124</v>
      </c>
      <c r="L109" s="1">
        <v>26363.501953125</v>
      </c>
      <c r="M109" s="1">
        <v>32075.0767486845</v>
      </c>
      <c r="N109" s="1">
        <v>33589.701644267298</v>
      </c>
      <c r="O109" s="1">
        <v>36980.978909256097</v>
      </c>
      <c r="P109" s="5">
        <f t="shared" si="6"/>
        <v>1.2392217957461686</v>
      </c>
      <c r="Q109" s="5">
        <f t="shared" si="7"/>
        <v>0.30943442394830212</v>
      </c>
      <c r="R109" s="5">
        <f t="shared" si="8"/>
        <v>1.7558154979494221E-2</v>
      </c>
      <c r="S109" s="5">
        <f t="shared" si="9"/>
        <v>1.7555211219334907</v>
      </c>
      <c r="T109" s="5">
        <v>94</v>
      </c>
      <c r="U109" s="5">
        <f t="shared" si="10"/>
        <v>0.21293932634705756</v>
      </c>
      <c r="V109" s="6">
        <f t="shared" si="11"/>
        <v>0.67174412419671692</v>
      </c>
    </row>
    <row r="110" spans="1:22">
      <c r="A110" s="1" t="s">
        <v>825</v>
      </c>
      <c r="B110" s="1" t="s">
        <v>149</v>
      </c>
      <c r="C110" s="1">
        <v>15</v>
      </c>
      <c r="D110" s="1" t="s">
        <v>826</v>
      </c>
      <c r="E110" s="1" t="s">
        <v>827</v>
      </c>
      <c r="F110" s="1" t="s">
        <v>828</v>
      </c>
      <c r="G110" s="1" t="s">
        <v>829</v>
      </c>
      <c r="H110" s="1">
        <v>1</v>
      </c>
      <c r="I110" s="1">
        <v>1399.79775</v>
      </c>
      <c r="J110" s="1">
        <v>1112454.7322328801</v>
      </c>
      <c r="K110" s="1">
        <v>1221854.06339454</v>
      </c>
      <c r="L110" s="1">
        <v>1048443.6875</v>
      </c>
      <c r="M110" s="1">
        <v>1719865.80016685</v>
      </c>
      <c r="N110" s="1">
        <v>1167234.3580604999</v>
      </c>
      <c r="O110" s="1">
        <v>1303268.18073127</v>
      </c>
      <c r="P110" s="5">
        <f t="shared" si="6"/>
        <v>1.2387451815819948</v>
      </c>
      <c r="Q110" s="5">
        <f t="shared" si="7"/>
        <v>0.30887944568923603</v>
      </c>
      <c r="R110" s="5">
        <f t="shared" si="8"/>
        <v>0.19628128947054702</v>
      </c>
      <c r="S110" s="5">
        <f t="shared" si="9"/>
        <v>0.70712109758278885</v>
      </c>
      <c r="T110" s="2">
        <v>432</v>
      </c>
      <c r="U110" s="5">
        <f t="shared" si="10"/>
        <v>0.51796451388061016</v>
      </c>
      <c r="V110" s="6">
        <f t="shared" si="11"/>
        <v>0.2856999930612284</v>
      </c>
    </row>
    <row r="111" spans="1:22">
      <c r="A111" s="1" t="s">
        <v>707</v>
      </c>
      <c r="B111" s="1" t="s">
        <v>68</v>
      </c>
      <c r="C111" s="1">
        <v>2</v>
      </c>
      <c r="D111" s="1" t="s">
        <v>708</v>
      </c>
      <c r="E111" s="1" t="s">
        <v>709</v>
      </c>
      <c r="F111" s="1" t="s">
        <v>710</v>
      </c>
      <c r="G111" s="1" t="s">
        <v>711</v>
      </c>
      <c r="H111" s="1">
        <v>1</v>
      </c>
      <c r="I111" s="1">
        <v>1205.6095499999999</v>
      </c>
      <c r="J111" s="1">
        <v>2954.0029247708499</v>
      </c>
      <c r="K111" s="1">
        <v>18652.034240330999</v>
      </c>
      <c r="L111" s="1">
        <v>16685.29296875</v>
      </c>
      <c r="M111" s="1">
        <v>13646.2568190819</v>
      </c>
      <c r="N111" s="1">
        <v>22224.695777687801</v>
      </c>
      <c r="O111" s="1">
        <v>11429.524380975001</v>
      </c>
      <c r="P111" s="5">
        <f t="shared" si="6"/>
        <v>1.2352790256280028</v>
      </c>
      <c r="Q111" s="5">
        <f t="shared" si="7"/>
        <v>0.30483695551228079</v>
      </c>
      <c r="R111" s="5">
        <f t="shared" si="8"/>
        <v>0.6394372513619031</v>
      </c>
      <c r="S111" s="5">
        <f t="shared" si="9"/>
        <v>0.19420206686059246</v>
      </c>
      <c r="T111" s="2">
        <v>872</v>
      </c>
      <c r="U111" s="5">
        <f t="shared" si="10"/>
        <v>0.83596154421166236</v>
      </c>
      <c r="V111" s="6">
        <f t="shared" si="11"/>
        <v>7.7813700456687063E-2</v>
      </c>
    </row>
    <row r="112" spans="1:22">
      <c r="A112" s="1" t="s">
        <v>1388</v>
      </c>
      <c r="B112" s="1" t="s">
        <v>188</v>
      </c>
      <c r="C112" s="1">
        <v>2</v>
      </c>
      <c r="D112" s="1" t="s">
        <v>479</v>
      </c>
      <c r="E112" s="1" t="s">
        <v>1389</v>
      </c>
      <c r="F112" s="1" t="s">
        <v>1390</v>
      </c>
      <c r="G112" s="1" t="s">
        <v>482</v>
      </c>
      <c r="H112" s="1">
        <v>1</v>
      </c>
      <c r="I112" s="1">
        <v>1294.6976400000001</v>
      </c>
      <c r="J112" s="1">
        <v>9077.4590732071993</v>
      </c>
      <c r="K112" s="1">
        <v>3204.8085639276401</v>
      </c>
      <c r="L112" s="1">
        <v>10192.7451171875</v>
      </c>
      <c r="M112" s="1">
        <v>8107.1291627700502</v>
      </c>
      <c r="N112" s="1">
        <v>10697.3576009472</v>
      </c>
      <c r="O112" s="1">
        <v>8957.0404933994305</v>
      </c>
      <c r="P112" s="5">
        <f t="shared" si="6"/>
        <v>1.2352174194774439</v>
      </c>
      <c r="Q112" s="5">
        <f t="shared" si="7"/>
        <v>0.30476500326309286</v>
      </c>
      <c r="R112" s="5">
        <f t="shared" si="8"/>
        <v>0.48587242920656898</v>
      </c>
      <c r="S112" s="5">
        <f t="shared" si="9"/>
        <v>0.313477744244608</v>
      </c>
      <c r="T112" s="5">
        <v>742</v>
      </c>
      <c r="U112" s="5">
        <f t="shared" si="10"/>
        <v>0.74648863786453989</v>
      </c>
      <c r="V112" s="6">
        <f t="shared" si="11"/>
        <v>0.12697679818716251</v>
      </c>
    </row>
    <row r="113" spans="1:22">
      <c r="A113" s="1" t="s">
        <v>841</v>
      </c>
      <c r="B113" s="1" t="s">
        <v>93</v>
      </c>
      <c r="C113" s="1">
        <v>1</v>
      </c>
      <c r="D113" s="1" t="s">
        <v>842</v>
      </c>
      <c r="E113" s="1" t="s">
        <v>843</v>
      </c>
      <c r="F113" s="1" t="s">
        <v>844</v>
      </c>
      <c r="G113" s="1" t="s">
        <v>845</v>
      </c>
      <c r="H113" s="1">
        <v>1</v>
      </c>
      <c r="I113" s="1">
        <v>1141.6397899999999</v>
      </c>
      <c r="J113" s="1">
        <v>12897.154956532901</v>
      </c>
      <c r="K113" s="1">
        <v>10769.638989097301</v>
      </c>
      <c r="L113" s="1">
        <v>8891.0615234375</v>
      </c>
      <c r="M113" s="1">
        <v>10209.696789436401</v>
      </c>
      <c r="N113" s="1">
        <v>17372.890861393898</v>
      </c>
      <c r="O113" s="1">
        <v>12586.9627535079</v>
      </c>
      <c r="P113" s="5">
        <f t="shared" si="6"/>
        <v>1.2337898127996223</v>
      </c>
      <c r="Q113" s="5">
        <f t="shared" si="7"/>
        <v>0.30309663933362713</v>
      </c>
      <c r="R113" s="5">
        <f t="shared" si="8"/>
        <v>0.35065066656001959</v>
      </c>
      <c r="S113" s="5">
        <f t="shared" si="9"/>
        <v>0.45512533120391757</v>
      </c>
      <c r="T113" s="2">
        <v>617</v>
      </c>
      <c r="U113" s="5">
        <f t="shared" si="10"/>
        <v>0.64787967565384497</v>
      </c>
      <c r="V113" s="6">
        <f t="shared" si="11"/>
        <v>0.18850564390068664</v>
      </c>
    </row>
    <row r="114" spans="1:22">
      <c r="A114" s="1" t="s">
        <v>553</v>
      </c>
      <c r="B114" s="1" t="s">
        <v>359</v>
      </c>
      <c r="C114" s="1">
        <v>32</v>
      </c>
      <c r="D114" s="1" t="s">
        <v>307</v>
      </c>
      <c r="E114" s="1" t="s">
        <v>554</v>
      </c>
      <c r="F114" s="1" t="s">
        <v>555</v>
      </c>
      <c r="G114" s="1" t="s">
        <v>310</v>
      </c>
      <c r="H114" s="1">
        <v>1</v>
      </c>
      <c r="I114" s="1">
        <v>2349.2417300000002</v>
      </c>
      <c r="J114" s="1">
        <v>257941.54154010201</v>
      </c>
      <c r="K114" s="1">
        <v>342141.75865234499</v>
      </c>
      <c r="L114" s="1">
        <v>176015.21191406299</v>
      </c>
      <c r="M114" s="1">
        <v>237829.64285619999</v>
      </c>
      <c r="N114" s="1">
        <v>293885.99356062303</v>
      </c>
      <c r="O114" s="1">
        <v>425174.11470671801</v>
      </c>
      <c r="P114" s="5">
        <f t="shared" si="6"/>
        <v>1.232948828269651</v>
      </c>
      <c r="Q114" s="5">
        <f t="shared" si="7"/>
        <v>0.30211292404440959</v>
      </c>
      <c r="R114" s="5">
        <f t="shared" si="8"/>
        <v>0.45752724324893218</v>
      </c>
      <c r="S114" s="5">
        <f t="shared" si="9"/>
        <v>0.33958304096273512</v>
      </c>
      <c r="T114" s="2">
        <v>719</v>
      </c>
      <c r="U114" s="5">
        <f t="shared" si="10"/>
        <v>0.72542567079802878</v>
      </c>
      <c r="V114" s="6">
        <f t="shared" si="11"/>
        <v>0.13940708000914512</v>
      </c>
    </row>
    <row r="115" spans="1:22">
      <c r="A115" s="1" t="s">
        <v>881</v>
      </c>
      <c r="B115" s="1" t="s">
        <v>188</v>
      </c>
      <c r="C115" s="1">
        <v>2</v>
      </c>
      <c r="D115" s="1" t="s">
        <v>882</v>
      </c>
      <c r="E115" s="1" t="s">
        <v>883</v>
      </c>
      <c r="F115" s="1" t="s">
        <v>884</v>
      </c>
      <c r="G115" s="1" t="s">
        <v>885</v>
      </c>
      <c r="H115" s="1">
        <v>1</v>
      </c>
      <c r="I115" s="1">
        <v>1180.6295600000001</v>
      </c>
      <c r="J115" s="1">
        <v>17517.996603962201</v>
      </c>
      <c r="K115" s="1">
        <v>23371.774429576501</v>
      </c>
      <c r="L115" s="1">
        <v>22249.392578125</v>
      </c>
      <c r="M115" s="1">
        <v>25799.7797822506</v>
      </c>
      <c r="N115" s="1">
        <v>31971.920281468199</v>
      </c>
      <c r="O115" s="1">
        <v>20022.662914307999</v>
      </c>
      <c r="P115" s="5">
        <f t="shared" si="6"/>
        <v>1.2321094947741091</v>
      </c>
      <c r="Q115" s="5">
        <f t="shared" si="7"/>
        <v>0.30113047076357163</v>
      </c>
      <c r="R115" s="5">
        <f t="shared" si="8"/>
        <v>0.27737968681182568</v>
      </c>
      <c r="S115" s="5">
        <f t="shared" si="9"/>
        <v>0.55692534653797143</v>
      </c>
      <c r="T115" s="5">
        <v>532</v>
      </c>
      <c r="U115" s="5">
        <f t="shared" si="10"/>
        <v>0.59438504316819796</v>
      </c>
      <c r="V115" s="6">
        <f t="shared" si="11"/>
        <v>0.22593212749654693</v>
      </c>
    </row>
    <row r="116" spans="1:22">
      <c r="A116" s="1" t="s">
        <v>658</v>
      </c>
      <c r="B116" s="1" t="s">
        <v>149</v>
      </c>
      <c r="C116" s="1">
        <v>3</v>
      </c>
      <c r="D116" s="1" t="s">
        <v>659</v>
      </c>
      <c r="E116" s="1" t="s">
        <v>660</v>
      </c>
      <c r="F116" s="1" t="s">
        <v>661</v>
      </c>
      <c r="G116" s="1" t="s">
        <v>662</v>
      </c>
      <c r="H116" s="1">
        <v>1</v>
      </c>
      <c r="I116" s="1">
        <v>1704.8162500000001</v>
      </c>
      <c r="J116" s="1">
        <v>15146.56865429</v>
      </c>
      <c r="K116" s="1">
        <v>14030.390714568501</v>
      </c>
      <c r="L116" s="1">
        <v>15787.408203125</v>
      </c>
      <c r="M116" s="1">
        <v>18000.414522922099</v>
      </c>
      <c r="N116" s="1">
        <v>18290.899135196199</v>
      </c>
      <c r="O116" s="1">
        <v>18972.938054495098</v>
      </c>
      <c r="P116" s="5">
        <f t="shared" si="6"/>
        <v>1.2290676973081143</v>
      </c>
      <c r="Q116" s="5">
        <f t="shared" si="7"/>
        <v>0.29756438184637685</v>
      </c>
      <c r="R116" s="5">
        <f t="shared" si="8"/>
        <v>4.3083830786840834E-3</v>
      </c>
      <c r="S116" s="5">
        <f t="shared" si="9"/>
        <v>2.3656856884840636</v>
      </c>
      <c r="T116" s="2">
        <v>38</v>
      </c>
      <c r="U116" s="5">
        <f t="shared" si="10"/>
        <v>0.1292514923605225</v>
      </c>
      <c r="V116" s="6">
        <f t="shared" si="11"/>
        <v>0.88856443376440097</v>
      </c>
    </row>
    <row r="117" spans="1:22">
      <c r="A117" s="1" t="s">
        <v>521</v>
      </c>
      <c r="B117" s="1" t="s">
        <v>272</v>
      </c>
      <c r="C117" s="1">
        <v>4</v>
      </c>
      <c r="D117" s="1" t="s">
        <v>522</v>
      </c>
      <c r="E117" s="1" t="s">
        <v>523</v>
      </c>
      <c r="F117" s="1" t="s">
        <v>524</v>
      </c>
      <c r="G117" s="1" t="s">
        <v>525</v>
      </c>
      <c r="H117" s="1">
        <v>1</v>
      </c>
      <c r="I117" s="1">
        <v>1149.5642399999999</v>
      </c>
      <c r="J117" s="1">
        <v>25240.256430967798</v>
      </c>
      <c r="K117" s="1">
        <v>12109.752792875801</v>
      </c>
      <c r="L117" s="1">
        <v>14679.66015625</v>
      </c>
      <c r="M117" s="1">
        <v>19570.623233958901</v>
      </c>
      <c r="N117" s="1">
        <v>28590.580336312101</v>
      </c>
      <c r="O117" s="1">
        <v>15276.722392870201</v>
      </c>
      <c r="P117" s="5">
        <f t="shared" si="6"/>
        <v>1.2192644450555046</v>
      </c>
      <c r="Q117" s="5">
        <f t="shared" si="7"/>
        <v>0.28601106459153175</v>
      </c>
      <c r="R117" s="5">
        <f t="shared" si="8"/>
        <v>0.53542547387964357</v>
      </c>
      <c r="S117" s="5">
        <f t="shared" si="9"/>
        <v>0.27130097027612726</v>
      </c>
      <c r="T117" s="2">
        <v>783</v>
      </c>
      <c r="U117" s="5">
        <f t="shared" si="10"/>
        <v>0.77954666695120522</v>
      </c>
      <c r="V117" s="6">
        <f t="shared" si="11"/>
        <v>0.10815788099759807</v>
      </c>
    </row>
    <row r="118" spans="1:22">
      <c r="A118" s="1" t="s">
        <v>584</v>
      </c>
      <c r="B118" s="1" t="s">
        <v>54</v>
      </c>
      <c r="C118" s="1">
        <v>8</v>
      </c>
      <c r="D118" s="1" t="s">
        <v>585</v>
      </c>
      <c r="E118" s="1" t="s">
        <v>586</v>
      </c>
      <c r="F118" s="1" t="s">
        <v>587</v>
      </c>
      <c r="G118" s="1" t="s">
        <v>588</v>
      </c>
      <c r="H118" s="1">
        <v>1</v>
      </c>
      <c r="I118" s="1">
        <v>1871.98702</v>
      </c>
      <c r="J118" s="1">
        <v>22562.1014501344</v>
      </c>
      <c r="K118" s="1">
        <v>31410.974833482</v>
      </c>
      <c r="L118" s="1">
        <v>44637.3486328125</v>
      </c>
      <c r="M118" s="1">
        <v>32237.186761755798</v>
      </c>
      <c r="N118" s="1">
        <v>33067.247115310201</v>
      </c>
      <c r="O118" s="1">
        <v>54846.623114169503</v>
      </c>
      <c r="P118" s="5">
        <f t="shared" si="6"/>
        <v>1.2184417326369095</v>
      </c>
      <c r="Q118" s="5">
        <f t="shared" si="7"/>
        <v>0.28503726128224777</v>
      </c>
      <c r="R118" s="5">
        <f t="shared" si="8"/>
        <v>0.50415155917016463</v>
      </c>
      <c r="S118" s="5">
        <f t="shared" si="9"/>
        <v>0.29743888534689972</v>
      </c>
      <c r="T118" s="2">
        <v>762</v>
      </c>
      <c r="U118" s="5">
        <f t="shared" si="10"/>
        <v>0.75424249009709665</v>
      </c>
      <c r="V118" s="6">
        <f t="shared" si="11"/>
        <v>0.12248900535002763</v>
      </c>
    </row>
    <row r="119" spans="1:22">
      <c r="A119" s="1" t="s">
        <v>626</v>
      </c>
      <c r="B119" s="1" t="s">
        <v>93</v>
      </c>
      <c r="C119" s="1">
        <v>5</v>
      </c>
      <c r="D119" s="1" t="s">
        <v>627</v>
      </c>
      <c r="E119" s="1" t="s">
        <v>628</v>
      </c>
      <c r="F119" s="1" t="s">
        <v>629</v>
      </c>
      <c r="G119" s="1" t="s">
        <v>630</v>
      </c>
      <c r="H119" s="1">
        <v>1</v>
      </c>
      <c r="I119" s="1">
        <v>1324.63543</v>
      </c>
      <c r="J119" s="1">
        <v>11428.5224850669</v>
      </c>
      <c r="K119" s="1">
        <v>10432.0855391572</v>
      </c>
      <c r="L119" s="1">
        <v>8793.16015625</v>
      </c>
      <c r="M119" s="1">
        <v>14325.4066746806</v>
      </c>
      <c r="N119" s="1">
        <v>12315.166834269199</v>
      </c>
      <c r="O119" s="1">
        <v>10678.117554029701</v>
      </c>
      <c r="P119" s="5">
        <f t="shared" si="6"/>
        <v>1.2174258917620067</v>
      </c>
      <c r="Q119" s="5">
        <f t="shared" si="7"/>
        <v>0.28383395395730404</v>
      </c>
      <c r="R119" s="5">
        <f t="shared" si="8"/>
        <v>0.1638566514154452</v>
      </c>
      <c r="S119" s="5">
        <f t="shared" si="9"/>
        <v>0.78553592465454336</v>
      </c>
      <c r="T119" s="2">
        <v>387</v>
      </c>
      <c r="U119" s="5">
        <f t="shared" si="10"/>
        <v>0.48267850804549745</v>
      </c>
      <c r="V119" s="6">
        <f t="shared" si="11"/>
        <v>0.31634203833698227</v>
      </c>
    </row>
    <row r="120" spans="1:22">
      <c r="A120" s="1" t="s">
        <v>921</v>
      </c>
      <c r="B120" s="1" t="s">
        <v>922</v>
      </c>
      <c r="C120" s="1">
        <v>4</v>
      </c>
      <c r="D120" s="1" t="s">
        <v>923</v>
      </c>
      <c r="E120" s="1" t="s">
        <v>924</v>
      </c>
      <c r="F120" s="1" t="s">
        <v>925</v>
      </c>
      <c r="G120" s="1" t="s">
        <v>926</v>
      </c>
      <c r="H120" s="1">
        <v>1</v>
      </c>
      <c r="I120" s="1">
        <v>1428.80654</v>
      </c>
      <c r="J120" s="1">
        <v>9083.3524606273295</v>
      </c>
      <c r="K120" s="1">
        <v>10028.8845287149</v>
      </c>
      <c r="L120" s="1">
        <v>3804.2548828125</v>
      </c>
      <c r="M120" s="1">
        <v>10421.9106699945</v>
      </c>
      <c r="N120" s="1">
        <v>6890.5192817115303</v>
      </c>
      <c r="O120" s="1">
        <v>10549.503352384299</v>
      </c>
      <c r="P120" s="5">
        <f t="shared" si="6"/>
        <v>1.2158027266793257</v>
      </c>
      <c r="Q120" s="5">
        <f t="shared" si="7"/>
        <v>0.28190915943126826</v>
      </c>
      <c r="R120" s="5">
        <f t="shared" si="8"/>
        <v>0.50928537118419226</v>
      </c>
      <c r="S120" s="5">
        <f t="shared" si="9"/>
        <v>0.29303879840702762</v>
      </c>
      <c r="T120" s="2">
        <v>768</v>
      </c>
      <c r="U120" s="5">
        <f t="shared" si="10"/>
        <v>0.7559704728515354</v>
      </c>
      <c r="V120" s="6">
        <f t="shared" si="11"/>
        <v>0.12149516710206701</v>
      </c>
    </row>
    <row r="121" spans="1:22">
      <c r="A121" s="1" t="s">
        <v>1992</v>
      </c>
      <c r="B121" s="1" t="s">
        <v>234</v>
      </c>
      <c r="C121" s="1">
        <v>5</v>
      </c>
      <c r="D121" s="1" t="s">
        <v>420</v>
      </c>
      <c r="E121" s="1" t="s">
        <v>1993</v>
      </c>
      <c r="F121" s="1" t="s">
        <v>1994</v>
      </c>
      <c r="G121" s="1" t="s">
        <v>423</v>
      </c>
      <c r="H121" s="1">
        <v>1</v>
      </c>
      <c r="I121" s="1">
        <v>1434.7085999999999</v>
      </c>
      <c r="J121" s="1">
        <v>3483.4557192552302</v>
      </c>
      <c r="K121" s="1">
        <v>13167.2863267556</v>
      </c>
      <c r="L121" s="1">
        <v>12725.52734375</v>
      </c>
      <c r="M121" s="1">
        <v>11547.128057640801</v>
      </c>
      <c r="N121" s="1">
        <v>11989.718243109301</v>
      </c>
      <c r="O121" s="1">
        <v>12176.2188127999</v>
      </c>
      <c r="P121" s="5">
        <f t="shared" si="6"/>
        <v>1.2157113838967544</v>
      </c>
      <c r="Q121" s="5">
        <f t="shared" si="7"/>
        <v>0.28180076624619455</v>
      </c>
      <c r="R121" s="5">
        <f t="shared" si="8"/>
        <v>0.54074149052739784</v>
      </c>
      <c r="S121" s="5">
        <f t="shared" si="9"/>
        <v>0.26701030618581634</v>
      </c>
      <c r="T121" s="2">
        <v>789</v>
      </c>
      <c r="U121" s="5">
        <f t="shared" si="10"/>
        <v>0.78129949201677251</v>
      </c>
      <c r="V121" s="6">
        <f t="shared" si="11"/>
        <v>0.10718245805876406</v>
      </c>
    </row>
    <row r="122" spans="1:22">
      <c r="A122" s="1" t="s">
        <v>472</v>
      </c>
      <c r="B122" s="1" t="s">
        <v>473</v>
      </c>
      <c r="C122" s="1">
        <v>4</v>
      </c>
      <c r="D122" s="1" t="s">
        <v>474</v>
      </c>
      <c r="E122" s="1" t="s">
        <v>475</v>
      </c>
      <c r="F122" s="1" t="s">
        <v>476</v>
      </c>
      <c r="G122" s="1" t="s">
        <v>477</v>
      </c>
      <c r="H122" s="1">
        <v>1</v>
      </c>
      <c r="I122" s="1">
        <v>1336.6751899999999</v>
      </c>
      <c r="J122" s="1">
        <v>31386.254197504899</v>
      </c>
      <c r="K122" s="1">
        <v>16427.659151541298</v>
      </c>
      <c r="L122" s="1">
        <v>14279.96484375</v>
      </c>
      <c r="M122" s="1">
        <v>21018.482163316599</v>
      </c>
      <c r="N122" s="1">
        <v>21148.424290067898</v>
      </c>
      <c r="O122" s="1">
        <v>33306.371894903503</v>
      </c>
      <c r="P122" s="5">
        <f t="shared" si="6"/>
        <v>1.215470518912507</v>
      </c>
      <c r="Q122" s="5">
        <f t="shared" si="7"/>
        <v>0.28151490140076041</v>
      </c>
      <c r="R122" s="5">
        <f t="shared" si="8"/>
        <v>0.54483908154359173</v>
      </c>
      <c r="S122" s="5">
        <f t="shared" si="9"/>
        <v>0.26373174784641867</v>
      </c>
      <c r="T122" s="2">
        <v>792</v>
      </c>
      <c r="U122" s="5">
        <f t="shared" si="10"/>
        <v>0.78423807191880623</v>
      </c>
      <c r="V122" s="6">
        <f t="shared" si="11"/>
        <v>0.10555207809943958</v>
      </c>
    </row>
    <row r="123" spans="1:22">
      <c r="A123" s="1" t="s">
        <v>1201</v>
      </c>
      <c r="B123" s="1" t="s">
        <v>1202</v>
      </c>
      <c r="C123" s="1">
        <v>11</v>
      </c>
      <c r="D123" s="1" t="s">
        <v>246</v>
      </c>
      <c r="E123" s="1" t="s">
        <v>1203</v>
      </c>
      <c r="F123" s="1" t="s">
        <v>1204</v>
      </c>
      <c r="G123" s="1" t="s">
        <v>249</v>
      </c>
      <c r="H123" s="1">
        <v>1</v>
      </c>
      <c r="I123" s="1">
        <v>1288.6387999999999</v>
      </c>
      <c r="J123" s="1">
        <v>95949.066478914203</v>
      </c>
      <c r="K123" s="1">
        <v>82639.204877425494</v>
      </c>
      <c r="L123" s="1">
        <v>52224.501953125</v>
      </c>
      <c r="M123" s="1">
        <v>81037.803421384</v>
      </c>
      <c r="N123" s="1">
        <v>56705.639205182997</v>
      </c>
      <c r="O123" s="1">
        <v>141915.262427293</v>
      </c>
      <c r="P123" s="5">
        <f t="shared" si="6"/>
        <v>1.2116257737560503</v>
      </c>
      <c r="Q123" s="5">
        <f t="shared" si="7"/>
        <v>0.27694417264386767</v>
      </c>
      <c r="R123" s="5">
        <f t="shared" si="8"/>
        <v>0.59779076535050391</v>
      </c>
      <c r="S123" s="5">
        <f t="shared" si="9"/>
        <v>0.2234507982099127</v>
      </c>
      <c r="T123" s="2">
        <v>834</v>
      </c>
      <c r="U123" s="5">
        <f t="shared" si="10"/>
        <v>0.81712406774529311</v>
      </c>
      <c r="V123" s="6">
        <f t="shared" si="11"/>
        <v>8.7711997511178821E-2</v>
      </c>
    </row>
    <row r="124" spans="1:22">
      <c r="A124" s="1" t="s">
        <v>761</v>
      </c>
      <c r="B124" s="1" t="s">
        <v>61</v>
      </c>
      <c r="C124" s="1">
        <v>6</v>
      </c>
      <c r="D124" s="1" t="s">
        <v>762</v>
      </c>
      <c r="E124" s="1" t="s">
        <v>763</v>
      </c>
      <c r="F124" s="1" t="s">
        <v>764</v>
      </c>
      <c r="G124" s="1" t="s">
        <v>765</v>
      </c>
      <c r="H124" s="1">
        <v>0</v>
      </c>
      <c r="I124" s="1">
        <v>1323.7704699999999</v>
      </c>
      <c r="J124" s="1">
        <v>25190.335204896401</v>
      </c>
      <c r="K124" s="1">
        <v>24928.426355094602</v>
      </c>
      <c r="L124" s="1">
        <v>23867.669921875</v>
      </c>
      <c r="M124" s="1">
        <v>35373.907758617599</v>
      </c>
      <c r="N124" s="1">
        <v>24778.335135633599</v>
      </c>
      <c r="O124" s="1">
        <v>29484.5368318779</v>
      </c>
      <c r="P124" s="5">
        <f t="shared" si="6"/>
        <v>1.2115299782785032</v>
      </c>
      <c r="Q124" s="5">
        <f t="shared" si="7"/>
        <v>0.27683010349222292</v>
      </c>
      <c r="R124" s="5">
        <f t="shared" si="8"/>
        <v>0.16679827625836022</v>
      </c>
      <c r="S124" s="5">
        <f t="shared" si="9"/>
        <v>0.77780844179990216</v>
      </c>
      <c r="T124" s="5">
        <v>394</v>
      </c>
      <c r="U124" s="5">
        <f t="shared" si="10"/>
        <v>0.482614301864291</v>
      </c>
      <c r="V124" s="6">
        <f t="shared" si="11"/>
        <v>0.31639981228900366</v>
      </c>
    </row>
    <row r="125" spans="1:22">
      <c r="A125" s="1" t="s">
        <v>566</v>
      </c>
      <c r="B125" s="1" t="s">
        <v>61</v>
      </c>
      <c r="C125" s="1">
        <v>4</v>
      </c>
      <c r="D125" s="1" t="s">
        <v>166</v>
      </c>
      <c r="E125" s="1" t="s">
        <v>567</v>
      </c>
      <c r="F125" s="1" t="s">
        <v>568</v>
      </c>
      <c r="G125" s="1" t="s">
        <v>169</v>
      </c>
      <c r="H125" s="1">
        <v>1</v>
      </c>
      <c r="I125" s="1">
        <v>982.53900999999996</v>
      </c>
      <c r="J125" s="1">
        <v>17305.842816033401</v>
      </c>
      <c r="K125" s="1">
        <v>20037.541311594199</v>
      </c>
      <c r="L125" s="1">
        <v>15595.7890625</v>
      </c>
      <c r="M125" s="1">
        <v>24733.286747515402</v>
      </c>
      <c r="N125" s="1">
        <v>24526.301097991302</v>
      </c>
      <c r="O125" s="1">
        <v>14744.891045360901</v>
      </c>
      <c r="P125" s="5">
        <f t="shared" si="6"/>
        <v>1.2090192391369559</v>
      </c>
      <c r="Q125" s="5">
        <f t="shared" si="7"/>
        <v>0.27383720239235793</v>
      </c>
      <c r="R125" s="5">
        <f t="shared" si="8"/>
        <v>0.35630623980446052</v>
      </c>
      <c r="S125" s="5">
        <f t="shared" si="9"/>
        <v>0.44817657201071165</v>
      </c>
      <c r="T125" s="2">
        <v>624</v>
      </c>
      <c r="U125" s="5">
        <f t="shared" si="10"/>
        <v>0.65094409195045677</v>
      </c>
      <c r="V125" s="6">
        <f t="shared" si="11"/>
        <v>0.18645631035666302</v>
      </c>
    </row>
    <row r="126" spans="1:22">
      <c r="A126" s="1" t="s">
        <v>878</v>
      </c>
      <c r="B126" s="1" t="s">
        <v>149</v>
      </c>
      <c r="C126" s="1">
        <v>5</v>
      </c>
      <c r="D126" s="1" t="s">
        <v>397</v>
      </c>
      <c r="E126" s="1" t="s">
        <v>879</v>
      </c>
      <c r="F126" s="1" t="s">
        <v>880</v>
      </c>
      <c r="G126" s="1" t="s">
        <v>400</v>
      </c>
      <c r="H126" s="1">
        <v>1</v>
      </c>
      <c r="I126" s="1">
        <v>1266.62995</v>
      </c>
      <c r="J126" s="1">
        <v>70546.825525653796</v>
      </c>
      <c r="K126" s="1">
        <v>48983.537310906999</v>
      </c>
      <c r="L126" s="1">
        <v>68870.4921875</v>
      </c>
      <c r="M126" s="1">
        <v>78495.317253841597</v>
      </c>
      <c r="N126" s="1">
        <v>67110.874167966802</v>
      </c>
      <c r="O126" s="1">
        <v>81805.681510484006</v>
      </c>
      <c r="P126" s="5">
        <f t="shared" si="6"/>
        <v>1.2070639111656341</v>
      </c>
      <c r="Q126" s="5">
        <f t="shared" si="7"/>
        <v>0.27150206538926808</v>
      </c>
      <c r="R126" s="5">
        <f t="shared" si="8"/>
        <v>0.18933484305609233</v>
      </c>
      <c r="S126" s="5">
        <f t="shared" si="9"/>
        <v>0.7227694560069744</v>
      </c>
      <c r="T126" s="5">
        <v>427</v>
      </c>
      <c r="U126" s="5">
        <f t="shared" si="10"/>
        <v>0.50548412431837297</v>
      </c>
      <c r="V126" s="6">
        <f t="shared" si="11"/>
        <v>0.29629247969552569</v>
      </c>
    </row>
    <row r="127" spans="1:22">
      <c r="A127" s="1" t="s">
        <v>682</v>
      </c>
      <c r="B127" s="1" t="s">
        <v>93</v>
      </c>
      <c r="C127" s="1">
        <v>4</v>
      </c>
      <c r="D127" s="1" t="s">
        <v>683</v>
      </c>
      <c r="E127" s="1" t="s">
        <v>684</v>
      </c>
      <c r="F127" s="1" t="s">
        <v>685</v>
      </c>
      <c r="G127" s="1" t="s">
        <v>686</v>
      </c>
      <c r="H127" s="1">
        <v>1</v>
      </c>
      <c r="I127" s="1">
        <v>1354.69362</v>
      </c>
      <c r="J127" s="1">
        <v>53507.953241344498</v>
      </c>
      <c r="K127" s="1">
        <v>43878.171552255801</v>
      </c>
      <c r="L127" s="1">
        <v>63289.25</v>
      </c>
      <c r="M127" s="1">
        <v>78947.276217074294</v>
      </c>
      <c r="N127" s="1">
        <v>50275.708184932402</v>
      </c>
      <c r="O127" s="1">
        <v>64316.860642445201</v>
      </c>
      <c r="P127" s="5">
        <f t="shared" si="6"/>
        <v>1.2045395586789107</v>
      </c>
      <c r="Q127" s="5">
        <f t="shared" si="7"/>
        <v>0.26848177437566367</v>
      </c>
      <c r="R127" s="5">
        <f t="shared" si="8"/>
        <v>0.33465512346718007</v>
      </c>
      <c r="S127" s="5">
        <f t="shared" si="9"/>
        <v>0.47540252169442193</v>
      </c>
      <c r="T127" s="2">
        <v>597</v>
      </c>
      <c r="U127" s="5">
        <f t="shared" si="10"/>
        <v>0.63903993425893679</v>
      </c>
      <c r="V127" s="6">
        <f t="shared" si="11"/>
        <v>0.19447200148731844</v>
      </c>
    </row>
    <row r="128" spans="1:22">
      <c r="A128" s="1" t="s">
        <v>1064</v>
      </c>
      <c r="B128" s="1" t="s">
        <v>61</v>
      </c>
      <c r="C128" s="1">
        <v>7</v>
      </c>
      <c r="D128" s="1" t="s">
        <v>397</v>
      </c>
      <c r="E128" s="1" t="s">
        <v>1065</v>
      </c>
      <c r="F128" s="1" t="s">
        <v>1066</v>
      </c>
      <c r="G128" s="1" t="s">
        <v>400</v>
      </c>
      <c r="H128" s="1">
        <v>1</v>
      </c>
      <c r="I128" s="1">
        <v>1639.77847</v>
      </c>
      <c r="J128" s="1">
        <v>99098.222483656995</v>
      </c>
      <c r="K128" s="1">
        <v>91073.678941282997</v>
      </c>
      <c r="L128" s="1">
        <v>91505.1796875</v>
      </c>
      <c r="M128" s="1">
        <v>139459.47670372101</v>
      </c>
      <c r="N128" s="1">
        <v>96976.106575809405</v>
      </c>
      <c r="O128" s="1">
        <v>101647.398154383</v>
      </c>
      <c r="P128" s="5">
        <f t="shared" si="6"/>
        <v>1.2002502301525813</v>
      </c>
      <c r="Q128" s="5">
        <f t="shared" si="7"/>
        <v>0.26333521263883664</v>
      </c>
      <c r="R128" s="5">
        <f t="shared" si="8"/>
        <v>0.24187516971001169</v>
      </c>
      <c r="S128" s="5">
        <f t="shared" si="9"/>
        <v>0.61640871291723764</v>
      </c>
      <c r="T128" s="2">
        <v>491</v>
      </c>
      <c r="U128" s="5">
        <f t="shared" si="10"/>
        <v>0.56158389708638157</v>
      </c>
      <c r="V128" s="6">
        <f t="shared" si="11"/>
        <v>0.25058535370373353</v>
      </c>
    </row>
    <row r="129" spans="1:22">
      <c r="A129" s="1" t="s">
        <v>647</v>
      </c>
      <c r="B129" s="1" t="s">
        <v>648</v>
      </c>
      <c r="C129" s="1">
        <v>22</v>
      </c>
      <c r="D129" s="1" t="s">
        <v>649</v>
      </c>
      <c r="E129" s="1" t="s">
        <v>650</v>
      </c>
      <c r="F129" s="1" t="s">
        <v>651</v>
      </c>
      <c r="G129" s="1" t="s">
        <v>652</v>
      </c>
      <c r="H129" s="1">
        <v>1</v>
      </c>
      <c r="I129" s="1">
        <v>1777.8975399999999</v>
      </c>
      <c r="J129" s="1">
        <v>542507.101655534</v>
      </c>
      <c r="K129" s="1">
        <v>523258.14707648399</v>
      </c>
      <c r="L129" s="1">
        <v>443856.447265625</v>
      </c>
      <c r="M129" s="1">
        <v>600134.60923363594</v>
      </c>
      <c r="N129" s="1">
        <v>550014.96621834696</v>
      </c>
      <c r="O129" s="1">
        <v>657176.54011820699</v>
      </c>
      <c r="P129" s="5">
        <f t="shared" si="6"/>
        <v>1.1972046509147491</v>
      </c>
      <c r="Q129" s="5">
        <f t="shared" si="7"/>
        <v>0.25966978855824968</v>
      </c>
      <c r="R129" s="5">
        <f t="shared" si="8"/>
        <v>8.3404727280720889E-2</v>
      </c>
      <c r="S129" s="5">
        <f t="shared" si="9"/>
        <v>1.0788093333700708</v>
      </c>
      <c r="T129" s="2">
        <v>260</v>
      </c>
      <c r="U129" s="5">
        <f t="shared" si="10"/>
        <v>0.36569765038469926</v>
      </c>
      <c r="V129" s="6">
        <f t="shared" si="11"/>
        <v>0.43687783000441621</v>
      </c>
    </row>
    <row r="130" spans="1:22">
      <c r="A130" s="1" t="s">
        <v>574</v>
      </c>
      <c r="B130" s="1" t="s">
        <v>68</v>
      </c>
      <c r="C130" s="1">
        <v>1</v>
      </c>
      <c r="D130" s="1" t="s">
        <v>575</v>
      </c>
      <c r="E130" s="1" t="s">
        <v>576</v>
      </c>
      <c r="F130" s="1" t="s">
        <v>577</v>
      </c>
      <c r="G130" s="1" t="s">
        <v>578</v>
      </c>
      <c r="H130" s="1">
        <v>1</v>
      </c>
      <c r="I130" s="1">
        <v>1281.6183900000001</v>
      </c>
      <c r="J130" s="1">
        <v>11249.116447033601</v>
      </c>
      <c r="K130" s="1">
        <v>10203.736334900101</v>
      </c>
      <c r="L130" s="1">
        <v>7551.30005376386</v>
      </c>
      <c r="M130" s="1">
        <v>7708.8609785408999</v>
      </c>
      <c r="N130" s="1">
        <v>12576.5860457361</v>
      </c>
      <c r="O130" s="1">
        <v>14378.397533273201</v>
      </c>
      <c r="P130" s="5">
        <f t="shared" ref="P130:P193" si="12">AVERAGE(M130:O130)/AVERAGE(J130:L130)</f>
        <v>1.1951338401060565</v>
      </c>
      <c r="Q130" s="5">
        <f t="shared" ref="Q130:Q193" si="13">LOG(P130,2)</f>
        <v>0.25717219113072087</v>
      </c>
      <c r="R130" s="5">
        <f t="shared" ref="R130:R193" si="14">_xlfn.T.TEST(J130:L130,M130:O130,2,2)</f>
        <v>0.45372195413692196</v>
      </c>
      <c r="S130" s="5">
        <f t="shared" ref="S130:S193" si="15">-LOG10(R130)</f>
        <v>0.3432102061211485</v>
      </c>
      <c r="T130" s="2">
        <v>714</v>
      </c>
      <c r="U130" s="5">
        <f t="shared" ref="U130:U193" si="16">R130*1140/T130</f>
        <v>0.7244300108068501</v>
      </c>
      <c r="V130" s="6">
        <f t="shared" ref="V130:V193" si="17">-LOG(U130)</f>
        <v>0.14000356656085033</v>
      </c>
    </row>
    <row r="131" spans="1:22">
      <c r="A131" s="1" t="s">
        <v>846</v>
      </c>
      <c r="B131" s="1" t="s">
        <v>68</v>
      </c>
      <c r="C131" s="1">
        <v>2</v>
      </c>
      <c r="D131" s="1" t="s">
        <v>847</v>
      </c>
      <c r="E131" s="1" t="s">
        <v>848</v>
      </c>
      <c r="F131" s="1" t="s">
        <v>849</v>
      </c>
      <c r="G131" s="1" t="s">
        <v>850</v>
      </c>
      <c r="H131" s="1">
        <v>1</v>
      </c>
      <c r="I131" s="1">
        <v>1212.6768999999999</v>
      </c>
      <c r="J131" s="1">
        <v>18586.559207822502</v>
      </c>
      <c r="K131" s="1">
        <v>16891.481858296502</v>
      </c>
      <c r="L131" s="1">
        <v>16148.087890625</v>
      </c>
      <c r="M131" s="1">
        <v>23860.0975526566</v>
      </c>
      <c r="N131" s="1">
        <v>18105.6069084595</v>
      </c>
      <c r="O131" s="1">
        <v>19716.750625897301</v>
      </c>
      <c r="P131" s="5">
        <f t="shared" si="12"/>
        <v>1.1947914037617517</v>
      </c>
      <c r="Q131" s="5">
        <f t="shared" si="13"/>
        <v>0.2567587629530847</v>
      </c>
      <c r="R131" s="5">
        <f t="shared" si="14"/>
        <v>0.14580538511790059</v>
      </c>
      <c r="S131" s="5">
        <f t="shared" si="15"/>
        <v>0.83622643566276789</v>
      </c>
      <c r="T131" s="2">
        <v>362</v>
      </c>
      <c r="U131" s="5">
        <f t="shared" si="16"/>
        <v>0.45916612992930023</v>
      </c>
      <c r="V131" s="6">
        <f t="shared" si="17"/>
        <v>0.33803015485946092</v>
      </c>
    </row>
    <row r="132" spans="1:22">
      <c r="A132" s="1" t="s">
        <v>636</v>
      </c>
      <c r="B132" s="1" t="s">
        <v>637</v>
      </c>
      <c r="C132" s="1">
        <v>13</v>
      </c>
      <c r="D132" s="1" t="s">
        <v>638</v>
      </c>
      <c r="E132" s="1" t="s">
        <v>639</v>
      </c>
      <c r="F132" s="1" t="s">
        <v>640</v>
      </c>
      <c r="G132" s="1" t="s">
        <v>641</v>
      </c>
      <c r="H132" s="1">
        <v>1</v>
      </c>
      <c r="I132" s="1">
        <v>1417.6966500000001</v>
      </c>
      <c r="J132" s="1">
        <v>114118.588770619</v>
      </c>
      <c r="K132" s="1">
        <v>131993.97797851701</v>
      </c>
      <c r="L132" s="1">
        <v>102171.17089843799</v>
      </c>
      <c r="M132" s="1">
        <v>128963.229895183</v>
      </c>
      <c r="N132" s="1">
        <v>123993.96409341101</v>
      </c>
      <c r="O132" s="1">
        <v>162977.650858254</v>
      </c>
      <c r="P132" s="5">
        <f t="shared" si="12"/>
        <v>1.1942413609553302</v>
      </c>
      <c r="Q132" s="5">
        <f t="shared" si="13"/>
        <v>0.2560944405085856</v>
      </c>
      <c r="R132" s="5">
        <f t="shared" si="14"/>
        <v>0.20731596114151735</v>
      </c>
      <c r="S132" s="5">
        <f t="shared" si="15"/>
        <v>0.68336726052630359</v>
      </c>
      <c r="T132" s="2">
        <v>447</v>
      </c>
      <c r="U132" s="5">
        <f t="shared" si="16"/>
        <v>0.52872527002534631</v>
      </c>
      <c r="V132" s="6">
        <f t="shared" si="17"/>
        <v>0.27676993232176744</v>
      </c>
    </row>
    <row r="133" spans="1:22">
      <c r="A133" s="1" t="s">
        <v>697</v>
      </c>
      <c r="B133" s="1" t="s">
        <v>121</v>
      </c>
      <c r="C133" s="1">
        <v>2</v>
      </c>
      <c r="D133" s="1" t="s">
        <v>122</v>
      </c>
      <c r="E133" s="1" t="s">
        <v>698</v>
      </c>
      <c r="F133" s="1" t="s">
        <v>699</v>
      </c>
      <c r="G133" s="1" t="s">
        <v>125</v>
      </c>
      <c r="H133" s="1">
        <v>2</v>
      </c>
      <c r="I133" s="1">
        <v>1621.90942</v>
      </c>
      <c r="J133" s="1">
        <v>32343.9969666459</v>
      </c>
      <c r="K133" s="1">
        <v>26280.911145588299</v>
      </c>
      <c r="L133" s="1">
        <v>20906.6796875</v>
      </c>
      <c r="M133" s="1">
        <v>26169.157307322199</v>
      </c>
      <c r="N133" s="1">
        <v>37400.529943523397</v>
      </c>
      <c r="O133" s="1">
        <v>31397.961779034598</v>
      </c>
      <c r="P133" s="5">
        <f t="shared" si="12"/>
        <v>1.1940871753876585</v>
      </c>
      <c r="Q133" s="5">
        <f t="shared" si="13"/>
        <v>0.25590816567178598</v>
      </c>
      <c r="R133" s="5">
        <f t="shared" si="14"/>
        <v>0.32878825010667379</v>
      </c>
      <c r="S133" s="5">
        <f t="shared" si="15"/>
        <v>0.48308371122023164</v>
      </c>
      <c r="T133" s="2">
        <v>590</v>
      </c>
      <c r="U133" s="5">
        <f t="shared" si="16"/>
        <v>0.63528577139255615</v>
      </c>
      <c r="V133" s="6">
        <f t="shared" si="17"/>
        <v>0.19703087152590321</v>
      </c>
    </row>
    <row r="134" spans="1:22">
      <c r="A134" s="1" t="s">
        <v>700</v>
      </c>
      <c r="B134" s="1" t="s">
        <v>188</v>
      </c>
      <c r="C134" s="1">
        <v>2</v>
      </c>
      <c r="D134" s="1" t="s">
        <v>122</v>
      </c>
      <c r="E134" s="1" t="s">
        <v>701</v>
      </c>
      <c r="F134" s="1" t="s">
        <v>699</v>
      </c>
      <c r="G134" s="1" t="s">
        <v>125</v>
      </c>
      <c r="H134" s="1">
        <v>2</v>
      </c>
      <c r="I134" s="1">
        <v>1621.90942</v>
      </c>
      <c r="J134" s="1">
        <v>32343.9969666459</v>
      </c>
      <c r="K134" s="1">
        <v>26280.911145588299</v>
      </c>
      <c r="L134" s="1">
        <v>20906.6796875</v>
      </c>
      <c r="M134" s="1">
        <v>26169.157307322199</v>
      </c>
      <c r="N134" s="1">
        <v>37400.529943523397</v>
      </c>
      <c r="O134" s="1">
        <v>31397.961779034598</v>
      </c>
      <c r="P134" s="5">
        <f t="shared" si="12"/>
        <v>1.1940871753876585</v>
      </c>
      <c r="Q134" s="5">
        <f t="shared" si="13"/>
        <v>0.25590816567178598</v>
      </c>
      <c r="R134" s="5">
        <f t="shared" si="14"/>
        <v>0.32878825010667379</v>
      </c>
      <c r="S134" s="5">
        <f t="shared" si="15"/>
        <v>0.48308371122023164</v>
      </c>
      <c r="T134" s="2">
        <v>591</v>
      </c>
      <c r="U134" s="5">
        <f t="shared" si="16"/>
        <v>0.63421083776921849</v>
      </c>
      <c r="V134" s="6">
        <f t="shared" si="17"/>
        <v>0.19776634076501437</v>
      </c>
    </row>
    <row r="135" spans="1:22">
      <c r="A135" s="1" t="s">
        <v>756</v>
      </c>
      <c r="B135" s="1" t="s">
        <v>61</v>
      </c>
      <c r="C135" s="1">
        <v>4</v>
      </c>
      <c r="D135" s="1" t="s">
        <v>757</v>
      </c>
      <c r="E135" s="1" t="s">
        <v>758</v>
      </c>
      <c r="F135" s="1" t="s">
        <v>759</v>
      </c>
      <c r="G135" s="1" t="s">
        <v>760</v>
      </c>
      <c r="H135" s="1">
        <v>1</v>
      </c>
      <c r="I135" s="1">
        <v>1864.90104</v>
      </c>
      <c r="J135" s="1">
        <v>23269.502129420602</v>
      </c>
      <c r="K135" s="1">
        <v>32261.274429495399</v>
      </c>
      <c r="L135" s="1">
        <v>30194.6328125</v>
      </c>
      <c r="M135" s="1">
        <v>35741.000368324101</v>
      </c>
      <c r="N135" s="1">
        <v>24258.041021725901</v>
      </c>
      <c r="O135" s="1">
        <v>42231.343542757997</v>
      </c>
      <c r="P135" s="5">
        <f t="shared" si="12"/>
        <v>1.1925330620456083</v>
      </c>
      <c r="Q135" s="5">
        <f t="shared" si="13"/>
        <v>0.25402926437588835</v>
      </c>
      <c r="R135" s="5">
        <f t="shared" si="14"/>
        <v>0.40507253159681816</v>
      </c>
      <c r="S135" s="5">
        <f t="shared" si="15"/>
        <v>0.39246720579293931</v>
      </c>
      <c r="T135" s="5">
        <v>667</v>
      </c>
      <c r="U135" s="5">
        <f t="shared" si="16"/>
        <v>0.69232786509801003</v>
      </c>
      <c r="V135" s="6">
        <f t="shared" si="17"/>
        <v>0.15968818837301571</v>
      </c>
    </row>
    <row r="136" spans="1:22">
      <c r="A136" s="1" t="s">
        <v>728</v>
      </c>
      <c r="B136" s="1" t="s">
        <v>93</v>
      </c>
      <c r="C136" s="1">
        <v>15</v>
      </c>
      <c r="D136" s="1" t="s">
        <v>729</v>
      </c>
      <c r="E136" s="1" t="s">
        <v>730</v>
      </c>
      <c r="F136" s="1" t="s">
        <v>731</v>
      </c>
      <c r="G136" s="1" t="s">
        <v>732</v>
      </c>
      <c r="H136" s="1">
        <v>1</v>
      </c>
      <c r="I136" s="1">
        <v>1656.8162500000001</v>
      </c>
      <c r="J136" s="1">
        <v>218844.116679156</v>
      </c>
      <c r="K136" s="1">
        <v>234371.07405974501</v>
      </c>
      <c r="L136" s="1">
        <v>241772.115234375</v>
      </c>
      <c r="M136" s="1">
        <v>273727.29580512701</v>
      </c>
      <c r="N136" s="1">
        <v>294242.76502332703</v>
      </c>
      <c r="O136" s="1">
        <v>259983.475498457</v>
      </c>
      <c r="P136" s="5">
        <f t="shared" si="12"/>
        <v>1.1913218115076594</v>
      </c>
      <c r="Q136" s="5">
        <f t="shared" si="13"/>
        <v>0.25256318075297868</v>
      </c>
      <c r="R136" s="5">
        <f t="shared" si="14"/>
        <v>2.1124872491107272E-2</v>
      </c>
      <c r="S136" s="5">
        <f t="shared" si="15"/>
        <v>1.6752059037546312</v>
      </c>
      <c r="T136" s="2">
        <v>101</v>
      </c>
      <c r="U136" s="5">
        <f t="shared" si="16"/>
        <v>0.23843915485012171</v>
      </c>
      <c r="V136" s="6">
        <f t="shared" si="17"/>
        <v>0.62262242620080122</v>
      </c>
    </row>
    <row r="137" spans="1:22">
      <c r="A137" s="1" t="s">
        <v>1075</v>
      </c>
      <c r="B137" s="1" t="s">
        <v>1076</v>
      </c>
      <c r="C137" s="1">
        <v>3</v>
      </c>
      <c r="D137" s="1" t="s">
        <v>1077</v>
      </c>
      <c r="E137" s="1" t="s">
        <v>1078</v>
      </c>
      <c r="F137" s="1" t="s">
        <v>1079</v>
      </c>
      <c r="G137" s="1" t="s">
        <v>1080</v>
      </c>
      <c r="H137" s="1">
        <v>1</v>
      </c>
      <c r="I137" s="1">
        <v>1345.68542</v>
      </c>
      <c r="J137" s="1">
        <v>17416.243268067799</v>
      </c>
      <c r="K137" s="1">
        <v>19046.613450141202</v>
      </c>
      <c r="L137" s="1">
        <v>14128.59375</v>
      </c>
      <c r="M137" s="1">
        <v>11361.057529718701</v>
      </c>
      <c r="N137" s="1">
        <v>19292.062260745501</v>
      </c>
      <c r="O137" s="1">
        <v>29447.7593811396</v>
      </c>
      <c r="P137" s="5">
        <f t="shared" si="12"/>
        <v>1.1879651327524283</v>
      </c>
      <c r="Q137" s="5">
        <f t="shared" si="13"/>
        <v>0.24849249308871452</v>
      </c>
      <c r="R137" s="5">
        <f t="shared" si="14"/>
        <v>0.5907472874346269</v>
      </c>
      <c r="S137" s="5">
        <f t="shared" si="15"/>
        <v>0.22859826386381682</v>
      </c>
      <c r="T137" s="2">
        <v>827</v>
      </c>
      <c r="U137" s="5">
        <f t="shared" si="16"/>
        <v>0.81433120637905043</v>
      </c>
      <c r="V137" s="6">
        <f t="shared" si="17"/>
        <v>8.9198922079890872E-2</v>
      </c>
    </row>
    <row r="138" spans="1:22">
      <c r="A138" s="1" t="s">
        <v>833</v>
      </c>
      <c r="B138" s="1" t="s">
        <v>266</v>
      </c>
      <c r="C138" s="1">
        <v>8</v>
      </c>
      <c r="D138" s="1" t="s">
        <v>397</v>
      </c>
      <c r="E138" s="1" t="s">
        <v>834</v>
      </c>
      <c r="F138" s="1" t="s">
        <v>835</v>
      </c>
      <c r="G138" s="1" t="s">
        <v>400</v>
      </c>
      <c r="H138" s="1">
        <v>1</v>
      </c>
      <c r="I138" s="1">
        <v>1932.8544899999999</v>
      </c>
      <c r="J138" s="1">
        <v>78731.533091185294</v>
      </c>
      <c r="K138" s="1">
        <v>62744.949566175303</v>
      </c>
      <c r="L138" s="1">
        <v>73306.5751953125</v>
      </c>
      <c r="M138" s="1">
        <v>85726.330772458401</v>
      </c>
      <c r="N138" s="1">
        <v>90701.390992839806</v>
      </c>
      <c r="O138" s="1">
        <v>78701.938300890703</v>
      </c>
      <c r="P138" s="5">
        <f t="shared" si="12"/>
        <v>1.1878481599847177</v>
      </c>
      <c r="Q138" s="5">
        <f t="shared" si="13"/>
        <v>0.24835043139342275</v>
      </c>
      <c r="R138" s="5">
        <f t="shared" si="14"/>
        <v>8.2800178392754137E-2</v>
      </c>
      <c r="S138" s="5">
        <f t="shared" si="15"/>
        <v>1.081968727527858</v>
      </c>
      <c r="T138" s="5">
        <v>259</v>
      </c>
      <c r="U138" s="5">
        <f t="shared" si="16"/>
        <v>0.36444866165150469</v>
      </c>
      <c r="V138" s="6">
        <f t="shared" si="17"/>
        <v>0.43836364027263736</v>
      </c>
    </row>
    <row r="139" spans="1:22">
      <c r="A139" s="1" t="s">
        <v>605</v>
      </c>
      <c r="B139" s="1" t="s">
        <v>149</v>
      </c>
      <c r="C139" s="1">
        <v>5</v>
      </c>
      <c r="D139" s="1" t="s">
        <v>166</v>
      </c>
      <c r="E139" s="1" t="s">
        <v>606</v>
      </c>
      <c r="F139" s="1" t="s">
        <v>607</v>
      </c>
      <c r="G139" s="1" t="s">
        <v>169</v>
      </c>
      <c r="H139" s="1">
        <v>1</v>
      </c>
      <c r="I139" s="1">
        <v>1499.8112900000001</v>
      </c>
      <c r="J139" s="1">
        <v>10055.9873946848</v>
      </c>
      <c r="K139" s="1">
        <v>15806.842445116499</v>
      </c>
      <c r="L139" s="1">
        <v>13258.71875</v>
      </c>
      <c r="M139" s="1">
        <v>14248.095414089101</v>
      </c>
      <c r="N139" s="1">
        <v>19882.3419548048</v>
      </c>
      <c r="O139" s="1">
        <v>12288.3748778442</v>
      </c>
      <c r="P139" s="5">
        <f t="shared" si="12"/>
        <v>1.1865279857259829</v>
      </c>
      <c r="Q139" s="5">
        <f t="shared" si="13"/>
        <v>0.24674612867509063</v>
      </c>
      <c r="R139" s="5">
        <f t="shared" si="14"/>
        <v>0.43692593706372984</v>
      </c>
      <c r="S139" s="5">
        <f t="shared" si="15"/>
        <v>0.35959217367150681</v>
      </c>
      <c r="T139" s="2">
        <v>696</v>
      </c>
      <c r="U139" s="5">
        <f t="shared" si="16"/>
        <v>0.71565455208714368</v>
      </c>
      <c r="V139" s="6">
        <f t="shared" si="17"/>
        <v>0.14529656194559637</v>
      </c>
    </row>
    <row r="140" spans="1:22">
      <c r="A140" s="1" t="s">
        <v>546</v>
      </c>
      <c r="B140" s="1" t="s">
        <v>188</v>
      </c>
      <c r="C140" s="1">
        <v>4</v>
      </c>
      <c r="D140" s="1" t="s">
        <v>547</v>
      </c>
      <c r="E140" s="1" t="s">
        <v>548</v>
      </c>
      <c r="F140" s="1" t="s">
        <v>549</v>
      </c>
      <c r="G140" s="1" t="s">
        <v>550</v>
      </c>
      <c r="H140" s="1">
        <v>1</v>
      </c>
      <c r="I140" s="1">
        <v>1787.9394</v>
      </c>
      <c r="J140" s="1">
        <v>12823.058848020501</v>
      </c>
      <c r="K140" s="1">
        <v>13198.0955379157</v>
      </c>
      <c r="L140" s="1">
        <v>6899.8818359375</v>
      </c>
      <c r="M140" s="1">
        <v>16433.431733814901</v>
      </c>
      <c r="N140" s="1">
        <v>11699.707471342501</v>
      </c>
      <c r="O140" s="1">
        <v>10909.055234343001</v>
      </c>
      <c r="P140" s="5">
        <f t="shared" si="12"/>
        <v>1.1859345549263005</v>
      </c>
      <c r="Q140" s="5">
        <f t="shared" si="13"/>
        <v>0.24602439783635424</v>
      </c>
      <c r="R140" s="5">
        <f t="shared" si="14"/>
        <v>0.48754196278702622</v>
      </c>
      <c r="S140" s="5">
        <f t="shared" si="15"/>
        <v>0.31198799858585752</v>
      </c>
      <c r="T140" s="2">
        <v>744</v>
      </c>
      <c r="U140" s="5">
        <f t="shared" si="16"/>
        <v>0.74704010427044332</v>
      </c>
      <c r="V140" s="6">
        <f t="shared" si="17"/>
        <v>0.12665608279526369</v>
      </c>
    </row>
    <row r="141" spans="1:22">
      <c r="A141" s="1" t="s">
        <v>631</v>
      </c>
      <c r="B141" s="1" t="s">
        <v>149</v>
      </c>
      <c r="C141" s="1">
        <v>6</v>
      </c>
      <c r="D141" s="1" t="s">
        <v>632</v>
      </c>
      <c r="E141" s="1" t="s">
        <v>633</v>
      </c>
      <c r="F141" s="1" t="s">
        <v>634</v>
      </c>
      <c r="G141" s="1" t="s">
        <v>635</v>
      </c>
      <c r="H141" s="1">
        <v>1</v>
      </c>
      <c r="I141" s="1">
        <v>1399.79775</v>
      </c>
      <c r="J141" s="1">
        <v>76330.7491694809</v>
      </c>
      <c r="K141" s="1">
        <v>62674.165125996296</v>
      </c>
      <c r="L141" s="1">
        <v>75887.0625</v>
      </c>
      <c r="M141" s="1">
        <v>83449.862834235406</v>
      </c>
      <c r="N141" s="1">
        <v>78432.981006457994</v>
      </c>
      <c r="O141" s="1">
        <v>92671.444409729695</v>
      </c>
      <c r="P141" s="5">
        <f t="shared" si="12"/>
        <v>1.1845686006820739</v>
      </c>
      <c r="Q141" s="5">
        <f t="shared" si="13"/>
        <v>0.24436175028604226</v>
      </c>
      <c r="R141" s="5">
        <f t="shared" si="14"/>
        <v>9.6868389076965405E-2</v>
      </c>
      <c r="S141" s="5">
        <f t="shared" si="15"/>
        <v>1.0138179225280872</v>
      </c>
      <c r="T141" s="2">
        <v>296</v>
      </c>
      <c r="U141" s="5">
        <f t="shared" si="16"/>
        <v>0.37307420117479917</v>
      </c>
      <c r="V141" s="6">
        <f t="shared" si="17"/>
        <v>0.42820478225055336</v>
      </c>
    </row>
    <row r="142" spans="1:22">
      <c r="A142" s="1" t="s">
        <v>872</v>
      </c>
      <c r="B142" s="1" t="s">
        <v>873</v>
      </c>
      <c r="C142" s="1">
        <v>12</v>
      </c>
      <c r="D142" s="1" t="s">
        <v>874</v>
      </c>
      <c r="E142" s="1" t="s">
        <v>875</v>
      </c>
      <c r="F142" s="1" t="s">
        <v>876</v>
      </c>
      <c r="G142" s="1" t="s">
        <v>877</v>
      </c>
      <c r="H142" s="1">
        <v>1</v>
      </c>
      <c r="I142" s="1">
        <v>1415.7021299999999</v>
      </c>
      <c r="J142" s="1">
        <v>173375.64791781799</v>
      </c>
      <c r="K142" s="1">
        <v>131993.03193349301</v>
      </c>
      <c r="L142" s="1">
        <v>134324.296875</v>
      </c>
      <c r="M142" s="1">
        <v>150767.63911875099</v>
      </c>
      <c r="N142" s="1">
        <v>201217.522638614</v>
      </c>
      <c r="O142" s="1">
        <v>168751.20732188001</v>
      </c>
      <c r="P142" s="5">
        <f t="shared" si="12"/>
        <v>1.1843181416185771</v>
      </c>
      <c r="Q142" s="5">
        <f t="shared" si="13"/>
        <v>0.24405668204977185</v>
      </c>
      <c r="R142" s="5">
        <f t="shared" si="14"/>
        <v>0.24719207653008329</v>
      </c>
      <c r="S142" s="5">
        <f t="shared" si="15"/>
        <v>0.60696545419168624</v>
      </c>
      <c r="T142" s="2">
        <v>501</v>
      </c>
      <c r="U142" s="5">
        <f t="shared" si="16"/>
        <v>0.5624729885115668</v>
      </c>
      <c r="V142" s="6">
        <f t="shared" si="17"/>
        <v>0.24989832872245932</v>
      </c>
    </row>
    <row r="143" spans="1:22">
      <c r="A143" s="1" t="s">
        <v>618</v>
      </c>
      <c r="B143" s="1" t="s">
        <v>188</v>
      </c>
      <c r="C143" s="1">
        <v>4</v>
      </c>
      <c r="D143" s="1" t="s">
        <v>619</v>
      </c>
      <c r="E143" s="1" t="s">
        <v>620</v>
      </c>
      <c r="F143" s="1" t="s">
        <v>621</v>
      </c>
      <c r="G143" s="1" t="s">
        <v>622</v>
      </c>
      <c r="H143" s="1">
        <v>1</v>
      </c>
      <c r="I143" s="1">
        <v>1686.8858499999999</v>
      </c>
      <c r="J143" s="1">
        <v>16368.8431714089</v>
      </c>
      <c r="K143" s="1">
        <v>9547.3554550492699</v>
      </c>
      <c r="L143" s="1">
        <v>8679.802734375</v>
      </c>
      <c r="M143" s="1">
        <v>13595.476265121601</v>
      </c>
      <c r="N143" s="1">
        <v>19942.524303288301</v>
      </c>
      <c r="O143" s="1">
        <v>7393.0305190900299</v>
      </c>
      <c r="P143" s="5">
        <f t="shared" si="12"/>
        <v>1.183114506806523</v>
      </c>
      <c r="Q143" s="5">
        <f t="shared" si="13"/>
        <v>0.24258971053937692</v>
      </c>
      <c r="R143" s="5">
        <f t="shared" si="14"/>
        <v>0.65369653365396951</v>
      </c>
      <c r="S143" s="5">
        <f t="shared" si="15"/>
        <v>0.18462381795429728</v>
      </c>
      <c r="T143" s="5">
        <v>883</v>
      </c>
      <c r="U143" s="5">
        <f t="shared" si="16"/>
        <v>0.8439570196665066</v>
      </c>
      <c r="V143" s="6">
        <f t="shared" si="17"/>
        <v>7.3679670195393232E-2</v>
      </c>
    </row>
    <row r="144" spans="1:22">
      <c r="A144" s="1" t="s">
        <v>672</v>
      </c>
      <c r="B144" s="1" t="s">
        <v>413</v>
      </c>
      <c r="C144" s="1">
        <v>23</v>
      </c>
      <c r="D144" s="1" t="s">
        <v>673</v>
      </c>
      <c r="E144" s="1" t="s">
        <v>674</v>
      </c>
      <c r="F144" s="1" t="s">
        <v>675</v>
      </c>
      <c r="G144" s="1" t="s">
        <v>676</v>
      </c>
      <c r="H144" s="1">
        <v>1</v>
      </c>
      <c r="I144" s="1">
        <v>2554.3809999999999</v>
      </c>
      <c r="J144" s="1">
        <v>125609.808151178</v>
      </c>
      <c r="K144" s="1">
        <v>121172.709547593</v>
      </c>
      <c r="L144" s="1">
        <v>169828.57519531299</v>
      </c>
      <c r="M144" s="1">
        <v>154330.15071382301</v>
      </c>
      <c r="N144" s="1">
        <v>192536.61175433599</v>
      </c>
      <c r="O144" s="1">
        <v>145909.329960776</v>
      </c>
      <c r="P144" s="5">
        <f t="shared" si="12"/>
        <v>1.1828203829277648</v>
      </c>
      <c r="Q144" s="5">
        <f t="shared" si="13"/>
        <v>0.24223100999751626</v>
      </c>
      <c r="R144" s="5">
        <f t="shared" si="14"/>
        <v>0.29609321986665627</v>
      </c>
      <c r="S144" s="5">
        <f t="shared" si="15"/>
        <v>0.52857153725173722</v>
      </c>
      <c r="T144" s="2">
        <v>557</v>
      </c>
      <c r="U144" s="5">
        <f t="shared" si="16"/>
        <v>0.60600766723157651</v>
      </c>
      <c r="V144" s="6">
        <f t="shared" si="17"/>
        <v>0.21752188108899356</v>
      </c>
    </row>
    <row r="145" spans="1:22">
      <c r="A145" s="1" t="s">
        <v>653</v>
      </c>
      <c r="B145" s="1" t="s">
        <v>61</v>
      </c>
      <c r="C145" s="1">
        <v>6</v>
      </c>
      <c r="D145" s="1" t="s">
        <v>654</v>
      </c>
      <c r="E145" s="1" t="s">
        <v>655</v>
      </c>
      <c r="F145" s="1" t="s">
        <v>656</v>
      </c>
      <c r="G145" s="1" t="s">
        <v>657</v>
      </c>
      <c r="H145" s="1">
        <v>1</v>
      </c>
      <c r="I145" s="1">
        <v>1205.6347000000001</v>
      </c>
      <c r="J145" s="1">
        <v>53640.602189595404</v>
      </c>
      <c r="K145" s="1">
        <v>42818.794195931398</v>
      </c>
      <c r="L145" s="1">
        <v>38644.41015625</v>
      </c>
      <c r="M145" s="1">
        <v>54650.778758001601</v>
      </c>
      <c r="N145" s="1">
        <v>64856.598389843901</v>
      </c>
      <c r="O145" s="1">
        <v>40231.177780418002</v>
      </c>
      <c r="P145" s="5">
        <f t="shared" si="12"/>
        <v>1.1823394100955189</v>
      </c>
      <c r="Q145" s="5">
        <f t="shared" si="13"/>
        <v>0.24164424445930988</v>
      </c>
      <c r="R145" s="5">
        <f t="shared" si="14"/>
        <v>0.38495932781867143</v>
      </c>
      <c r="S145" s="5">
        <f t="shared" si="15"/>
        <v>0.41458515266552126</v>
      </c>
      <c r="T145" s="2">
        <v>647</v>
      </c>
      <c r="U145" s="5">
        <f t="shared" si="16"/>
        <v>0.67829000573923559</v>
      </c>
      <c r="V145" s="6">
        <f t="shared" si="17"/>
        <v>0.16858458199774906</v>
      </c>
    </row>
    <row r="146" spans="1:22">
      <c r="A146" s="1" t="s">
        <v>526</v>
      </c>
      <c r="B146" s="1" t="s">
        <v>266</v>
      </c>
      <c r="C146" s="1">
        <v>5</v>
      </c>
      <c r="D146" s="1" t="s">
        <v>527</v>
      </c>
      <c r="E146" s="1" t="s">
        <v>528</v>
      </c>
      <c r="F146" s="1" t="s">
        <v>529</v>
      </c>
      <c r="G146" s="1" t="s">
        <v>530</v>
      </c>
      <c r="H146" s="1">
        <v>1</v>
      </c>
      <c r="I146" s="1">
        <v>1262.63102</v>
      </c>
      <c r="J146" s="1">
        <v>7414.9559406726103</v>
      </c>
      <c r="K146" s="1">
        <v>8362.4322526136093</v>
      </c>
      <c r="L146" s="1">
        <v>7513.1953125</v>
      </c>
      <c r="M146" s="1">
        <v>7303.2547007357998</v>
      </c>
      <c r="N146" s="1">
        <v>9672.9576516915495</v>
      </c>
      <c r="O146" s="1">
        <v>10520.8545368834</v>
      </c>
      <c r="P146" s="5">
        <f t="shared" si="12"/>
        <v>1.1806087590068099</v>
      </c>
      <c r="Q146" s="5">
        <f t="shared" si="13"/>
        <v>0.23953095037839164</v>
      </c>
      <c r="R146" s="5">
        <f t="shared" si="14"/>
        <v>0.2368801600737554</v>
      </c>
      <c r="S146" s="5">
        <f t="shared" si="15"/>
        <v>0.62547131214051854</v>
      </c>
      <c r="T146" s="5">
        <v>481</v>
      </c>
      <c r="U146" s="5">
        <f t="shared" si="16"/>
        <v>0.56142075360515842</v>
      </c>
      <c r="V146" s="6">
        <f t="shared" si="17"/>
        <v>0.25071153717787764</v>
      </c>
    </row>
    <row r="147" spans="1:22">
      <c r="A147" s="1" t="s">
        <v>1006</v>
      </c>
      <c r="B147" s="1" t="s">
        <v>121</v>
      </c>
      <c r="C147" s="1">
        <v>5</v>
      </c>
      <c r="D147" s="1" t="s">
        <v>1007</v>
      </c>
      <c r="E147" s="1" t="s">
        <v>1008</v>
      </c>
      <c r="F147" s="1" t="s">
        <v>1009</v>
      </c>
      <c r="G147" s="1" t="s">
        <v>1010</v>
      </c>
      <c r="H147" s="1">
        <v>1</v>
      </c>
      <c r="I147" s="1">
        <v>1331.7140199999999</v>
      </c>
      <c r="J147" s="1">
        <v>17901.9275814709</v>
      </c>
      <c r="K147" s="1">
        <v>20899.819116701299</v>
      </c>
      <c r="L147" s="1">
        <v>24298.84375</v>
      </c>
      <c r="M147" s="1">
        <v>31254.740755865601</v>
      </c>
      <c r="N147" s="1">
        <v>19650.5742825571</v>
      </c>
      <c r="O147" s="1">
        <v>23574.367146869201</v>
      </c>
      <c r="P147" s="5">
        <f t="shared" si="12"/>
        <v>1.1803325714751585</v>
      </c>
      <c r="Q147" s="5">
        <f t="shared" si="13"/>
        <v>0.2391934118051606</v>
      </c>
      <c r="R147" s="5">
        <f t="shared" si="14"/>
        <v>0.38325433736154474</v>
      </c>
      <c r="S147" s="5">
        <f t="shared" si="15"/>
        <v>0.4165129214532981</v>
      </c>
      <c r="T147" s="5">
        <v>646</v>
      </c>
      <c r="U147" s="5">
        <f t="shared" si="16"/>
        <v>0.67633118357919664</v>
      </c>
      <c r="V147" s="6">
        <f t="shared" si="17"/>
        <v>0.16984058811190955</v>
      </c>
    </row>
    <row r="148" spans="1:22">
      <c r="A148" s="1" t="s">
        <v>806</v>
      </c>
      <c r="B148" s="1" t="s">
        <v>807</v>
      </c>
      <c r="C148" s="1">
        <v>5</v>
      </c>
      <c r="D148" s="1" t="s">
        <v>808</v>
      </c>
      <c r="E148" s="1" t="s">
        <v>809</v>
      </c>
      <c r="F148" s="1" t="s">
        <v>810</v>
      </c>
      <c r="G148" s="1" t="s">
        <v>811</v>
      </c>
      <c r="H148" s="1">
        <v>1</v>
      </c>
      <c r="I148" s="1">
        <v>1970.8993499999999</v>
      </c>
      <c r="J148" s="1">
        <v>9377.3160611622898</v>
      </c>
      <c r="K148" s="1">
        <v>10434.338429539401</v>
      </c>
      <c r="L148" s="1">
        <v>9475.1787109375</v>
      </c>
      <c r="M148" s="1">
        <v>8611.6621357213608</v>
      </c>
      <c r="N148" s="1">
        <v>14763.285695364701</v>
      </c>
      <c r="O148" s="1">
        <v>11126.1142023105</v>
      </c>
      <c r="P148" s="5">
        <f t="shared" si="12"/>
        <v>1.1780400358023526</v>
      </c>
      <c r="Q148" s="5">
        <f t="shared" si="13"/>
        <v>0.23638857012934203</v>
      </c>
      <c r="R148" s="5">
        <f t="shared" si="14"/>
        <v>0.39300703888888</v>
      </c>
      <c r="S148" s="5">
        <f t="shared" si="15"/>
        <v>0.40559967119397877</v>
      </c>
      <c r="T148" s="2">
        <v>653</v>
      </c>
      <c r="U148" s="5">
        <f t="shared" si="16"/>
        <v>0.68610723481366487</v>
      </c>
      <c r="V148" s="6">
        <f t="shared" si="17"/>
        <v>0.16360800113258017</v>
      </c>
    </row>
    <row r="149" spans="1:22">
      <c r="A149" s="1" t="s">
        <v>556</v>
      </c>
      <c r="B149" s="1" t="s">
        <v>188</v>
      </c>
      <c r="C149" s="1">
        <v>3</v>
      </c>
      <c r="D149" s="1" t="s">
        <v>557</v>
      </c>
      <c r="E149" s="1" t="s">
        <v>558</v>
      </c>
      <c r="F149" s="1" t="s">
        <v>559</v>
      </c>
      <c r="G149" s="1" t="s">
        <v>560</v>
      </c>
      <c r="H149" s="1">
        <v>1</v>
      </c>
      <c r="I149" s="1">
        <v>1285.7296699999999</v>
      </c>
      <c r="J149" s="1">
        <v>13945.1368038813</v>
      </c>
      <c r="K149" s="1">
        <v>12377.4497473094</v>
      </c>
      <c r="L149" s="1">
        <v>13505.9072265625</v>
      </c>
      <c r="M149" s="1">
        <v>18245.6170380646</v>
      </c>
      <c r="N149" s="1">
        <v>16772.4429217213</v>
      </c>
      <c r="O149" s="1">
        <v>11853.318556006099</v>
      </c>
      <c r="P149" s="5">
        <f t="shared" si="12"/>
        <v>1.1768303058945377</v>
      </c>
      <c r="Q149" s="5">
        <f t="shared" si="13"/>
        <v>0.23490630466321971</v>
      </c>
      <c r="R149" s="5">
        <f t="shared" si="14"/>
        <v>0.30310694046396314</v>
      </c>
      <c r="S149" s="5">
        <f t="shared" si="15"/>
        <v>0.51840411915632512</v>
      </c>
      <c r="T149" s="2">
        <v>566</v>
      </c>
      <c r="U149" s="5">
        <f t="shared" si="16"/>
        <v>0.61049807796628619</v>
      </c>
      <c r="V149" s="6">
        <f t="shared" si="17"/>
        <v>0.214315699008124</v>
      </c>
    </row>
    <row r="150" spans="1:22">
      <c r="A150" s="1" t="s">
        <v>998</v>
      </c>
      <c r="B150" s="1" t="s">
        <v>272</v>
      </c>
      <c r="C150" s="1">
        <v>3</v>
      </c>
      <c r="D150" s="1" t="s">
        <v>246</v>
      </c>
      <c r="E150" s="1" t="s">
        <v>999</v>
      </c>
      <c r="F150" s="1" t="s">
        <v>1000</v>
      </c>
      <c r="G150" s="1" t="s">
        <v>249</v>
      </c>
      <c r="H150" s="1">
        <v>1</v>
      </c>
      <c r="I150" s="1">
        <v>2413.1638800000001</v>
      </c>
      <c r="J150" s="1">
        <v>12441.381440504099</v>
      </c>
      <c r="K150" s="1">
        <v>8720.8656643784198</v>
      </c>
      <c r="L150" s="1">
        <v>6651.3352457741303</v>
      </c>
      <c r="M150" s="1">
        <v>9692.7002115786509</v>
      </c>
      <c r="N150" s="1">
        <v>7529.5992220113903</v>
      </c>
      <c r="O150" s="1">
        <v>15483.4583579192</v>
      </c>
      <c r="P150" s="5">
        <f t="shared" si="12"/>
        <v>1.1758915978235034</v>
      </c>
      <c r="Q150" s="5">
        <f t="shared" si="13"/>
        <v>0.23375506826027187</v>
      </c>
      <c r="R150" s="5">
        <f t="shared" si="14"/>
        <v>0.6059123752829928</v>
      </c>
      <c r="S150" s="5">
        <f t="shared" si="15"/>
        <v>0.21759017729018376</v>
      </c>
      <c r="T150" s="5">
        <v>841</v>
      </c>
      <c r="U150" s="5">
        <f t="shared" si="16"/>
        <v>0.82133187612676783</v>
      </c>
      <c r="V150" s="6">
        <f t="shared" si="17"/>
        <v>8.5481321751623374E-2</v>
      </c>
    </row>
    <row r="151" spans="1:22">
      <c r="A151" s="1" t="s">
        <v>712</v>
      </c>
      <c r="B151" s="1" t="s">
        <v>713</v>
      </c>
      <c r="C151" s="1">
        <v>22</v>
      </c>
      <c r="D151" s="1" t="s">
        <v>714</v>
      </c>
      <c r="E151" s="1" t="s">
        <v>715</v>
      </c>
      <c r="F151" s="1" t="s">
        <v>716</v>
      </c>
      <c r="G151" s="1" t="s">
        <v>717</v>
      </c>
      <c r="H151" s="1">
        <v>1</v>
      </c>
      <c r="I151" s="1">
        <v>2014.0459900000001</v>
      </c>
      <c r="J151" s="1">
        <v>239029.20113021601</v>
      </c>
      <c r="K151" s="1">
        <v>315341.278131617</v>
      </c>
      <c r="L151" s="1">
        <v>325000.75</v>
      </c>
      <c r="M151" s="1">
        <v>284663.00890354201</v>
      </c>
      <c r="N151" s="1">
        <v>450169.50479926798</v>
      </c>
      <c r="O151" s="1">
        <v>298831.54067652201</v>
      </c>
      <c r="P151" s="5">
        <f t="shared" si="12"/>
        <v>1.1754581227850909</v>
      </c>
      <c r="Q151" s="5">
        <f t="shared" si="13"/>
        <v>0.23322314203094896</v>
      </c>
      <c r="R151" s="5">
        <f t="shared" si="14"/>
        <v>0.43639615432978707</v>
      </c>
      <c r="S151" s="5">
        <f t="shared" si="15"/>
        <v>0.3601190852163989</v>
      </c>
      <c r="T151" s="2">
        <v>695</v>
      </c>
      <c r="U151" s="5">
        <f t="shared" si="16"/>
        <v>0.71581527472799611</v>
      </c>
      <c r="V151" s="6">
        <f t="shared" si="17"/>
        <v>0.14519903847004012</v>
      </c>
    </row>
    <row r="152" spans="1:22">
      <c r="A152" s="1" t="s">
        <v>1034</v>
      </c>
      <c r="B152" s="1" t="s">
        <v>48</v>
      </c>
      <c r="C152" s="1">
        <v>2</v>
      </c>
      <c r="D152" s="1" t="s">
        <v>1035</v>
      </c>
      <c r="E152" s="1" t="s">
        <v>1036</v>
      </c>
      <c r="F152" s="1" t="s">
        <v>1037</v>
      </c>
      <c r="G152" s="1" t="s">
        <v>1038</v>
      </c>
      <c r="H152" s="1">
        <v>1</v>
      </c>
      <c r="I152" s="1">
        <v>1921.90725</v>
      </c>
      <c r="J152" s="1">
        <v>10169.7061918164</v>
      </c>
      <c r="K152" s="1">
        <v>10868.3474444517</v>
      </c>
      <c r="L152" s="1">
        <v>8245.93359375</v>
      </c>
      <c r="M152" s="1">
        <v>11395.9572458819</v>
      </c>
      <c r="N152" s="1">
        <v>11087.4864833671</v>
      </c>
      <c r="O152" s="1">
        <v>11924.078765379099</v>
      </c>
      <c r="P152" s="5">
        <f t="shared" si="12"/>
        <v>1.1749603025150217</v>
      </c>
      <c r="Q152" s="5">
        <f t="shared" si="13"/>
        <v>0.23261201437989634</v>
      </c>
      <c r="R152" s="5">
        <f t="shared" si="14"/>
        <v>0.10607357065387145</v>
      </c>
      <c r="S152" s="5">
        <f t="shared" si="15"/>
        <v>0.9743928116595667</v>
      </c>
      <c r="T152" s="2">
        <v>311</v>
      </c>
      <c r="U152" s="5">
        <f t="shared" si="16"/>
        <v>0.38882273487271207</v>
      </c>
      <c r="V152" s="6">
        <f t="shared" si="17"/>
        <v>0.4102483493499316</v>
      </c>
    </row>
    <row r="153" spans="1:22">
      <c r="A153" s="1" t="s">
        <v>623</v>
      </c>
      <c r="B153" s="1" t="s">
        <v>234</v>
      </c>
      <c r="C153" s="1">
        <v>4</v>
      </c>
      <c r="D153" s="1" t="s">
        <v>312</v>
      </c>
      <c r="E153" s="1" t="s">
        <v>624</v>
      </c>
      <c r="F153" s="1" t="s">
        <v>625</v>
      </c>
      <c r="G153" s="1" t="s">
        <v>315</v>
      </c>
      <c r="H153" s="1">
        <v>1</v>
      </c>
      <c r="I153" s="1">
        <v>1285.6569</v>
      </c>
      <c r="J153" s="1">
        <v>15187.9423064152</v>
      </c>
      <c r="K153" s="1">
        <v>23060.2601449045</v>
      </c>
      <c r="L153" s="1">
        <v>22466.185546875</v>
      </c>
      <c r="M153" s="1">
        <v>23057.0457953558</v>
      </c>
      <c r="N153" s="1">
        <v>28079.219174518599</v>
      </c>
      <c r="O153" s="1">
        <v>20102.571249257198</v>
      </c>
      <c r="P153" s="5">
        <f t="shared" si="12"/>
        <v>1.1733435610229628</v>
      </c>
      <c r="Q153" s="5">
        <f t="shared" si="13"/>
        <v>0.23062550374323335</v>
      </c>
      <c r="R153" s="5">
        <f t="shared" si="14"/>
        <v>0.36535108714750697</v>
      </c>
      <c r="S153" s="5">
        <f t="shared" si="15"/>
        <v>0.43728959601970607</v>
      </c>
      <c r="T153" s="5">
        <v>631</v>
      </c>
      <c r="U153" s="5">
        <f t="shared" si="16"/>
        <v>0.660063770757778</v>
      </c>
      <c r="V153" s="6">
        <f t="shared" si="17"/>
        <v>0.18041410392736784</v>
      </c>
    </row>
    <row r="154" spans="1:22">
      <c r="A154" s="1" t="s">
        <v>702</v>
      </c>
      <c r="B154" s="1" t="s">
        <v>41</v>
      </c>
      <c r="C154" s="1">
        <v>8</v>
      </c>
      <c r="D154" s="1" t="s">
        <v>703</v>
      </c>
      <c r="E154" s="1" t="s">
        <v>704</v>
      </c>
      <c r="F154" s="1" t="s">
        <v>705</v>
      </c>
      <c r="G154" s="1" t="s">
        <v>706</v>
      </c>
      <c r="H154" s="1">
        <v>1</v>
      </c>
      <c r="I154" s="1">
        <v>1785.9026200000001</v>
      </c>
      <c r="J154" s="1">
        <v>39390.771626247697</v>
      </c>
      <c r="K154" s="1">
        <v>42861.6220403029</v>
      </c>
      <c r="L154" s="1">
        <v>49723.3046875</v>
      </c>
      <c r="M154" s="1">
        <v>56896.020420917303</v>
      </c>
      <c r="N154" s="1">
        <v>59265.142161527598</v>
      </c>
      <c r="O154" s="1">
        <v>38651.988003458697</v>
      </c>
      <c r="P154" s="5">
        <f t="shared" si="12"/>
        <v>1.1730428595315106</v>
      </c>
      <c r="Q154" s="5">
        <f t="shared" si="13"/>
        <v>0.23025572615751197</v>
      </c>
      <c r="R154" s="5">
        <f t="shared" si="14"/>
        <v>0.34911429628561796</v>
      </c>
      <c r="S154" s="5">
        <f t="shared" si="15"/>
        <v>0.45703236639399009</v>
      </c>
      <c r="T154" s="2">
        <v>615</v>
      </c>
      <c r="U154" s="5">
        <f t="shared" si="16"/>
        <v>0.64713869555382841</v>
      </c>
      <c r="V154" s="6">
        <f t="shared" si="17"/>
        <v>0.18900263083293425</v>
      </c>
    </row>
    <row r="155" spans="1:22">
      <c r="A155" s="1" t="s">
        <v>667</v>
      </c>
      <c r="B155" s="1" t="s">
        <v>121</v>
      </c>
      <c r="C155" s="1">
        <v>4</v>
      </c>
      <c r="D155" s="1" t="s">
        <v>668</v>
      </c>
      <c r="E155" s="1" t="s">
        <v>669</v>
      </c>
      <c r="F155" s="1" t="s">
        <v>670</v>
      </c>
      <c r="G155" s="1" t="s">
        <v>671</v>
      </c>
      <c r="H155" s="1">
        <v>1</v>
      </c>
      <c r="I155" s="1">
        <v>1383.8028300000001</v>
      </c>
      <c r="J155" s="1">
        <v>500304.31364364497</v>
      </c>
      <c r="K155" s="1">
        <v>459418.15280855598</v>
      </c>
      <c r="L155" s="1">
        <v>417867.125</v>
      </c>
      <c r="M155" s="1">
        <v>582307.06275429297</v>
      </c>
      <c r="N155" s="1">
        <v>431032.40264585102</v>
      </c>
      <c r="O155" s="1">
        <v>602497.18467024097</v>
      </c>
      <c r="P155" s="5">
        <f t="shared" si="12"/>
        <v>1.1729448742183317</v>
      </c>
      <c r="Q155" s="5">
        <f t="shared" si="13"/>
        <v>0.23013521152442026</v>
      </c>
      <c r="R155" s="5">
        <f t="shared" si="14"/>
        <v>0.25023933583552699</v>
      </c>
      <c r="S155" s="5">
        <f t="shared" si="15"/>
        <v>0.60164442128707984</v>
      </c>
      <c r="T155" s="2">
        <v>506</v>
      </c>
      <c r="U155" s="5">
        <f t="shared" si="16"/>
        <v>0.56378032184288696</v>
      </c>
      <c r="V155" s="6">
        <f t="shared" si="17"/>
        <v>0.24889008679040628</v>
      </c>
    </row>
    <row r="156" spans="1:22">
      <c r="A156" s="1" t="s">
        <v>944</v>
      </c>
      <c r="B156" s="1" t="s">
        <v>93</v>
      </c>
      <c r="C156" s="1">
        <v>12</v>
      </c>
      <c r="D156" s="1" t="s">
        <v>945</v>
      </c>
      <c r="E156" s="1" t="s">
        <v>946</v>
      </c>
      <c r="F156" s="1" t="s">
        <v>947</v>
      </c>
      <c r="G156" s="1" t="s">
        <v>948</v>
      </c>
      <c r="H156" s="1">
        <v>1</v>
      </c>
      <c r="I156" s="1">
        <v>1631.8461500000001</v>
      </c>
      <c r="J156" s="1">
        <v>145900.60559605199</v>
      </c>
      <c r="K156" s="1">
        <v>196036.45725549501</v>
      </c>
      <c r="L156" s="1">
        <v>168007.8125</v>
      </c>
      <c r="M156" s="1">
        <v>222190.426746924</v>
      </c>
      <c r="N156" s="1">
        <v>184002.83205759901</v>
      </c>
      <c r="O156" s="1">
        <v>191921.80171959999</v>
      </c>
      <c r="P156" s="5">
        <f t="shared" si="12"/>
        <v>1.1729014045131703</v>
      </c>
      <c r="Q156" s="5">
        <f t="shared" si="13"/>
        <v>0.23008174380265084</v>
      </c>
      <c r="R156" s="5">
        <f t="shared" si="14"/>
        <v>0.18917196608124456</v>
      </c>
      <c r="S156" s="5">
        <f t="shared" si="15"/>
        <v>0.72314322247068907</v>
      </c>
      <c r="T156" s="2">
        <v>426</v>
      </c>
      <c r="U156" s="5">
        <f t="shared" si="16"/>
        <v>0.50623483880896436</v>
      </c>
      <c r="V156" s="6">
        <f t="shared" si="17"/>
        <v>0.2956479702369354</v>
      </c>
    </row>
    <row r="157" spans="1:22">
      <c r="A157" s="1" t="s">
        <v>365</v>
      </c>
      <c r="B157" s="1" t="s">
        <v>115</v>
      </c>
      <c r="C157" s="1">
        <v>7</v>
      </c>
      <c r="D157" s="1" t="s">
        <v>366</v>
      </c>
      <c r="E157" s="1" t="s">
        <v>367</v>
      </c>
      <c r="F157" s="1" t="s">
        <v>368</v>
      </c>
      <c r="G157" s="1" t="s">
        <v>369</v>
      </c>
      <c r="H157" s="1">
        <v>1</v>
      </c>
      <c r="I157" s="1">
        <v>1936.0109299999999</v>
      </c>
      <c r="J157" s="1">
        <v>97079.534536234394</v>
      </c>
      <c r="K157" s="1">
        <v>88012.685105278593</v>
      </c>
      <c r="L157" s="1">
        <v>154555.716796875</v>
      </c>
      <c r="M157" s="1">
        <v>134011.88424415301</v>
      </c>
      <c r="N157" s="1">
        <v>142615.849962382</v>
      </c>
      <c r="O157" s="1">
        <v>121184.115124271</v>
      </c>
      <c r="P157" s="5">
        <f t="shared" si="12"/>
        <v>1.1712476557412237</v>
      </c>
      <c r="Q157" s="5">
        <f t="shared" si="13"/>
        <v>0.22804616032510613</v>
      </c>
      <c r="R157" s="5">
        <f t="shared" si="14"/>
        <v>0.42300096084834926</v>
      </c>
      <c r="S157" s="5">
        <f t="shared" si="15"/>
        <v>0.37365864612221039</v>
      </c>
      <c r="T157" s="2">
        <v>687</v>
      </c>
      <c r="U157" s="5">
        <f t="shared" si="16"/>
        <v>0.70192299180075424</v>
      </c>
      <c r="V157" s="6">
        <f t="shared" si="17"/>
        <v>0.15371053184528824</v>
      </c>
    </row>
    <row r="158" spans="1:22">
      <c r="A158" s="1" t="s">
        <v>751</v>
      </c>
      <c r="B158" s="1" t="s">
        <v>68</v>
      </c>
      <c r="C158" s="1">
        <v>5</v>
      </c>
      <c r="D158" s="1" t="s">
        <v>752</v>
      </c>
      <c r="E158" s="1" t="s">
        <v>753</v>
      </c>
      <c r="F158" s="1" t="s">
        <v>754</v>
      </c>
      <c r="G158" s="1" t="s">
        <v>755</v>
      </c>
      <c r="H158" s="1">
        <v>1</v>
      </c>
      <c r="I158" s="1">
        <v>1733.90031</v>
      </c>
      <c r="J158" s="1">
        <v>13305.0886574426</v>
      </c>
      <c r="K158" s="1">
        <v>14204.8539665475</v>
      </c>
      <c r="L158" s="1">
        <v>19622.830078125</v>
      </c>
      <c r="M158" s="1">
        <v>16830.602753062602</v>
      </c>
      <c r="N158" s="1">
        <v>14521.421701433899</v>
      </c>
      <c r="O158" s="1">
        <v>23827.249261978999</v>
      </c>
      <c r="P158" s="5">
        <f t="shared" si="12"/>
        <v>1.1707198739445115</v>
      </c>
      <c r="Q158" s="5">
        <f t="shared" si="13"/>
        <v>0.22739591374053425</v>
      </c>
      <c r="R158" s="5">
        <f t="shared" si="14"/>
        <v>0.47714446406988931</v>
      </c>
      <c r="S158" s="5">
        <f t="shared" si="15"/>
        <v>0.32135011058335877</v>
      </c>
      <c r="T158" s="5">
        <v>736</v>
      </c>
      <c r="U158" s="5">
        <f t="shared" si="16"/>
        <v>0.73905528402129594</v>
      </c>
      <c r="V158" s="6">
        <f t="shared" si="17"/>
        <v>0.13132307358438505</v>
      </c>
    </row>
    <row r="159" spans="1:22">
      <c r="A159" s="1" t="s">
        <v>857</v>
      </c>
      <c r="B159" s="1" t="s">
        <v>68</v>
      </c>
      <c r="C159" s="1">
        <v>1</v>
      </c>
      <c r="D159" s="1" t="s">
        <v>858</v>
      </c>
      <c r="E159" s="1" t="s">
        <v>859</v>
      </c>
      <c r="F159" s="1" t="s">
        <v>860</v>
      </c>
      <c r="G159" s="1" t="s">
        <v>861</v>
      </c>
      <c r="H159" s="1">
        <v>0</v>
      </c>
      <c r="I159" s="1">
        <v>1560.7726500000001</v>
      </c>
      <c r="J159" s="1">
        <v>31291.121233412701</v>
      </c>
      <c r="K159" s="1">
        <v>12908.1146377475</v>
      </c>
      <c r="L159" s="1">
        <v>23046.56640625</v>
      </c>
      <c r="M159" s="1">
        <v>24401.838817502299</v>
      </c>
      <c r="N159" s="1">
        <v>27445.946951261802</v>
      </c>
      <c r="O159" s="1">
        <v>26858.7784462366</v>
      </c>
      <c r="P159" s="5">
        <f t="shared" si="12"/>
        <v>1.170430890099448</v>
      </c>
      <c r="Q159" s="5">
        <f t="shared" si="13"/>
        <v>0.22703975080674058</v>
      </c>
      <c r="R159" s="5">
        <f t="shared" si="14"/>
        <v>0.51812232101923894</v>
      </c>
      <c r="S159" s="5">
        <f t="shared" si="15"/>
        <v>0.28556769764402429</v>
      </c>
      <c r="T159" s="5">
        <v>772</v>
      </c>
      <c r="U159" s="5">
        <f t="shared" si="16"/>
        <v>0.76510290927711455</v>
      </c>
      <c r="V159" s="6">
        <f t="shared" si="17"/>
        <v>0.1162801466432878</v>
      </c>
    </row>
    <row r="160" spans="1:22">
      <c r="A160" s="1" t="s">
        <v>798</v>
      </c>
      <c r="B160" s="1" t="s">
        <v>234</v>
      </c>
      <c r="C160" s="1">
        <v>5</v>
      </c>
      <c r="D160" s="1" t="s">
        <v>229</v>
      </c>
      <c r="E160" s="1" t="s">
        <v>799</v>
      </c>
      <c r="F160" s="1" t="s">
        <v>800</v>
      </c>
      <c r="G160" s="1" t="s">
        <v>232</v>
      </c>
      <c r="H160" s="1">
        <v>1</v>
      </c>
      <c r="I160" s="1">
        <v>2629.38067</v>
      </c>
      <c r="J160" s="1">
        <v>15164.7897712589</v>
      </c>
      <c r="K160" s="1">
        <v>19322.233531649799</v>
      </c>
      <c r="L160" s="1">
        <v>17754.564453125</v>
      </c>
      <c r="M160" s="1">
        <v>23530.4559226007</v>
      </c>
      <c r="N160" s="1">
        <v>16629.9867896342</v>
      </c>
      <c r="O160" s="1">
        <v>20912.915229585898</v>
      </c>
      <c r="P160" s="5">
        <f t="shared" si="12"/>
        <v>1.1690563125116169</v>
      </c>
      <c r="Q160" s="5">
        <f t="shared" si="13"/>
        <v>0.22534442501460122</v>
      </c>
      <c r="R160" s="5">
        <f t="shared" si="14"/>
        <v>0.27824301706506843</v>
      </c>
      <c r="S160" s="5">
        <f t="shared" si="15"/>
        <v>0.55557572614208584</v>
      </c>
      <c r="T160" s="2">
        <v>534</v>
      </c>
      <c r="U160" s="5">
        <f t="shared" si="16"/>
        <v>0.59400194654340455</v>
      </c>
      <c r="V160" s="6">
        <f t="shared" si="17"/>
        <v>0.22621213183416969</v>
      </c>
    </row>
    <row r="161" spans="1:22">
      <c r="A161" s="1" t="s">
        <v>927</v>
      </c>
      <c r="B161" s="1" t="s">
        <v>68</v>
      </c>
      <c r="C161" s="1">
        <v>4</v>
      </c>
      <c r="D161" s="1" t="s">
        <v>928</v>
      </c>
      <c r="E161" s="1" t="s">
        <v>929</v>
      </c>
      <c r="F161" s="1" t="s">
        <v>930</v>
      </c>
      <c r="G161" s="1" t="s">
        <v>931</v>
      </c>
      <c r="H161" s="1">
        <v>1</v>
      </c>
      <c r="I161" s="1">
        <v>1398.69334</v>
      </c>
      <c r="J161" s="1">
        <v>20152.214313222099</v>
      </c>
      <c r="K161" s="1">
        <v>15613.886667639001</v>
      </c>
      <c r="L161" s="1">
        <v>23095.125</v>
      </c>
      <c r="M161" s="1">
        <v>21594.184841802999</v>
      </c>
      <c r="N161" s="1">
        <v>23991.5934284982</v>
      </c>
      <c r="O161" s="1">
        <v>23114.570182160202</v>
      </c>
      <c r="P161" s="5">
        <f t="shared" si="12"/>
        <v>1.1671579602300421</v>
      </c>
      <c r="Q161" s="5">
        <f t="shared" si="13"/>
        <v>0.2229998249860656</v>
      </c>
      <c r="R161" s="5">
        <f t="shared" si="14"/>
        <v>0.22467259578904547</v>
      </c>
      <c r="S161" s="5">
        <f t="shared" si="15"/>
        <v>0.64844989697742417</v>
      </c>
      <c r="T161" s="2">
        <v>471</v>
      </c>
      <c r="U161" s="5">
        <f t="shared" si="16"/>
        <v>0.54379354394800805</v>
      </c>
      <c r="V161" s="6">
        <f t="shared" si="17"/>
        <v>0.26456595276984785</v>
      </c>
    </row>
    <row r="162" spans="1:22">
      <c r="A162" s="1" t="s">
        <v>531</v>
      </c>
      <c r="B162" s="1" t="s">
        <v>234</v>
      </c>
      <c r="C162" s="1">
        <v>3</v>
      </c>
      <c r="D162" s="1" t="s">
        <v>532</v>
      </c>
      <c r="E162" s="1" t="s">
        <v>533</v>
      </c>
      <c r="F162" s="1" t="s">
        <v>534</v>
      </c>
      <c r="G162" s="1" t="s">
        <v>535</v>
      </c>
      <c r="H162" s="1">
        <v>1</v>
      </c>
      <c r="I162" s="1">
        <v>1060.5608099999999</v>
      </c>
      <c r="J162" s="1">
        <v>29017.371917049299</v>
      </c>
      <c r="K162" s="1">
        <v>18549.0734091296</v>
      </c>
      <c r="L162" s="1">
        <v>19024.04296875</v>
      </c>
      <c r="M162" s="1">
        <v>26979.215237061599</v>
      </c>
      <c r="N162" s="1">
        <v>27403.355397974399</v>
      </c>
      <c r="O162" s="1">
        <v>23289.0932844417</v>
      </c>
      <c r="P162" s="5">
        <f t="shared" si="12"/>
        <v>1.1664077844792238</v>
      </c>
      <c r="Q162" s="5">
        <f t="shared" si="13"/>
        <v>0.22207225320006652</v>
      </c>
      <c r="R162" s="5">
        <f t="shared" si="14"/>
        <v>0.36932189752651395</v>
      </c>
      <c r="S162" s="5">
        <f t="shared" si="15"/>
        <v>0.43259494175872065</v>
      </c>
      <c r="T162" s="5">
        <v>637</v>
      </c>
      <c r="U162" s="5">
        <f t="shared" si="16"/>
        <v>0.66095284643677532</v>
      </c>
      <c r="V162" s="6">
        <f t="shared" si="17"/>
        <v>0.17982952275759853</v>
      </c>
    </row>
    <row r="163" spans="1:22">
      <c r="A163" s="1" t="s">
        <v>1370</v>
      </c>
      <c r="B163" s="1" t="s">
        <v>413</v>
      </c>
      <c r="C163" s="1">
        <v>3</v>
      </c>
      <c r="D163" s="1" t="s">
        <v>166</v>
      </c>
      <c r="E163" s="1" t="s">
        <v>1371</v>
      </c>
      <c r="F163" s="1" t="s">
        <v>1372</v>
      </c>
      <c r="G163" s="1" t="s">
        <v>169</v>
      </c>
      <c r="H163" s="1">
        <v>1</v>
      </c>
      <c r="I163" s="1">
        <v>1895.9756</v>
      </c>
      <c r="J163" s="1">
        <v>5373.7888821727902</v>
      </c>
      <c r="K163" s="1">
        <v>13818.235291204801</v>
      </c>
      <c r="L163" s="1">
        <v>16259.8076171875</v>
      </c>
      <c r="M163" s="1">
        <v>17177.156812882</v>
      </c>
      <c r="N163" s="1">
        <v>12455.292631022099</v>
      </c>
      <c r="O163" s="1">
        <v>11694.997391266499</v>
      </c>
      <c r="P163" s="5">
        <f t="shared" si="12"/>
        <v>1.1657351608604103</v>
      </c>
      <c r="Q163" s="5">
        <f t="shared" si="13"/>
        <v>0.22124006511477545</v>
      </c>
      <c r="R163" s="5">
        <f t="shared" si="14"/>
        <v>0.62613147115445122</v>
      </c>
      <c r="S163" s="5">
        <f t="shared" si="15"/>
        <v>0.20333446678632339</v>
      </c>
      <c r="T163" s="2">
        <v>857</v>
      </c>
      <c r="U163" s="5">
        <f t="shared" si="16"/>
        <v>0.83289367224746136</v>
      </c>
      <c r="V163" s="6">
        <f t="shared" si="17"/>
        <v>7.9410437373048953E-2</v>
      </c>
    </row>
    <row r="164" spans="1:22">
      <c r="A164" s="1" t="s">
        <v>851</v>
      </c>
      <c r="B164" s="1" t="s">
        <v>188</v>
      </c>
      <c r="C164" s="1">
        <v>3</v>
      </c>
      <c r="D164" s="1" t="s">
        <v>852</v>
      </c>
      <c r="E164" s="1" t="s">
        <v>853</v>
      </c>
      <c r="F164" s="1" t="s">
        <v>854</v>
      </c>
      <c r="G164" s="1" t="s">
        <v>855</v>
      </c>
      <c r="H164" s="1">
        <v>0</v>
      </c>
      <c r="I164" s="1">
        <v>1372.7405699999999</v>
      </c>
      <c r="J164" s="1">
        <v>35197.466964534397</v>
      </c>
      <c r="K164" s="1">
        <v>27660.872269236999</v>
      </c>
      <c r="L164" s="1">
        <v>25176.216796875</v>
      </c>
      <c r="M164" s="1">
        <v>41063.360537599103</v>
      </c>
      <c r="N164" s="1">
        <v>40396.848504343499</v>
      </c>
      <c r="O164" s="1">
        <v>21088.322142822901</v>
      </c>
      <c r="P164" s="5">
        <f t="shared" si="12"/>
        <v>1.164866795591796</v>
      </c>
      <c r="Q164" s="5">
        <f t="shared" si="13"/>
        <v>0.22016498979252694</v>
      </c>
      <c r="R164" s="5">
        <f t="shared" si="14"/>
        <v>0.53895979076032918</v>
      </c>
      <c r="S164" s="5">
        <f t="shared" si="15"/>
        <v>0.26844363426093709</v>
      </c>
      <c r="T164" s="2">
        <v>786</v>
      </c>
      <c r="U164" s="5">
        <f t="shared" si="16"/>
        <v>0.78169740644627894</v>
      </c>
      <c r="V164" s="6">
        <f t="shared" si="17"/>
        <v>0.10696132896387238</v>
      </c>
    </row>
    <row r="165" spans="1:22">
      <c r="A165" s="1" t="s">
        <v>1198</v>
      </c>
      <c r="B165" s="1" t="s">
        <v>121</v>
      </c>
      <c r="C165" s="1">
        <v>11</v>
      </c>
      <c r="D165" s="1" t="s">
        <v>485</v>
      </c>
      <c r="E165" s="1" t="s">
        <v>1199</v>
      </c>
      <c r="F165" s="1" t="s">
        <v>1200</v>
      </c>
      <c r="G165" s="1" t="s">
        <v>488</v>
      </c>
      <c r="H165" s="1">
        <v>1</v>
      </c>
      <c r="I165" s="1">
        <v>2665.38067</v>
      </c>
      <c r="J165" s="1">
        <v>32848.023153121801</v>
      </c>
      <c r="K165" s="1">
        <v>75241.924379434495</v>
      </c>
      <c r="L165" s="1">
        <v>70554.9140625</v>
      </c>
      <c r="M165" s="1">
        <v>63294.783938315202</v>
      </c>
      <c r="N165" s="1">
        <v>81703.513146854704</v>
      </c>
      <c r="O165" s="1">
        <v>63027.424421521398</v>
      </c>
      <c r="P165" s="5">
        <f t="shared" si="12"/>
        <v>1.1644651833212765</v>
      </c>
      <c r="Q165" s="5">
        <f t="shared" si="13"/>
        <v>0.21966750464053905</v>
      </c>
      <c r="R165" s="5">
        <f t="shared" si="14"/>
        <v>0.5436408060935003</v>
      </c>
      <c r="S165" s="5">
        <f t="shared" si="15"/>
        <v>0.2646879522410327</v>
      </c>
      <c r="T165" s="2">
        <v>791</v>
      </c>
      <c r="U165" s="5">
        <f t="shared" si="16"/>
        <v>0.78350255239771216</v>
      </c>
      <c r="V165" s="6">
        <f t="shared" si="17"/>
        <v>0.10595958440223668</v>
      </c>
    </row>
    <row r="166" spans="1:22">
      <c r="A166" s="1" t="s">
        <v>775</v>
      </c>
      <c r="B166" s="1" t="s">
        <v>234</v>
      </c>
      <c r="C166" s="1">
        <v>3</v>
      </c>
      <c r="D166" s="1" t="s">
        <v>776</v>
      </c>
      <c r="E166" s="1" t="s">
        <v>777</v>
      </c>
      <c r="F166" s="1" t="s">
        <v>778</v>
      </c>
      <c r="G166" s="1" t="s">
        <v>779</v>
      </c>
      <c r="H166" s="1">
        <v>1</v>
      </c>
      <c r="I166" s="1">
        <v>1484.81413</v>
      </c>
      <c r="J166" s="1">
        <v>12213.5766824116</v>
      </c>
      <c r="K166" s="1">
        <v>12451.4246760639</v>
      </c>
      <c r="L166" s="1">
        <v>11112.1240234375</v>
      </c>
      <c r="M166" s="1">
        <v>16658.812270161001</v>
      </c>
      <c r="N166" s="1">
        <v>14404.2702060426</v>
      </c>
      <c r="O166" s="1">
        <v>10537.431677189399</v>
      </c>
      <c r="P166" s="5">
        <f t="shared" si="12"/>
        <v>1.1627684926979627</v>
      </c>
      <c r="Q166" s="5">
        <f t="shared" si="13"/>
        <v>0.21756388470147336</v>
      </c>
      <c r="R166" s="5">
        <f t="shared" si="14"/>
        <v>0.34964176207180897</v>
      </c>
      <c r="S166" s="5">
        <f t="shared" si="15"/>
        <v>0.45637669973863521</v>
      </c>
      <c r="T166" s="5">
        <v>616</v>
      </c>
      <c r="U166" s="5">
        <f t="shared" si="16"/>
        <v>0.64706429993808801</v>
      </c>
      <c r="V166" s="6">
        <f t="shared" si="17"/>
        <v>0.18905256056658806</v>
      </c>
    </row>
    <row r="167" spans="1:22">
      <c r="A167" s="1" t="s">
        <v>3487</v>
      </c>
      <c r="B167" s="1" t="s">
        <v>188</v>
      </c>
      <c r="C167" s="1">
        <v>3</v>
      </c>
      <c r="D167" s="1" t="s">
        <v>166</v>
      </c>
      <c r="E167" s="1" t="s">
        <v>3488</v>
      </c>
      <c r="F167" s="1" t="s">
        <v>3489</v>
      </c>
      <c r="G167" s="1" t="s">
        <v>169</v>
      </c>
      <c r="H167" s="1">
        <v>1</v>
      </c>
      <c r="I167" s="1">
        <v>1981.0496800000001</v>
      </c>
      <c r="J167" s="1">
        <v>10987.674586659101</v>
      </c>
      <c r="K167" s="1">
        <v>9491.7053218720303</v>
      </c>
      <c r="L167" s="1">
        <v>9836.1298828125</v>
      </c>
      <c r="M167" s="1">
        <v>6892.9738105789802</v>
      </c>
      <c r="N167" s="1">
        <v>21373.494046328098</v>
      </c>
      <c r="O167" s="1">
        <v>6973.4374741872898</v>
      </c>
      <c r="P167" s="5">
        <f t="shared" si="12"/>
        <v>1.1624381570240612</v>
      </c>
      <c r="Q167" s="5">
        <f t="shared" si="13"/>
        <v>0.21715396531488493</v>
      </c>
      <c r="R167" s="5">
        <f t="shared" si="14"/>
        <v>0.75129706578962496</v>
      </c>
      <c r="S167" s="5">
        <f t="shared" si="15"/>
        <v>0.12418830730540817</v>
      </c>
      <c r="T167" s="5">
        <v>967</v>
      </c>
      <c r="U167" s="5">
        <f t="shared" si="16"/>
        <v>0.88570698552241212</v>
      </c>
      <c r="V167" s="6">
        <f t="shared" si="17"/>
        <v>5.270993005193722E-2</v>
      </c>
    </row>
    <row r="168" spans="1:22">
      <c r="A168" s="1" t="s">
        <v>336</v>
      </c>
      <c r="B168" s="1" t="s">
        <v>93</v>
      </c>
      <c r="C168" s="1">
        <v>5</v>
      </c>
      <c r="D168" s="1" t="s">
        <v>338</v>
      </c>
      <c r="E168" s="1" t="s">
        <v>339</v>
      </c>
      <c r="F168" s="1" t="s">
        <v>340</v>
      </c>
      <c r="G168" s="1" t="s">
        <v>341</v>
      </c>
      <c r="H168" s="1">
        <v>1</v>
      </c>
      <c r="I168" s="1">
        <v>1304.6853599999999</v>
      </c>
      <c r="J168" s="1">
        <v>42189.894850042299</v>
      </c>
      <c r="K168" s="1">
        <v>34604.422816314203</v>
      </c>
      <c r="L168" s="1">
        <v>36154.55078125</v>
      </c>
      <c r="M168" s="1">
        <v>43985.956572323797</v>
      </c>
      <c r="N168" s="1">
        <v>46024.906820670803</v>
      </c>
      <c r="O168" s="1">
        <v>41047.600803510897</v>
      </c>
      <c r="P168" s="5">
        <f t="shared" si="12"/>
        <v>1.1603344592805678</v>
      </c>
      <c r="Q168" s="5">
        <f t="shared" si="13"/>
        <v>0.21454071328100521</v>
      </c>
      <c r="R168" s="5">
        <f t="shared" si="14"/>
        <v>9.1320958099388658E-2</v>
      </c>
      <c r="S168" s="5">
        <f t="shared" si="15"/>
        <v>1.0394295407309171</v>
      </c>
      <c r="T168" s="5">
        <v>286</v>
      </c>
      <c r="U168" s="5">
        <f t="shared" si="16"/>
        <v>0.3640066162003604</v>
      </c>
      <c r="V168" s="6">
        <f t="shared" si="17"/>
        <v>0.43889072252348743</v>
      </c>
    </row>
    <row r="169" spans="1:22">
      <c r="A169" s="1" t="s">
        <v>936</v>
      </c>
      <c r="B169" s="1" t="s">
        <v>272</v>
      </c>
      <c r="C169" s="1">
        <v>1</v>
      </c>
      <c r="D169" s="1" t="s">
        <v>547</v>
      </c>
      <c r="E169" s="1" t="s">
        <v>937</v>
      </c>
      <c r="F169" s="1" t="s">
        <v>938</v>
      </c>
      <c r="G169" s="1" t="s">
        <v>550</v>
      </c>
      <c r="H169" s="1">
        <v>1</v>
      </c>
      <c r="I169" s="1">
        <v>1407.70893</v>
      </c>
      <c r="J169" s="1">
        <v>13023.619234059001</v>
      </c>
      <c r="K169" s="1">
        <v>7996.5825236081</v>
      </c>
      <c r="L169" s="1">
        <v>13827.6279296875</v>
      </c>
      <c r="M169" s="1">
        <v>14978.815403868901</v>
      </c>
      <c r="N169" s="1">
        <v>14921.816825821699</v>
      </c>
      <c r="O169" s="1">
        <v>10529.9215580238</v>
      </c>
      <c r="P169" s="5">
        <f t="shared" si="12"/>
        <v>1.1602029208259597</v>
      </c>
      <c r="Q169" s="5">
        <f t="shared" si="13"/>
        <v>0.21437715644457633</v>
      </c>
      <c r="R169" s="5">
        <f t="shared" si="14"/>
        <v>0.47191037001788239</v>
      </c>
      <c r="S169" s="5">
        <f t="shared" si="15"/>
        <v>0.32614047912651362</v>
      </c>
      <c r="T169" s="5">
        <v>733</v>
      </c>
      <c r="U169" s="5">
        <f t="shared" si="16"/>
        <v>0.73393972963217724</v>
      </c>
      <c r="V169" s="6">
        <f t="shared" si="17"/>
        <v>0.13433960243116899</v>
      </c>
    </row>
    <row r="170" spans="1:22">
      <c r="A170" s="1" t="s">
        <v>1731</v>
      </c>
      <c r="B170" s="1" t="s">
        <v>1732</v>
      </c>
      <c r="C170" s="1">
        <v>6</v>
      </c>
      <c r="D170" s="1" t="s">
        <v>1733</v>
      </c>
      <c r="E170" s="1" t="s">
        <v>1734</v>
      </c>
      <c r="F170" s="1" t="s">
        <v>1735</v>
      </c>
      <c r="G170" s="1" t="s">
        <v>1736</v>
      </c>
      <c r="H170" s="1">
        <v>1</v>
      </c>
      <c r="I170" s="1">
        <v>1637.8025700000001</v>
      </c>
      <c r="J170" s="1">
        <v>15352.552458047199</v>
      </c>
      <c r="K170" s="1">
        <v>15594.7328759759</v>
      </c>
      <c r="L170" s="1">
        <v>13636.1630859375</v>
      </c>
      <c r="M170" s="1">
        <v>12772.284804106899</v>
      </c>
      <c r="N170" s="1">
        <v>15181.0108907022</v>
      </c>
      <c r="O170" s="1">
        <v>23746.388897389901</v>
      </c>
      <c r="P170" s="5">
        <f t="shared" si="12"/>
        <v>1.1596161002443313</v>
      </c>
      <c r="Q170" s="5">
        <f t="shared" si="13"/>
        <v>0.21364726919615304</v>
      </c>
      <c r="R170" s="5">
        <f t="shared" si="14"/>
        <v>0.52225458192777141</v>
      </c>
      <c r="S170" s="5">
        <f t="shared" si="15"/>
        <v>0.28211774110884386</v>
      </c>
      <c r="T170" s="2">
        <v>776</v>
      </c>
      <c r="U170" s="5">
        <f t="shared" si="16"/>
        <v>0.76722966932688064</v>
      </c>
      <c r="V170" s="6">
        <f t="shared" si="17"/>
        <v>0.11507461103055973</v>
      </c>
    </row>
    <row r="171" spans="1:22">
      <c r="A171" s="1" t="s">
        <v>1045</v>
      </c>
      <c r="B171" s="1" t="s">
        <v>1046</v>
      </c>
      <c r="C171" s="1">
        <v>19</v>
      </c>
      <c r="D171" s="1" t="s">
        <v>1047</v>
      </c>
      <c r="E171" s="1" t="s">
        <v>1048</v>
      </c>
      <c r="F171" s="1" t="s">
        <v>1049</v>
      </c>
      <c r="G171" s="1" t="s">
        <v>1050</v>
      </c>
      <c r="H171" s="1">
        <v>1</v>
      </c>
      <c r="I171" s="1">
        <v>2185.0495000000001</v>
      </c>
      <c r="J171" s="1">
        <v>129576.87706822901</v>
      </c>
      <c r="K171" s="1">
        <v>104242.724622177</v>
      </c>
      <c r="L171" s="1">
        <v>169762.515625</v>
      </c>
      <c r="M171" s="1">
        <v>116597.97099085301</v>
      </c>
      <c r="N171" s="1">
        <v>139629.02176413499</v>
      </c>
      <c r="O171" s="1">
        <v>210309.90857270101</v>
      </c>
      <c r="P171" s="5">
        <f t="shared" si="12"/>
        <v>1.1559900236191161</v>
      </c>
      <c r="Q171" s="5">
        <f t="shared" si="13"/>
        <v>0.20912894720076003</v>
      </c>
      <c r="R171" s="5">
        <f t="shared" si="14"/>
        <v>0.57094055446587277</v>
      </c>
      <c r="S171" s="5">
        <f t="shared" si="15"/>
        <v>0.24340910753595005</v>
      </c>
      <c r="T171" s="5">
        <v>814</v>
      </c>
      <c r="U171" s="5">
        <f t="shared" si="16"/>
        <v>0.79959733672124689</v>
      </c>
      <c r="V171" s="6">
        <f t="shared" si="17"/>
        <v>9.7128661088678694E-2</v>
      </c>
    </row>
    <row r="172" spans="1:22">
      <c r="A172" s="1" t="s">
        <v>642</v>
      </c>
      <c r="B172" s="1" t="s">
        <v>272</v>
      </c>
      <c r="C172" s="1">
        <v>1</v>
      </c>
      <c r="D172" s="1" t="s">
        <v>643</v>
      </c>
      <c r="E172" s="1" t="s">
        <v>644</v>
      </c>
      <c r="F172" s="1" t="s">
        <v>645</v>
      </c>
      <c r="G172" s="1" t="s">
        <v>646</v>
      </c>
      <c r="H172" s="1">
        <v>1</v>
      </c>
      <c r="I172" s="1">
        <v>1148.58809</v>
      </c>
      <c r="J172" s="1">
        <v>7762.7726839309898</v>
      </c>
      <c r="K172" s="1">
        <v>8383.8829788468702</v>
      </c>
      <c r="L172" s="1">
        <v>8367.5556640625</v>
      </c>
      <c r="M172" s="1">
        <v>11444.969356471</v>
      </c>
      <c r="N172" s="1">
        <v>10136.904760686601</v>
      </c>
      <c r="O172" s="1">
        <v>6689.1444403001096</v>
      </c>
      <c r="P172" s="5">
        <f t="shared" si="12"/>
        <v>1.1532501772351151</v>
      </c>
      <c r="Q172" s="5">
        <f t="shared" si="13"/>
        <v>0.20570551412149815</v>
      </c>
      <c r="R172" s="5">
        <f t="shared" si="14"/>
        <v>0.43153984764803932</v>
      </c>
      <c r="S172" s="5">
        <f t="shared" si="15"/>
        <v>0.36497909609094914</v>
      </c>
      <c r="T172" s="2">
        <v>693</v>
      </c>
      <c r="U172" s="5">
        <f t="shared" si="16"/>
        <v>0.70989239007036764</v>
      </c>
      <c r="V172" s="6">
        <f t="shared" si="17"/>
        <v>0.14880747936628333</v>
      </c>
    </row>
    <row r="173" spans="1:22">
      <c r="A173" s="1" t="s">
        <v>812</v>
      </c>
      <c r="B173" s="1" t="s">
        <v>121</v>
      </c>
      <c r="C173" s="1">
        <v>5</v>
      </c>
      <c r="D173" s="1" t="s">
        <v>813</v>
      </c>
      <c r="E173" s="1" t="s">
        <v>814</v>
      </c>
      <c r="F173" s="1" t="s">
        <v>815</v>
      </c>
      <c r="G173" s="1" t="s">
        <v>816</v>
      </c>
      <c r="H173" s="1">
        <v>1</v>
      </c>
      <c r="I173" s="1">
        <v>1225.6357700000001</v>
      </c>
      <c r="J173" s="1">
        <v>56406.227017443598</v>
      </c>
      <c r="K173" s="1">
        <v>56401.756295191597</v>
      </c>
      <c r="L173" s="1">
        <v>43556.109375</v>
      </c>
      <c r="M173" s="1">
        <v>66162.550116406201</v>
      </c>
      <c r="N173" s="1">
        <v>58742.744272665397</v>
      </c>
      <c r="O173" s="1">
        <v>55333.824282382098</v>
      </c>
      <c r="P173" s="5">
        <f t="shared" si="12"/>
        <v>1.1526886740647873</v>
      </c>
      <c r="Q173" s="5">
        <f t="shared" si="13"/>
        <v>0.20500291278857069</v>
      </c>
      <c r="R173" s="5">
        <f t="shared" si="14"/>
        <v>0.21067663002616405</v>
      </c>
      <c r="S173" s="5">
        <f t="shared" si="15"/>
        <v>0.67638363721386652</v>
      </c>
      <c r="T173" s="2">
        <v>453</v>
      </c>
      <c r="U173" s="5">
        <f t="shared" si="16"/>
        <v>0.53017959874134002</v>
      </c>
      <c r="V173" s="6">
        <f t="shared" si="17"/>
        <v>0.27557698789022572</v>
      </c>
    </row>
    <row r="174" spans="1:22">
      <c r="A174" s="1" t="s">
        <v>972</v>
      </c>
      <c r="B174" s="1" t="s">
        <v>149</v>
      </c>
      <c r="C174" s="1">
        <v>11</v>
      </c>
      <c r="D174" s="1" t="s">
        <v>973</v>
      </c>
      <c r="E174" s="1" t="s">
        <v>974</v>
      </c>
      <c r="F174" s="1" t="s">
        <v>975</v>
      </c>
      <c r="G174" s="1" t="s">
        <v>976</v>
      </c>
      <c r="H174" s="1">
        <v>1</v>
      </c>
      <c r="I174" s="1">
        <v>1343.6372200000001</v>
      </c>
      <c r="J174" s="1">
        <v>29544.531056610602</v>
      </c>
      <c r="K174" s="1">
        <v>34520.519241569396</v>
      </c>
      <c r="L174" s="1">
        <v>40353.57421875</v>
      </c>
      <c r="M174" s="1">
        <v>41663.652420666898</v>
      </c>
      <c r="N174" s="1">
        <v>45076.758823973898</v>
      </c>
      <c r="O174" s="1">
        <v>33599.885058434098</v>
      </c>
      <c r="P174" s="5">
        <f t="shared" si="12"/>
        <v>1.1524792330851228</v>
      </c>
      <c r="Q174" s="5">
        <f t="shared" si="13"/>
        <v>0.20474075447670534</v>
      </c>
      <c r="R174" s="5">
        <f t="shared" si="14"/>
        <v>0.31457859174483793</v>
      </c>
      <c r="S174" s="5">
        <f t="shared" si="15"/>
        <v>0.50227083607840695</v>
      </c>
      <c r="T174" s="2">
        <v>578</v>
      </c>
      <c r="U174" s="5">
        <f t="shared" si="16"/>
        <v>0.62044912558670462</v>
      </c>
      <c r="V174" s="6">
        <f t="shared" si="17"/>
        <v>0.20729382316246336</v>
      </c>
    </row>
    <row r="175" spans="1:22">
      <c r="A175" s="1" t="s">
        <v>600</v>
      </c>
      <c r="B175" s="1" t="s">
        <v>121</v>
      </c>
      <c r="C175" s="1">
        <v>6</v>
      </c>
      <c r="D175" s="1" t="s">
        <v>601</v>
      </c>
      <c r="E175" s="1" t="s">
        <v>602</v>
      </c>
      <c r="F175" s="1" t="s">
        <v>603</v>
      </c>
      <c r="G175" s="1" t="s">
        <v>604</v>
      </c>
      <c r="H175" s="1">
        <v>1</v>
      </c>
      <c r="I175" s="1">
        <v>1229.6095499999999</v>
      </c>
      <c r="J175" s="1">
        <v>27876.980645302501</v>
      </c>
      <c r="K175" s="1">
        <v>25681.799173659001</v>
      </c>
      <c r="L175" s="1">
        <v>31922.595703125</v>
      </c>
      <c r="M175" s="1">
        <v>41594.096352107001</v>
      </c>
      <c r="N175" s="1">
        <v>22834.326605131599</v>
      </c>
      <c r="O175" s="1">
        <v>34074.486993625898</v>
      </c>
      <c r="P175" s="5">
        <f t="shared" si="12"/>
        <v>1.1523318307555022</v>
      </c>
      <c r="Q175" s="5">
        <f t="shared" si="13"/>
        <v>0.20455622168476814</v>
      </c>
      <c r="R175" s="5">
        <f t="shared" si="14"/>
        <v>0.49227486449566482</v>
      </c>
      <c r="S175" s="5">
        <f t="shared" si="15"/>
        <v>0.30779233869305417</v>
      </c>
      <c r="T175" s="2">
        <v>755</v>
      </c>
      <c r="U175" s="5">
        <f t="shared" si="16"/>
        <v>0.74330244440405024</v>
      </c>
      <c r="V175" s="6">
        <f t="shared" si="17"/>
        <v>0.12883443898576982</v>
      </c>
    </row>
    <row r="176" spans="1:22">
      <c r="A176" s="1" t="s">
        <v>1968</v>
      </c>
      <c r="B176" s="1" t="s">
        <v>272</v>
      </c>
      <c r="C176" s="1">
        <v>3</v>
      </c>
      <c r="D176" s="1" t="s">
        <v>842</v>
      </c>
      <c r="E176" s="1" t="s">
        <v>1969</v>
      </c>
      <c r="F176" s="1" t="s">
        <v>1970</v>
      </c>
      <c r="G176" s="1" t="s">
        <v>845</v>
      </c>
      <c r="H176" s="1">
        <v>1</v>
      </c>
      <c r="I176" s="1">
        <v>1795.9734800000001</v>
      </c>
      <c r="J176" s="1">
        <v>14689.3680948447</v>
      </c>
      <c r="K176" s="1">
        <v>7474.5959846002997</v>
      </c>
      <c r="L176" s="1">
        <v>6870.3866168071199</v>
      </c>
      <c r="M176" s="1">
        <v>13422.7434236346</v>
      </c>
      <c r="N176" s="1">
        <v>13520.3547741411</v>
      </c>
      <c r="O176" s="1">
        <v>6492.9691156170202</v>
      </c>
      <c r="P176" s="5">
        <f t="shared" si="12"/>
        <v>1.151603755950664</v>
      </c>
      <c r="Q176" s="5">
        <f t="shared" si="13"/>
        <v>0.20364439936528786</v>
      </c>
      <c r="R176" s="5">
        <f t="shared" si="14"/>
        <v>0.6903034129673653</v>
      </c>
      <c r="S176" s="5">
        <f t="shared" si="15"/>
        <v>0.16095997938696657</v>
      </c>
      <c r="T176" s="5">
        <v>907</v>
      </c>
      <c r="U176" s="5">
        <f t="shared" si="16"/>
        <v>0.86763604275942285</v>
      </c>
      <c r="V176" s="6">
        <f t="shared" si="17"/>
        <v>6.1662415110589175E-2</v>
      </c>
    </row>
    <row r="177" spans="1:22">
      <c r="A177" s="1" t="s">
        <v>738</v>
      </c>
      <c r="B177" s="1" t="s">
        <v>48</v>
      </c>
      <c r="C177" s="1">
        <v>1</v>
      </c>
      <c r="D177" s="1" t="s">
        <v>739</v>
      </c>
      <c r="E177" s="1" t="s">
        <v>740</v>
      </c>
      <c r="F177" s="1" t="s">
        <v>741</v>
      </c>
      <c r="G177" s="1" t="s">
        <v>742</v>
      </c>
      <c r="H177" s="1">
        <v>1</v>
      </c>
      <c r="I177" s="1">
        <v>1387.6746700000001</v>
      </c>
      <c r="J177" s="1">
        <v>8951.0845468392999</v>
      </c>
      <c r="K177" s="1">
        <v>4903.1275177220004</v>
      </c>
      <c r="L177" s="1">
        <v>6496.61572265625</v>
      </c>
      <c r="M177" s="1">
        <v>6555.0889089371403</v>
      </c>
      <c r="N177" s="1">
        <v>10628.556068494299</v>
      </c>
      <c r="O177" s="1">
        <v>6230.3889475060496</v>
      </c>
      <c r="P177" s="5">
        <f t="shared" si="12"/>
        <v>1.1505199773565944</v>
      </c>
      <c r="Q177" s="5">
        <f t="shared" si="13"/>
        <v>0.20228603439474035</v>
      </c>
      <c r="R177" s="5">
        <f t="shared" si="14"/>
        <v>0.60865604295783671</v>
      </c>
      <c r="S177" s="5">
        <f t="shared" si="15"/>
        <v>0.21562806179255581</v>
      </c>
      <c r="T177" s="2">
        <v>845</v>
      </c>
      <c r="U177" s="5">
        <f t="shared" si="16"/>
        <v>0.82114543073601642</v>
      </c>
      <c r="V177" s="6">
        <f t="shared" si="17"/>
        <v>8.5579919405775542E-2</v>
      </c>
    </row>
    <row r="178" spans="1:22">
      <c r="A178" s="1" t="s">
        <v>718</v>
      </c>
      <c r="B178" s="1" t="s">
        <v>121</v>
      </c>
      <c r="C178" s="1">
        <v>6</v>
      </c>
      <c r="D178" s="1" t="s">
        <v>719</v>
      </c>
      <c r="E178" s="1" t="s">
        <v>720</v>
      </c>
      <c r="F178" s="1" t="s">
        <v>721</v>
      </c>
      <c r="G178" s="1" t="s">
        <v>722</v>
      </c>
      <c r="H178" s="1">
        <v>1</v>
      </c>
      <c r="I178" s="1">
        <v>1254.6874700000001</v>
      </c>
      <c r="J178" s="1">
        <v>18074.367297782901</v>
      </c>
      <c r="K178" s="1">
        <v>18073.875234976302</v>
      </c>
      <c r="L178" s="1">
        <v>19989.12109375</v>
      </c>
      <c r="M178" s="1">
        <v>22752.781598081201</v>
      </c>
      <c r="N178" s="1">
        <v>17987.932166477</v>
      </c>
      <c r="O178" s="1">
        <v>23797.410409428201</v>
      </c>
      <c r="P178" s="5">
        <f t="shared" si="12"/>
        <v>1.1496465100030131</v>
      </c>
      <c r="Q178" s="5">
        <f t="shared" si="13"/>
        <v>0.20119033363839284</v>
      </c>
      <c r="R178" s="5">
        <f t="shared" si="14"/>
        <v>0.21424747553383477</v>
      </c>
      <c r="S178" s="5">
        <f t="shared" si="15"/>
        <v>0.66908428664249808</v>
      </c>
      <c r="T178" s="5">
        <v>457</v>
      </c>
      <c r="U178" s="5">
        <f t="shared" si="16"/>
        <v>0.53444665669271696</v>
      </c>
      <c r="V178" s="6">
        <f t="shared" si="17"/>
        <v>0.27209563537587567</v>
      </c>
    </row>
    <row r="179" spans="1:22">
      <c r="A179" s="1" t="s">
        <v>541</v>
      </c>
      <c r="B179" s="1" t="s">
        <v>149</v>
      </c>
      <c r="C179" s="1">
        <v>14</v>
      </c>
      <c r="D179" s="1" t="s">
        <v>542</v>
      </c>
      <c r="E179" s="1" t="s">
        <v>543</v>
      </c>
      <c r="F179" s="1" t="s">
        <v>544</v>
      </c>
      <c r="G179" s="1" t="s">
        <v>545</v>
      </c>
      <c r="H179" s="1">
        <v>1</v>
      </c>
      <c r="I179" s="1">
        <v>1318.68238</v>
      </c>
      <c r="J179" s="1">
        <v>39506.250362001098</v>
      </c>
      <c r="K179" s="1">
        <v>41641.672848217502</v>
      </c>
      <c r="L179" s="1">
        <v>42431.9140625</v>
      </c>
      <c r="M179" s="1">
        <v>52197.282607809597</v>
      </c>
      <c r="N179" s="1">
        <v>55675.368465135703</v>
      </c>
      <c r="O179" s="1">
        <v>34174.049889532398</v>
      </c>
      <c r="P179" s="5">
        <f t="shared" si="12"/>
        <v>1.1494326590591475</v>
      </c>
      <c r="Q179" s="5">
        <f t="shared" si="13"/>
        <v>0.20092194644995168</v>
      </c>
      <c r="R179" s="5">
        <f t="shared" si="14"/>
        <v>0.41152234605219185</v>
      </c>
      <c r="S179" s="5">
        <f t="shared" si="15"/>
        <v>0.38560657721072605</v>
      </c>
      <c r="T179" s="2">
        <v>677</v>
      </c>
      <c r="U179" s="5">
        <f t="shared" si="16"/>
        <v>0.69296229615878679</v>
      </c>
      <c r="V179" s="6">
        <f t="shared" si="17"/>
        <v>0.15929039455939781</v>
      </c>
    </row>
    <row r="180" spans="1:22">
      <c r="A180" s="1" t="s">
        <v>1215</v>
      </c>
      <c r="B180" s="1" t="s">
        <v>68</v>
      </c>
      <c r="C180" s="1">
        <v>4</v>
      </c>
      <c r="D180" s="1" t="s">
        <v>1216</v>
      </c>
      <c r="E180" s="1" t="s">
        <v>1217</v>
      </c>
      <c r="F180" s="1" t="s">
        <v>1218</v>
      </c>
      <c r="G180" s="1" t="s">
        <v>1219</v>
      </c>
      <c r="H180" s="1">
        <v>1</v>
      </c>
      <c r="I180" s="1">
        <v>1291.6562300000001</v>
      </c>
      <c r="J180" s="1">
        <v>14306.3966388099</v>
      </c>
      <c r="K180" s="1">
        <v>9167.2366158303703</v>
      </c>
      <c r="L180" s="1">
        <v>10488.8896484375</v>
      </c>
      <c r="M180" s="1">
        <v>9918.3944167795999</v>
      </c>
      <c r="N180" s="1">
        <v>14913.933064037299</v>
      </c>
      <c r="O180" s="1">
        <v>14103.1866847782</v>
      </c>
      <c r="P180" s="5">
        <f t="shared" si="12"/>
        <v>1.1464258493607573</v>
      </c>
      <c r="Q180" s="5">
        <f t="shared" si="13"/>
        <v>0.19714304465349985</v>
      </c>
      <c r="R180" s="5">
        <f t="shared" si="14"/>
        <v>0.49011499364291328</v>
      </c>
      <c r="S180" s="5">
        <f t="shared" si="15"/>
        <v>0.30970201130745351</v>
      </c>
      <c r="T180" s="2">
        <v>749</v>
      </c>
      <c r="U180" s="5">
        <f t="shared" si="16"/>
        <v>0.74596941622552881</v>
      </c>
      <c r="V180" s="6">
        <f t="shared" si="17"/>
        <v>0.12727897767044744</v>
      </c>
    </row>
    <row r="181" spans="1:22">
      <c r="A181" s="1" t="s">
        <v>291</v>
      </c>
      <c r="B181" s="1" t="s">
        <v>68</v>
      </c>
      <c r="C181" s="1">
        <v>5</v>
      </c>
      <c r="D181" s="1" t="s">
        <v>292</v>
      </c>
      <c r="E181" s="1" t="s">
        <v>293</v>
      </c>
      <c r="F181" s="1" t="s">
        <v>294</v>
      </c>
      <c r="G181" s="1" t="s">
        <v>295</v>
      </c>
      <c r="H181" s="1">
        <v>1</v>
      </c>
      <c r="I181" s="1">
        <v>2061.0321199999998</v>
      </c>
      <c r="J181" s="1">
        <v>14787.061822666399</v>
      </c>
      <c r="K181" s="1">
        <v>31140.9616374369</v>
      </c>
      <c r="L181" s="1">
        <v>17950.524902343801</v>
      </c>
      <c r="M181" s="1">
        <v>25348.5982310504</v>
      </c>
      <c r="N181" s="1">
        <v>26380.580929538301</v>
      </c>
      <c r="O181" s="1">
        <v>21476.238595764298</v>
      </c>
      <c r="P181" s="5">
        <f t="shared" si="12"/>
        <v>1.1460094136921397</v>
      </c>
      <c r="Q181" s="5">
        <f t="shared" si="13"/>
        <v>0.19661889490737156</v>
      </c>
      <c r="R181" s="5">
        <f t="shared" si="14"/>
        <v>0.58391393169671968</v>
      </c>
      <c r="S181" s="5">
        <f t="shared" si="15"/>
        <v>0.23365116272297387</v>
      </c>
      <c r="T181" s="2">
        <v>822</v>
      </c>
      <c r="U181" s="5">
        <f t="shared" si="16"/>
        <v>0.8098076424991002</v>
      </c>
      <c r="V181" s="6">
        <f t="shared" si="17"/>
        <v>9.1618128926551731E-2</v>
      </c>
    </row>
    <row r="182" spans="1:22">
      <c r="A182" s="1" t="s">
        <v>1391</v>
      </c>
      <c r="B182" s="1" t="s">
        <v>1392</v>
      </c>
      <c r="C182" s="1">
        <v>4</v>
      </c>
      <c r="D182" s="1" t="s">
        <v>1393</v>
      </c>
      <c r="E182" s="1" t="s">
        <v>1394</v>
      </c>
      <c r="F182" s="1" t="s">
        <v>1395</v>
      </c>
      <c r="G182" s="1" t="s">
        <v>1396</v>
      </c>
      <c r="H182" s="1">
        <v>1</v>
      </c>
      <c r="I182" s="1">
        <v>1790.80476</v>
      </c>
      <c r="J182" s="1">
        <v>10810.0472533989</v>
      </c>
      <c r="K182" s="1">
        <v>15480.787544962801</v>
      </c>
      <c r="L182" s="1">
        <v>12102.1513671875</v>
      </c>
      <c r="M182" s="1">
        <v>10422.707686330399</v>
      </c>
      <c r="N182" s="1">
        <v>12689.760147794699</v>
      </c>
      <c r="O182" s="1">
        <v>20878.225270589799</v>
      </c>
      <c r="P182" s="5">
        <f t="shared" si="12"/>
        <v>1.1458002489055836</v>
      </c>
      <c r="Q182" s="5">
        <f t="shared" si="13"/>
        <v>0.19635555628370166</v>
      </c>
      <c r="R182" s="5">
        <f t="shared" si="14"/>
        <v>0.61903353444187226</v>
      </c>
      <c r="S182" s="5">
        <f t="shared" si="15"/>
        <v>0.20828582363162007</v>
      </c>
      <c r="T182" s="2">
        <v>855</v>
      </c>
      <c r="U182" s="5">
        <f t="shared" si="16"/>
        <v>0.82537804592249631</v>
      </c>
      <c r="V182" s="6">
        <f t="shared" si="17"/>
        <v>8.3347087023320152E-2</v>
      </c>
    </row>
    <row r="183" spans="1:22">
      <c r="A183" s="1" t="s">
        <v>806</v>
      </c>
      <c r="B183" s="1" t="s">
        <v>856</v>
      </c>
      <c r="C183" s="1">
        <v>6</v>
      </c>
      <c r="D183" s="1" t="s">
        <v>808</v>
      </c>
      <c r="E183" s="1" t="s">
        <v>809</v>
      </c>
      <c r="F183" s="1" t="s">
        <v>810</v>
      </c>
      <c r="G183" s="1" t="s">
        <v>811</v>
      </c>
      <c r="H183" s="1">
        <v>1</v>
      </c>
      <c r="I183" s="1">
        <v>1954.90443</v>
      </c>
      <c r="J183" s="1">
        <v>30738.156188088698</v>
      </c>
      <c r="K183" s="1">
        <v>27527.520948333698</v>
      </c>
      <c r="L183" s="1">
        <v>24224.3828125</v>
      </c>
      <c r="M183" s="1">
        <v>25578.142991848599</v>
      </c>
      <c r="N183" s="1">
        <v>35860.555888270697</v>
      </c>
      <c r="O183" s="1">
        <v>33066.969791828502</v>
      </c>
      <c r="P183" s="5">
        <f t="shared" si="12"/>
        <v>1.1456612921661764</v>
      </c>
      <c r="Q183" s="5">
        <f t="shared" si="13"/>
        <v>0.1961805830663961</v>
      </c>
      <c r="R183" s="5">
        <f t="shared" si="14"/>
        <v>0.32823628083835876</v>
      </c>
      <c r="S183" s="5">
        <f t="shared" si="15"/>
        <v>0.483813416893352</v>
      </c>
      <c r="T183" s="5">
        <v>589</v>
      </c>
      <c r="U183" s="5">
        <f t="shared" si="16"/>
        <v>0.63529602742908153</v>
      </c>
      <c r="V183" s="6">
        <f t="shared" si="17"/>
        <v>0.19702386034398103</v>
      </c>
    </row>
    <row r="184" spans="1:22">
      <c r="A184" s="1" t="s">
        <v>886</v>
      </c>
      <c r="B184" s="1" t="s">
        <v>61</v>
      </c>
      <c r="C184" s="1">
        <v>12</v>
      </c>
      <c r="D184" s="1" t="s">
        <v>887</v>
      </c>
      <c r="E184" s="1" t="s">
        <v>888</v>
      </c>
      <c r="F184" s="1" t="s">
        <v>889</v>
      </c>
      <c r="G184" s="1" t="s">
        <v>890</v>
      </c>
      <c r="H184" s="1">
        <v>1</v>
      </c>
      <c r="I184" s="1">
        <v>1320.6728800000001</v>
      </c>
      <c r="J184" s="1">
        <v>108735.49298372499</v>
      </c>
      <c r="K184" s="1">
        <v>109547.495916792</v>
      </c>
      <c r="L184" s="1">
        <v>103034.703125</v>
      </c>
      <c r="M184" s="1">
        <v>139078.542103774</v>
      </c>
      <c r="N184" s="1">
        <v>126039.84028416499</v>
      </c>
      <c r="O184" s="1">
        <v>102947.525001135</v>
      </c>
      <c r="P184" s="5">
        <f t="shared" si="12"/>
        <v>1.1454890798849775</v>
      </c>
      <c r="Q184" s="5">
        <f t="shared" si="13"/>
        <v>0.19596370528520421</v>
      </c>
      <c r="R184" s="5">
        <f t="shared" si="14"/>
        <v>0.22115683548586634</v>
      </c>
      <c r="S184" s="5">
        <f t="shared" si="15"/>
        <v>0.65529963297122273</v>
      </c>
      <c r="T184" s="2">
        <v>465</v>
      </c>
      <c r="U184" s="5">
        <f t="shared" si="16"/>
        <v>0.54219095151373686</v>
      </c>
      <c r="V184" s="6">
        <f t="shared" si="17"/>
        <v>0.26584773452470406</v>
      </c>
    </row>
    <row r="185" spans="1:22">
      <c r="A185" s="1" t="s">
        <v>795</v>
      </c>
      <c r="B185" s="1" t="s">
        <v>234</v>
      </c>
      <c r="C185" s="1">
        <v>6</v>
      </c>
      <c r="D185" s="1" t="s">
        <v>397</v>
      </c>
      <c r="E185" s="1" t="s">
        <v>796</v>
      </c>
      <c r="F185" s="1" t="s">
        <v>797</v>
      </c>
      <c r="G185" s="1" t="s">
        <v>400</v>
      </c>
      <c r="H185" s="1">
        <v>1</v>
      </c>
      <c r="I185" s="1">
        <v>1669.7890299999999</v>
      </c>
      <c r="J185" s="1">
        <v>22504.7341416048</v>
      </c>
      <c r="K185" s="1">
        <v>19545.8766445892</v>
      </c>
      <c r="L185" s="1">
        <v>23321.216796875</v>
      </c>
      <c r="M185" s="1">
        <v>27479.473795855301</v>
      </c>
      <c r="N185" s="1">
        <v>26594.2345599986</v>
      </c>
      <c r="O185" s="1">
        <v>20704.08267697</v>
      </c>
      <c r="P185" s="5">
        <f t="shared" si="12"/>
        <v>1.1438840521599707</v>
      </c>
      <c r="Q185" s="5">
        <f t="shared" si="13"/>
        <v>0.19394082322520334</v>
      </c>
      <c r="R185" s="5">
        <f t="shared" si="14"/>
        <v>0.26414017125407957</v>
      </c>
      <c r="S185" s="5">
        <f t="shared" si="15"/>
        <v>0.57816554492227656</v>
      </c>
      <c r="T185" s="2">
        <v>518</v>
      </c>
      <c r="U185" s="5">
        <f t="shared" si="16"/>
        <v>0.58131234600318671</v>
      </c>
      <c r="V185" s="6">
        <f t="shared" si="17"/>
        <v>0.23559045333103704</v>
      </c>
    </row>
    <row r="186" spans="1:22">
      <c r="A186" s="1" t="s">
        <v>1235</v>
      </c>
      <c r="B186" s="1" t="s">
        <v>93</v>
      </c>
      <c r="C186" s="1">
        <v>1</v>
      </c>
      <c r="D186" s="1" t="s">
        <v>1236</v>
      </c>
      <c r="E186" s="1" t="s">
        <v>1237</v>
      </c>
      <c r="F186" s="1" t="s">
        <v>1238</v>
      </c>
      <c r="G186" s="1" t="s">
        <v>1239</v>
      </c>
      <c r="H186" s="1">
        <v>1</v>
      </c>
      <c r="I186" s="1">
        <v>1112.5590999999999</v>
      </c>
      <c r="J186" s="1">
        <v>4714016.67858091</v>
      </c>
      <c r="K186" s="1">
        <v>5108687.3034229903</v>
      </c>
      <c r="L186" s="1">
        <v>3688775.25</v>
      </c>
      <c r="M186" s="1">
        <v>4964358.1372605097</v>
      </c>
      <c r="N186" s="1">
        <v>4943238.9604003802</v>
      </c>
      <c r="O186" s="1">
        <v>5501184.2036844296</v>
      </c>
      <c r="P186" s="5">
        <f t="shared" si="12"/>
        <v>1.1404214917377353</v>
      </c>
      <c r="Q186" s="5">
        <f t="shared" si="13"/>
        <v>0.18956713285859098</v>
      </c>
      <c r="R186" s="5">
        <f t="shared" si="14"/>
        <v>0.24189054528791049</v>
      </c>
      <c r="S186" s="5">
        <f t="shared" si="15"/>
        <v>0.6163811064605057</v>
      </c>
      <c r="T186" s="2">
        <v>492</v>
      </c>
      <c r="U186" s="5">
        <f t="shared" si="16"/>
        <v>0.56047809274028038</v>
      </c>
      <c r="V186" s="6">
        <f t="shared" si="17"/>
        <v>0.25144135789139338</v>
      </c>
    </row>
    <row r="187" spans="1:22">
      <c r="A187" s="1" t="s">
        <v>1026</v>
      </c>
      <c r="B187" s="1" t="s">
        <v>121</v>
      </c>
      <c r="C187" s="1">
        <v>4</v>
      </c>
      <c r="D187" s="1" t="s">
        <v>1027</v>
      </c>
      <c r="E187" s="1" t="s">
        <v>1028</v>
      </c>
      <c r="F187" s="1" t="s">
        <v>1029</v>
      </c>
      <c r="G187" s="1" t="s">
        <v>1030</v>
      </c>
      <c r="H187" s="1">
        <v>0</v>
      </c>
      <c r="I187" s="1">
        <v>1273.6721500000001</v>
      </c>
      <c r="J187" s="1">
        <v>14870.5414147764</v>
      </c>
      <c r="K187" s="1">
        <v>13864.4225607631</v>
      </c>
      <c r="L187" s="1">
        <v>16386.583984375</v>
      </c>
      <c r="M187" s="1">
        <v>16492.604281662901</v>
      </c>
      <c r="N187" s="1">
        <v>18415.1603110746</v>
      </c>
      <c r="O187" s="1">
        <v>16479.907457167599</v>
      </c>
      <c r="P187" s="5">
        <f t="shared" si="12"/>
        <v>1.1388720993250798</v>
      </c>
      <c r="Q187" s="5">
        <f t="shared" si="13"/>
        <v>0.18760573472787728</v>
      </c>
      <c r="R187" s="5">
        <f t="shared" si="14"/>
        <v>9.8852034203591344E-2</v>
      </c>
      <c r="S187" s="5">
        <f t="shared" si="15"/>
        <v>1.0050143892303811</v>
      </c>
      <c r="T187" s="5">
        <v>301</v>
      </c>
      <c r="U187" s="5">
        <f t="shared" si="16"/>
        <v>0.37438976409333596</v>
      </c>
      <c r="V187" s="6">
        <f t="shared" si="17"/>
        <v>0.4266760334877519</v>
      </c>
    </row>
    <row r="188" spans="1:22">
      <c r="A188" s="1" t="s">
        <v>2289</v>
      </c>
      <c r="B188" s="1" t="s">
        <v>2290</v>
      </c>
      <c r="C188" s="1">
        <v>4</v>
      </c>
      <c r="D188" s="1" t="s">
        <v>2011</v>
      </c>
      <c r="E188" s="1" t="s">
        <v>2291</v>
      </c>
      <c r="F188" s="1" t="s">
        <v>2292</v>
      </c>
      <c r="G188" s="1" t="s">
        <v>2014</v>
      </c>
      <c r="H188" s="1">
        <v>1</v>
      </c>
      <c r="I188" s="1">
        <v>1887.8947800000001</v>
      </c>
      <c r="J188" s="1">
        <v>22533.877158616</v>
      </c>
      <c r="K188" s="1">
        <v>15637.0792510049</v>
      </c>
      <c r="L188" s="1">
        <v>16960.08203125</v>
      </c>
      <c r="M188" s="1">
        <v>15097.6661553914</v>
      </c>
      <c r="N188" s="1">
        <v>14110.459153620901</v>
      </c>
      <c r="O188" s="1">
        <v>33538.457923070702</v>
      </c>
      <c r="P188" s="5">
        <f t="shared" si="12"/>
        <v>1.1381353409364838</v>
      </c>
      <c r="Q188" s="5">
        <f t="shared" si="13"/>
        <v>0.18667212538443803</v>
      </c>
      <c r="R188" s="5">
        <f t="shared" si="14"/>
        <v>0.72254243878455093</v>
      </c>
      <c r="S188" s="5">
        <f t="shared" si="15"/>
        <v>0.1411366393829509</v>
      </c>
      <c r="T188" s="2">
        <v>938</v>
      </c>
      <c r="U188" s="5">
        <f t="shared" si="16"/>
        <v>0.87814326248868668</v>
      </c>
      <c r="V188" s="6">
        <f t="shared" si="17"/>
        <v>5.6434626425542742E-2</v>
      </c>
    </row>
    <row r="189" spans="1:22">
      <c r="A189" s="1" t="s">
        <v>1286</v>
      </c>
      <c r="B189" s="1" t="s">
        <v>61</v>
      </c>
      <c r="C189" s="1">
        <v>2</v>
      </c>
      <c r="D189" s="1" t="s">
        <v>1287</v>
      </c>
      <c r="E189" s="1" t="s">
        <v>1288</v>
      </c>
      <c r="F189" s="1" t="s">
        <v>1289</v>
      </c>
      <c r="G189" s="1" t="s">
        <v>1290</v>
      </c>
      <c r="H189" s="1">
        <v>1</v>
      </c>
      <c r="I189" s="1">
        <v>1735.8472200000001</v>
      </c>
      <c r="J189" s="1">
        <v>11074.583896894599</v>
      </c>
      <c r="K189" s="1">
        <v>17017.6775070166</v>
      </c>
      <c r="L189" s="1">
        <v>15993.48828125</v>
      </c>
      <c r="M189" s="1">
        <v>18194.601232463199</v>
      </c>
      <c r="N189" s="1">
        <v>15463.833764707901</v>
      </c>
      <c r="O189" s="1">
        <v>16447.961405254599</v>
      </c>
      <c r="P189" s="5">
        <f t="shared" si="12"/>
        <v>1.1365667309790806</v>
      </c>
      <c r="Q189" s="5">
        <f t="shared" si="13"/>
        <v>0.18468239126207553</v>
      </c>
      <c r="R189" s="5">
        <f t="shared" si="14"/>
        <v>0.37254922803912199</v>
      </c>
      <c r="S189" s="5">
        <f t="shared" si="15"/>
        <v>0.42881633216895076</v>
      </c>
      <c r="T189" s="5">
        <v>643</v>
      </c>
      <c r="U189" s="5">
        <f t="shared" si="16"/>
        <v>0.66050718501492856</v>
      </c>
      <c r="V189" s="6">
        <f t="shared" si="17"/>
        <v>0.18012245375670027</v>
      </c>
    </row>
    <row r="190" spans="1:22">
      <c r="A190" s="1" t="s">
        <v>932</v>
      </c>
      <c r="B190" s="1" t="s">
        <v>933</v>
      </c>
      <c r="C190" s="1">
        <v>5</v>
      </c>
      <c r="D190" s="1" t="s">
        <v>596</v>
      </c>
      <c r="E190" s="1" t="s">
        <v>934</v>
      </c>
      <c r="F190" s="1" t="s">
        <v>935</v>
      </c>
      <c r="G190" s="1" t="s">
        <v>599</v>
      </c>
      <c r="H190" s="1">
        <v>1</v>
      </c>
      <c r="I190" s="1">
        <v>1405.6312800000001</v>
      </c>
      <c r="J190" s="1">
        <v>22310.264595534602</v>
      </c>
      <c r="K190" s="1">
        <v>31168.032522724599</v>
      </c>
      <c r="L190" s="1">
        <v>14618.43359375</v>
      </c>
      <c r="M190" s="1">
        <v>25564.344266277702</v>
      </c>
      <c r="N190" s="1">
        <v>7802.3924442791804</v>
      </c>
      <c r="O190" s="1">
        <v>44008.337185024</v>
      </c>
      <c r="P190" s="5">
        <f t="shared" si="12"/>
        <v>1.1362524028181489</v>
      </c>
      <c r="Q190" s="5">
        <f t="shared" si="13"/>
        <v>0.18428334527101034</v>
      </c>
      <c r="R190" s="5">
        <f t="shared" si="14"/>
        <v>0.80118033276994405</v>
      </c>
      <c r="S190" s="5">
        <f t="shared" si="15"/>
        <v>9.6269720230087397E-2</v>
      </c>
      <c r="T190" s="2">
        <v>1007</v>
      </c>
      <c r="U190" s="5">
        <f t="shared" si="16"/>
        <v>0.90699660313578578</v>
      </c>
      <c r="V190" s="6">
        <f t="shared" si="17"/>
        <v>4.2394339447232775E-2</v>
      </c>
    </row>
    <row r="191" spans="1:22">
      <c r="A191" s="1" t="s">
        <v>1700</v>
      </c>
      <c r="B191" s="1" t="s">
        <v>435</v>
      </c>
      <c r="C191" s="1">
        <v>6</v>
      </c>
      <c r="D191" s="1" t="s">
        <v>1701</v>
      </c>
      <c r="E191" s="1" t="s">
        <v>1702</v>
      </c>
      <c r="F191" s="1" t="s">
        <v>1703</v>
      </c>
      <c r="G191" s="1" t="s">
        <v>1704</v>
      </c>
      <c r="H191" s="1">
        <v>1</v>
      </c>
      <c r="I191" s="1">
        <v>1294.6684600000001</v>
      </c>
      <c r="J191" s="1">
        <v>9520.4397855034094</v>
      </c>
      <c r="K191" s="1">
        <v>10537.282367079701</v>
      </c>
      <c r="L191" s="1">
        <v>8853.837890625</v>
      </c>
      <c r="M191" s="1">
        <v>7307.5899558350702</v>
      </c>
      <c r="N191" s="1">
        <v>16013.7245758382</v>
      </c>
      <c r="O191" s="1">
        <v>9497.9873731135594</v>
      </c>
      <c r="P191" s="5">
        <f t="shared" si="12"/>
        <v>1.1351619164008662</v>
      </c>
      <c r="Q191" s="5">
        <f t="shared" si="13"/>
        <v>0.18289809428097317</v>
      </c>
      <c r="R191" s="5">
        <f t="shared" si="14"/>
        <v>0.64999500039493729</v>
      </c>
      <c r="S191" s="5">
        <f t="shared" si="15"/>
        <v>0.18708998383289976</v>
      </c>
      <c r="T191" s="2">
        <v>881</v>
      </c>
      <c r="U191" s="5">
        <f t="shared" si="16"/>
        <v>0.84108320141910153</v>
      </c>
      <c r="V191" s="6">
        <f t="shared" si="17"/>
        <v>7.5161040908475113E-2</v>
      </c>
    </row>
    <row r="192" spans="1:22">
      <c r="A192" s="1" t="s">
        <v>579</v>
      </c>
      <c r="B192" s="1" t="s">
        <v>48</v>
      </c>
      <c r="C192" s="1">
        <v>1</v>
      </c>
      <c r="D192" s="1" t="s">
        <v>580</v>
      </c>
      <c r="E192" s="1" t="s">
        <v>581</v>
      </c>
      <c r="F192" s="1" t="s">
        <v>582</v>
      </c>
      <c r="G192" s="1" t="s">
        <v>583</v>
      </c>
      <c r="H192" s="1">
        <v>1</v>
      </c>
      <c r="I192" s="1">
        <v>1420.71408</v>
      </c>
      <c r="J192" s="1">
        <v>40578.773439700097</v>
      </c>
      <c r="K192" s="1">
        <v>35119.556398713699</v>
      </c>
      <c r="L192" s="1">
        <v>26548.66015625</v>
      </c>
      <c r="M192" s="1">
        <v>50145.9802346055</v>
      </c>
      <c r="N192" s="1">
        <v>32975.129642827902</v>
      </c>
      <c r="O192" s="1">
        <v>32663.688217207098</v>
      </c>
      <c r="P192" s="5">
        <f t="shared" si="12"/>
        <v>1.1324029988626874</v>
      </c>
      <c r="Q192" s="5">
        <f t="shared" si="13"/>
        <v>0.17938747494849006</v>
      </c>
      <c r="R192" s="5">
        <f t="shared" si="14"/>
        <v>0.55820323132020089</v>
      </c>
      <c r="S192" s="5">
        <f t="shared" si="15"/>
        <v>0.25320765380139948</v>
      </c>
      <c r="T192" s="5">
        <v>802</v>
      </c>
      <c r="U192" s="5">
        <f t="shared" si="16"/>
        <v>0.79345596471948754</v>
      </c>
      <c r="V192" s="6">
        <f t="shared" si="17"/>
        <v>0.10047717074909038</v>
      </c>
    </row>
    <row r="193" spans="1:22">
      <c r="A193" s="1" t="s">
        <v>981</v>
      </c>
      <c r="B193" s="1" t="s">
        <v>121</v>
      </c>
      <c r="C193" s="1">
        <v>11</v>
      </c>
      <c r="D193" s="1" t="s">
        <v>982</v>
      </c>
      <c r="E193" s="1" t="s">
        <v>983</v>
      </c>
      <c r="F193" s="1" t="s">
        <v>984</v>
      </c>
      <c r="G193" s="1" t="s">
        <v>985</v>
      </c>
      <c r="H193" s="1">
        <v>1</v>
      </c>
      <c r="I193" s="1">
        <v>2262.20633</v>
      </c>
      <c r="J193" s="1">
        <v>215660.17638914401</v>
      </c>
      <c r="K193" s="1">
        <v>147784.27549592601</v>
      </c>
      <c r="L193" s="1">
        <v>210054.9140625</v>
      </c>
      <c r="M193" s="1">
        <v>202665.78980072201</v>
      </c>
      <c r="N193" s="1">
        <v>200467.543050234</v>
      </c>
      <c r="O193" s="1">
        <v>244661.781832868</v>
      </c>
      <c r="P193" s="5">
        <f t="shared" si="12"/>
        <v>1.1295480921997154</v>
      </c>
      <c r="Q193" s="5">
        <f t="shared" si="13"/>
        <v>0.17574569693815503</v>
      </c>
      <c r="R193" s="5">
        <f t="shared" si="14"/>
        <v>0.39600255397874529</v>
      </c>
      <c r="S193" s="5">
        <f t="shared" si="15"/>
        <v>0.40230201312676245</v>
      </c>
      <c r="T193" s="2">
        <v>657</v>
      </c>
      <c r="U193" s="5">
        <f t="shared" si="16"/>
        <v>0.68712771923252602</v>
      </c>
      <c r="V193" s="6">
        <f t="shared" si="17"/>
        <v>0.16296253135007066</v>
      </c>
    </row>
    <row r="194" spans="1:22">
      <c r="A194" s="1" t="s">
        <v>126</v>
      </c>
      <c r="B194" s="1" t="s">
        <v>149</v>
      </c>
      <c r="C194" s="1">
        <v>3</v>
      </c>
      <c r="D194" s="1" t="s">
        <v>128</v>
      </c>
      <c r="E194" s="1" t="s">
        <v>129</v>
      </c>
      <c r="F194" s="1" t="s">
        <v>130</v>
      </c>
      <c r="G194" s="1" t="s">
        <v>131</v>
      </c>
      <c r="H194" s="1">
        <v>1</v>
      </c>
      <c r="I194" s="1">
        <v>2335.0845599999998</v>
      </c>
      <c r="J194" s="1">
        <v>16148.1703667207</v>
      </c>
      <c r="K194" s="1">
        <v>8427.5862768725201</v>
      </c>
      <c r="L194" s="1">
        <v>8712.0888671875</v>
      </c>
      <c r="M194" s="1">
        <v>13343.940883961701</v>
      </c>
      <c r="N194" s="1">
        <v>17035.332078509</v>
      </c>
      <c r="O194" s="1">
        <v>7209.9130684448701</v>
      </c>
      <c r="P194" s="5">
        <f t="shared" ref="P194:P257" si="18">AVERAGE(M194:O194)/AVERAGE(J194:L194)</f>
        <v>1.1292165489875816</v>
      </c>
      <c r="Q194" s="5">
        <f t="shared" ref="Q194:Q257" si="19">LOG(P194,2)</f>
        <v>0.17532217715862683</v>
      </c>
      <c r="R194" s="5">
        <f t="shared" ref="R194:R257" si="20">_xlfn.T.TEST(J194:L194,M194:O194,2,2)</f>
        <v>0.72652112132835045</v>
      </c>
      <c r="S194" s="5">
        <f t="shared" ref="S194:S257" si="21">-LOG10(R194)</f>
        <v>0.13875175542925569</v>
      </c>
      <c r="T194" s="2">
        <v>941</v>
      </c>
      <c r="U194" s="5">
        <f t="shared" ref="U194:U257" si="22">R194*1140/T194</f>
        <v>0.8801637389100101</v>
      </c>
      <c r="V194" s="6">
        <f t="shared" ref="V194:V257" si="23">-LOG(U194)</f>
        <v>5.5436527520040017E-2</v>
      </c>
    </row>
    <row r="195" spans="1:22">
      <c r="A195" s="1" t="s">
        <v>1402</v>
      </c>
      <c r="B195" s="1" t="s">
        <v>48</v>
      </c>
      <c r="C195" s="1">
        <v>2</v>
      </c>
      <c r="D195" s="1" t="s">
        <v>632</v>
      </c>
      <c r="E195" s="1" t="s">
        <v>1403</v>
      </c>
      <c r="F195" s="1" t="s">
        <v>1404</v>
      </c>
      <c r="G195" s="1" t="s">
        <v>635</v>
      </c>
      <c r="H195" s="1">
        <v>1</v>
      </c>
      <c r="I195" s="1">
        <v>927.56958999999995</v>
      </c>
      <c r="J195" s="1">
        <v>34417.999368832498</v>
      </c>
      <c r="K195" s="1">
        <v>24284.838200142502</v>
      </c>
      <c r="L195" s="1">
        <v>33947.03125</v>
      </c>
      <c r="M195" s="1">
        <v>35576.391820581601</v>
      </c>
      <c r="N195" s="1">
        <v>33353.359610067397</v>
      </c>
      <c r="O195" s="1">
        <v>35683.156338064997</v>
      </c>
      <c r="P195" s="5">
        <f t="shared" si="18"/>
        <v>1.1291209486018066</v>
      </c>
      <c r="Q195" s="5">
        <f t="shared" si="19"/>
        <v>0.17520003225982905</v>
      </c>
      <c r="R195" s="5">
        <f t="shared" si="20"/>
        <v>0.30447887873763679</v>
      </c>
      <c r="S195" s="5">
        <f t="shared" si="21"/>
        <v>0.51644282837048661</v>
      </c>
      <c r="T195" s="5">
        <v>568</v>
      </c>
      <c r="U195" s="5">
        <f t="shared" si="22"/>
        <v>0.61110197493117246</v>
      </c>
      <c r="V195" s="6">
        <f t="shared" si="23"/>
        <v>0.21388631274503289</v>
      </c>
    </row>
    <row r="196" spans="1:22">
      <c r="A196" s="1" t="s">
        <v>663</v>
      </c>
      <c r="B196" s="1" t="s">
        <v>980</v>
      </c>
      <c r="C196" s="1">
        <v>38</v>
      </c>
      <c r="D196" s="1" t="s">
        <v>166</v>
      </c>
      <c r="E196" s="1" t="s">
        <v>665</v>
      </c>
      <c r="F196" s="1" t="s">
        <v>666</v>
      </c>
      <c r="G196" s="1" t="s">
        <v>169</v>
      </c>
      <c r="H196" s="1">
        <v>1</v>
      </c>
      <c r="I196" s="1">
        <v>1411.6570999999999</v>
      </c>
      <c r="J196" s="1">
        <v>247310.07787775801</v>
      </c>
      <c r="K196" s="1">
        <v>238240.00844648801</v>
      </c>
      <c r="L196" s="1">
        <v>227397.87109375</v>
      </c>
      <c r="M196" s="1">
        <v>270331.69930549798</v>
      </c>
      <c r="N196" s="1">
        <v>229803.91700219701</v>
      </c>
      <c r="O196" s="1">
        <v>303584.85942766903</v>
      </c>
      <c r="P196" s="5">
        <f t="shared" si="18"/>
        <v>1.1273199780894367</v>
      </c>
      <c r="Q196" s="5">
        <f t="shared" si="19"/>
        <v>0.17289706766813329</v>
      </c>
      <c r="R196" s="5">
        <f t="shared" si="20"/>
        <v>0.24273316456207097</v>
      </c>
      <c r="S196" s="5">
        <f t="shared" si="21"/>
        <v>0.61487088208460516</v>
      </c>
      <c r="T196" s="2">
        <v>497</v>
      </c>
      <c r="U196" s="5">
        <f t="shared" si="22"/>
        <v>0.55677224869368391</v>
      </c>
      <c r="V196" s="6">
        <f t="shared" si="23"/>
        <v>0.25432241948146472</v>
      </c>
    </row>
    <row r="197" spans="1:22">
      <c r="A197" s="1" t="s">
        <v>1086</v>
      </c>
      <c r="B197" s="1" t="s">
        <v>272</v>
      </c>
      <c r="C197" s="1">
        <v>6</v>
      </c>
      <c r="D197" s="1" t="s">
        <v>1087</v>
      </c>
      <c r="E197" s="1" t="s">
        <v>1088</v>
      </c>
      <c r="F197" s="1" t="s">
        <v>1089</v>
      </c>
      <c r="G197" s="1" t="s">
        <v>1090</v>
      </c>
      <c r="H197" s="1">
        <v>1</v>
      </c>
      <c r="I197" s="1">
        <v>1441.7256400000001</v>
      </c>
      <c r="J197" s="1">
        <v>15636.2379191205</v>
      </c>
      <c r="K197" s="1">
        <v>10487.5824226941</v>
      </c>
      <c r="L197" s="1">
        <v>16759.17578125</v>
      </c>
      <c r="M197" s="1">
        <v>16956.586766990698</v>
      </c>
      <c r="N197" s="1">
        <v>18551.900288819601</v>
      </c>
      <c r="O197" s="1">
        <v>12787.411987797999</v>
      </c>
      <c r="P197" s="5">
        <f t="shared" si="18"/>
        <v>1.1262249238604942</v>
      </c>
      <c r="Q197" s="5">
        <f t="shared" si="19"/>
        <v>0.17149498384137862</v>
      </c>
      <c r="R197" s="5">
        <f t="shared" si="20"/>
        <v>0.52359645209712902</v>
      </c>
      <c r="S197" s="5">
        <f t="shared" si="21"/>
        <v>0.28100330490176223</v>
      </c>
      <c r="T197" s="5">
        <v>778</v>
      </c>
      <c r="U197" s="5">
        <f t="shared" si="22"/>
        <v>0.767223593047207</v>
      </c>
      <c r="V197" s="6">
        <f t="shared" si="23"/>
        <v>0.11507805055497861</v>
      </c>
    </row>
    <row r="198" spans="1:22">
      <c r="A198" s="1" t="s">
        <v>780</v>
      </c>
      <c r="B198" s="1" t="s">
        <v>188</v>
      </c>
      <c r="C198" s="1">
        <v>2</v>
      </c>
      <c r="D198" s="1" t="s">
        <v>781</v>
      </c>
      <c r="E198" s="1" t="s">
        <v>782</v>
      </c>
      <c r="F198" s="1" t="s">
        <v>783</v>
      </c>
      <c r="G198" s="1" t="s">
        <v>784</v>
      </c>
      <c r="H198" s="1">
        <v>1</v>
      </c>
      <c r="I198" s="1">
        <v>1435.7436</v>
      </c>
      <c r="J198" s="1">
        <v>6894.4907742643099</v>
      </c>
      <c r="K198" s="1">
        <v>4935.9464712127901</v>
      </c>
      <c r="L198" s="1">
        <v>5760.4658203125</v>
      </c>
      <c r="M198" s="1">
        <v>8128.7560895026199</v>
      </c>
      <c r="N198" s="1">
        <v>6887.72970891556</v>
      </c>
      <c r="O198" s="1">
        <v>4740.3877417879603</v>
      </c>
      <c r="P198" s="5">
        <f t="shared" si="18"/>
        <v>1.1231301466625025</v>
      </c>
      <c r="Q198" s="5">
        <f t="shared" si="19"/>
        <v>0.16752511479583562</v>
      </c>
      <c r="R198" s="5">
        <f t="shared" si="20"/>
        <v>0.56125360082671671</v>
      </c>
      <c r="S198" s="5">
        <f t="shared" si="21"/>
        <v>0.25084085968277298</v>
      </c>
      <c r="T198" s="2">
        <v>806</v>
      </c>
      <c r="U198" s="5">
        <f t="shared" si="22"/>
        <v>0.79383263640503365</v>
      </c>
      <c r="V198" s="6">
        <f t="shared" si="23"/>
        <v>0.100271050151391</v>
      </c>
    </row>
    <row r="199" spans="1:22">
      <c r="A199" s="1" t="s">
        <v>1328</v>
      </c>
      <c r="B199" s="1" t="s">
        <v>61</v>
      </c>
      <c r="C199" s="1">
        <v>11</v>
      </c>
      <c r="D199" s="1" t="s">
        <v>1130</v>
      </c>
      <c r="E199" s="1" t="s">
        <v>1329</v>
      </c>
      <c r="F199" s="1" t="s">
        <v>1330</v>
      </c>
      <c r="G199" s="1" t="s">
        <v>1133</v>
      </c>
      <c r="H199" s="1">
        <v>1</v>
      </c>
      <c r="I199" s="1">
        <v>1134.5612100000001</v>
      </c>
      <c r="J199" s="1">
        <v>157622.95542307699</v>
      </c>
      <c r="K199" s="1">
        <v>117025.923909381</v>
      </c>
      <c r="L199" s="1">
        <v>121916.5625</v>
      </c>
      <c r="M199" s="1">
        <v>166924.948970867</v>
      </c>
      <c r="N199" s="1">
        <v>162660.81551926499</v>
      </c>
      <c r="O199" s="1">
        <v>114994.27763672</v>
      </c>
      <c r="P199" s="5">
        <f t="shared" si="18"/>
        <v>1.121076108075699</v>
      </c>
      <c r="Q199" s="5">
        <f t="shared" si="19"/>
        <v>0.16488422374209014</v>
      </c>
      <c r="R199" s="5">
        <f t="shared" si="20"/>
        <v>0.4883401751486004</v>
      </c>
      <c r="S199" s="5">
        <f t="shared" si="21"/>
        <v>0.31127754537055463</v>
      </c>
      <c r="T199" s="2">
        <v>746</v>
      </c>
      <c r="U199" s="5">
        <f t="shared" si="22"/>
        <v>0.74625710411448321</v>
      </c>
      <c r="V199" s="6">
        <f t="shared" si="23"/>
        <v>0.12711152150675081</v>
      </c>
    </row>
    <row r="200" spans="1:22">
      <c r="A200" s="1" t="s">
        <v>896</v>
      </c>
      <c r="B200" s="1" t="s">
        <v>272</v>
      </c>
      <c r="C200" s="1">
        <v>1</v>
      </c>
      <c r="D200" s="1" t="s">
        <v>897</v>
      </c>
      <c r="E200" s="1" t="s">
        <v>898</v>
      </c>
      <c r="F200" s="1" t="s">
        <v>899</v>
      </c>
      <c r="G200" s="1" t="s">
        <v>900</v>
      </c>
      <c r="H200" s="1">
        <v>1</v>
      </c>
      <c r="I200" s="1">
        <v>1338.68345</v>
      </c>
      <c r="J200" s="1">
        <v>9201.6779399372699</v>
      </c>
      <c r="K200" s="1">
        <v>11481.3809998509</v>
      </c>
      <c r="L200" s="1">
        <v>11948.2841796875</v>
      </c>
      <c r="M200" s="1">
        <v>13792.348088221701</v>
      </c>
      <c r="N200" s="1">
        <v>11370.6159331248</v>
      </c>
      <c r="O200" s="1">
        <v>11414.564781474301</v>
      </c>
      <c r="P200" s="5">
        <f t="shared" si="18"/>
        <v>1.1209323707239589</v>
      </c>
      <c r="Q200" s="5">
        <f t="shared" si="19"/>
        <v>0.16469923856759955</v>
      </c>
      <c r="R200" s="5">
        <f t="shared" si="20"/>
        <v>0.32241406011750201</v>
      </c>
      <c r="S200" s="5">
        <f t="shared" si="21"/>
        <v>0.49158602735608736</v>
      </c>
      <c r="T200" s="2">
        <v>585</v>
      </c>
      <c r="U200" s="5">
        <f t="shared" si="22"/>
        <v>0.62829406587000391</v>
      </c>
      <c r="V200" s="6">
        <f t="shared" si="23"/>
        <v>0.20183704210179523</v>
      </c>
    </row>
    <row r="201" spans="1:22">
      <c r="A201" s="1" t="s">
        <v>1184</v>
      </c>
      <c r="B201" s="1" t="s">
        <v>1185</v>
      </c>
      <c r="C201" s="1">
        <v>18</v>
      </c>
      <c r="D201" s="1" t="s">
        <v>1186</v>
      </c>
      <c r="E201" s="1" t="s">
        <v>1187</v>
      </c>
      <c r="F201" s="1" t="s">
        <v>1188</v>
      </c>
      <c r="G201" s="1" t="s">
        <v>1189</v>
      </c>
      <c r="H201" s="1">
        <v>1</v>
      </c>
      <c r="I201" s="1">
        <v>1626.85599</v>
      </c>
      <c r="J201" s="1">
        <v>46868.387746029301</v>
      </c>
      <c r="K201" s="1">
        <v>54556.1141620622</v>
      </c>
      <c r="L201" s="1">
        <v>56079.90234375</v>
      </c>
      <c r="M201" s="1">
        <v>71233.077459917404</v>
      </c>
      <c r="N201" s="1">
        <v>54163.070738172799</v>
      </c>
      <c r="O201" s="1">
        <v>51068.397982116301</v>
      </c>
      <c r="P201" s="5">
        <f t="shared" si="18"/>
        <v>1.1203784873091465</v>
      </c>
      <c r="Q201" s="5">
        <f t="shared" si="19"/>
        <v>0.16398618721268959</v>
      </c>
      <c r="R201" s="5">
        <f t="shared" si="20"/>
        <v>0.41073761168752931</v>
      </c>
      <c r="S201" s="5">
        <f t="shared" si="21"/>
        <v>0.38643552650977564</v>
      </c>
      <c r="T201" s="5">
        <v>676</v>
      </c>
      <c r="U201" s="5">
        <f t="shared" si="22"/>
        <v>0.69266401970973879</v>
      </c>
      <c r="V201" s="6">
        <f t="shared" si="23"/>
        <v>0.15947737111493898</v>
      </c>
    </row>
    <row r="202" spans="1:22">
      <c r="A202" s="1" t="s">
        <v>1110</v>
      </c>
      <c r="B202" s="1" t="s">
        <v>68</v>
      </c>
      <c r="C202" s="1">
        <v>8</v>
      </c>
      <c r="D202" s="1" t="s">
        <v>1111</v>
      </c>
      <c r="E202" s="1" t="s">
        <v>1112</v>
      </c>
      <c r="F202" s="1" t="s">
        <v>1113</v>
      </c>
      <c r="G202" s="1" t="s">
        <v>1114</v>
      </c>
      <c r="H202" s="1">
        <v>1</v>
      </c>
      <c r="I202" s="1">
        <v>1343.61609</v>
      </c>
      <c r="J202" s="1">
        <v>58081.114177980802</v>
      </c>
      <c r="K202" s="1">
        <v>54034.9229954537</v>
      </c>
      <c r="L202" s="1">
        <v>63804.3427734375</v>
      </c>
      <c r="M202" s="1">
        <v>64058.356008565803</v>
      </c>
      <c r="N202" s="1">
        <v>75711.242837257902</v>
      </c>
      <c r="O202" s="1">
        <v>57259.306503011503</v>
      </c>
      <c r="P202" s="5">
        <f t="shared" si="18"/>
        <v>1.1199890848822516</v>
      </c>
      <c r="Q202" s="5">
        <f t="shared" si="19"/>
        <v>0.1634846722266472</v>
      </c>
      <c r="R202" s="5">
        <f t="shared" si="20"/>
        <v>0.31209081705075231</v>
      </c>
      <c r="S202" s="5">
        <f t="shared" si="21"/>
        <v>0.50571900981226492</v>
      </c>
      <c r="T202" s="2">
        <v>573</v>
      </c>
      <c r="U202" s="5">
        <f t="shared" si="22"/>
        <v>0.62091366743081611</v>
      </c>
      <c r="V202" s="6">
        <f t="shared" si="23"/>
        <v>0.20696878044318229</v>
      </c>
    </row>
    <row r="203" spans="1:22">
      <c r="A203" s="1" t="s">
        <v>1383</v>
      </c>
      <c r="B203" s="1" t="s">
        <v>188</v>
      </c>
      <c r="C203" s="1">
        <v>1</v>
      </c>
      <c r="D203" s="1" t="s">
        <v>1384</v>
      </c>
      <c r="E203" s="1" t="s">
        <v>1385</v>
      </c>
      <c r="F203" s="1" t="s">
        <v>1386</v>
      </c>
      <c r="G203" s="1" t="s">
        <v>1387</v>
      </c>
      <c r="H203" s="1">
        <v>0</v>
      </c>
      <c r="I203" s="1">
        <v>1455.7875799999999</v>
      </c>
      <c r="J203" s="1">
        <v>6913.2902096593298</v>
      </c>
      <c r="K203" s="1">
        <v>6968.24545959443</v>
      </c>
      <c r="L203" s="1">
        <v>11526.966796875</v>
      </c>
      <c r="M203" s="1">
        <v>9125.5281091249708</v>
      </c>
      <c r="N203" s="1">
        <v>7200.7526436349399</v>
      </c>
      <c r="O203" s="1">
        <v>12110.149774956601</v>
      </c>
      <c r="P203" s="5">
        <f t="shared" si="18"/>
        <v>1.119169874951276</v>
      </c>
      <c r="Q203" s="5">
        <f t="shared" si="19"/>
        <v>0.16242903466022382</v>
      </c>
      <c r="R203" s="5">
        <f t="shared" si="20"/>
        <v>0.65471087233270464</v>
      </c>
      <c r="S203" s="5">
        <f t="shared" si="21"/>
        <v>0.18395044698866012</v>
      </c>
      <c r="T203" s="5">
        <v>886</v>
      </c>
      <c r="U203" s="5">
        <f t="shared" si="22"/>
        <v>0.84240450841905556</v>
      </c>
      <c r="V203" s="6">
        <f t="shared" si="23"/>
        <v>7.4479317539238324E-2</v>
      </c>
    </row>
    <row r="204" spans="1:22">
      <c r="A204" s="1" t="s">
        <v>1792</v>
      </c>
      <c r="B204" s="1" t="s">
        <v>61</v>
      </c>
      <c r="C204" s="1">
        <v>4</v>
      </c>
      <c r="D204" s="1" t="s">
        <v>1793</v>
      </c>
      <c r="E204" s="1" t="s">
        <v>1794</v>
      </c>
      <c r="F204" s="1" t="s">
        <v>1795</v>
      </c>
      <c r="G204" s="1" t="s">
        <v>1796</v>
      </c>
      <c r="H204" s="1">
        <v>1</v>
      </c>
      <c r="I204" s="1">
        <v>1328.5939599999999</v>
      </c>
      <c r="J204" s="1">
        <v>11464.4139732608</v>
      </c>
      <c r="K204" s="1">
        <v>12132.7860931509</v>
      </c>
      <c r="L204" s="1">
        <v>16235.2734375</v>
      </c>
      <c r="M204" s="1">
        <v>21728.052489750698</v>
      </c>
      <c r="N204" s="1">
        <v>10937.8910021718</v>
      </c>
      <c r="O204" s="1">
        <v>11900.155230750001</v>
      </c>
      <c r="P204" s="5">
        <f t="shared" si="18"/>
        <v>1.1188383447564696</v>
      </c>
      <c r="Q204" s="5">
        <f t="shared" si="19"/>
        <v>0.162001603726558</v>
      </c>
      <c r="R204" s="5">
        <f t="shared" si="20"/>
        <v>0.6960250713797882</v>
      </c>
      <c r="S204" s="5">
        <f t="shared" si="21"/>
        <v>0.15737511647307351</v>
      </c>
      <c r="T204" s="5">
        <v>916</v>
      </c>
      <c r="U204" s="5">
        <f t="shared" si="22"/>
        <v>0.86623207573467087</v>
      </c>
      <c r="V204" s="6">
        <f t="shared" si="23"/>
        <v>6.2365738804451315E-2</v>
      </c>
    </row>
    <row r="205" spans="1:22">
      <c r="A205" s="1" t="s">
        <v>991</v>
      </c>
      <c r="B205" s="1" t="s">
        <v>121</v>
      </c>
      <c r="C205" s="1">
        <v>9</v>
      </c>
      <c r="D205" s="1" t="s">
        <v>122</v>
      </c>
      <c r="E205" s="1" t="s">
        <v>992</v>
      </c>
      <c r="F205" s="1" t="s">
        <v>699</v>
      </c>
      <c r="G205" s="1" t="s">
        <v>125</v>
      </c>
      <c r="H205" s="1">
        <v>1</v>
      </c>
      <c r="I205" s="1">
        <v>1493.8144600000001</v>
      </c>
      <c r="J205" s="1">
        <v>77784.502530744197</v>
      </c>
      <c r="K205" s="1">
        <v>51575.319362252398</v>
      </c>
      <c r="L205" s="1">
        <v>59116.83984375</v>
      </c>
      <c r="M205" s="1">
        <v>67026.832197404394</v>
      </c>
      <c r="N205" s="1">
        <v>82977.379449449305</v>
      </c>
      <c r="O205" s="1">
        <v>60699.657377048003</v>
      </c>
      <c r="P205" s="5">
        <f t="shared" si="18"/>
        <v>1.1179308200937939</v>
      </c>
      <c r="Q205" s="5">
        <f t="shared" si="19"/>
        <v>0.16083091394529245</v>
      </c>
      <c r="R205" s="5">
        <f t="shared" si="20"/>
        <v>0.50892883266400635</v>
      </c>
      <c r="S205" s="5">
        <f t="shared" si="21"/>
        <v>0.29334294407234252</v>
      </c>
      <c r="T205" s="2">
        <v>767</v>
      </c>
      <c r="U205" s="5">
        <f t="shared" si="22"/>
        <v>0.75642616588913592</v>
      </c>
      <c r="V205" s="6">
        <f t="shared" si="23"/>
        <v>0.12123345668485086</v>
      </c>
    </row>
    <row r="206" spans="1:22">
      <c r="A206" s="1" t="s">
        <v>830</v>
      </c>
      <c r="B206" s="1" t="s">
        <v>177</v>
      </c>
      <c r="C206" s="1">
        <v>5</v>
      </c>
      <c r="D206" s="1" t="s">
        <v>166</v>
      </c>
      <c r="E206" s="1" t="s">
        <v>831</v>
      </c>
      <c r="F206" s="1" t="s">
        <v>832</v>
      </c>
      <c r="G206" s="1" t="s">
        <v>169</v>
      </c>
      <c r="H206" s="1">
        <v>1</v>
      </c>
      <c r="I206" s="1">
        <v>2581.2926400000001</v>
      </c>
      <c r="J206" s="1">
        <v>31024.188233991099</v>
      </c>
      <c r="K206" s="1">
        <v>18944.512988967901</v>
      </c>
      <c r="L206" s="1">
        <v>26576.203125</v>
      </c>
      <c r="M206" s="1">
        <v>36309.097929101699</v>
      </c>
      <c r="N206" s="1">
        <v>23721.607177911199</v>
      </c>
      <c r="O206" s="1">
        <v>25472.153339622899</v>
      </c>
      <c r="P206" s="5">
        <f t="shared" si="18"/>
        <v>1.117028745087401</v>
      </c>
      <c r="Q206" s="5">
        <f t="shared" si="19"/>
        <v>0.15966631192816519</v>
      </c>
      <c r="R206" s="5">
        <f t="shared" si="20"/>
        <v>0.60230689151692451</v>
      </c>
      <c r="S206" s="5">
        <f t="shared" si="21"/>
        <v>0.22018216766015217</v>
      </c>
      <c r="T206" s="2">
        <v>836</v>
      </c>
      <c r="U206" s="5">
        <f t="shared" si="22"/>
        <v>0.82132757934126066</v>
      </c>
      <c r="V206" s="6">
        <f t="shared" si="23"/>
        <v>8.5483593762696E-2</v>
      </c>
    </row>
    <row r="207" spans="1:22">
      <c r="A207" s="1" t="s">
        <v>1313</v>
      </c>
      <c r="B207" s="1" t="s">
        <v>1314</v>
      </c>
      <c r="C207" s="1">
        <v>4</v>
      </c>
      <c r="D207" s="1" t="s">
        <v>1315</v>
      </c>
      <c r="E207" s="1" t="s">
        <v>1316</v>
      </c>
      <c r="F207" s="1" t="s">
        <v>1317</v>
      </c>
      <c r="G207" s="1" t="s">
        <v>1318</v>
      </c>
      <c r="H207" s="1">
        <v>1</v>
      </c>
      <c r="I207" s="1">
        <v>1704.7688499999999</v>
      </c>
      <c r="J207" s="1">
        <v>14676.057182152999</v>
      </c>
      <c r="K207" s="1">
        <v>18753.8788832071</v>
      </c>
      <c r="L207" s="1">
        <v>11588.81640625</v>
      </c>
      <c r="M207" s="1">
        <v>15607.359116206801</v>
      </c>
      <c r="N207" s="1">
        <v>11209.912699979701</v>
      </c>
      <c r="O207" s="1">
        <v>23420.4991462492</v>
      </c>
      <c r="P207" s="5">
        <f t="shared" si="18"/>
        <v>1.1159298782016858</v>
      </c>
      <c r="Q207" s="5">
        <f t="shared" si="19"/>
        <v>0.15824637524142179</v>
      </c>
      <c r="R207" s="5">
        <f t="shared" si="20"/>
        <v>0.69521674949160461</v>
      </c>
      <c r="S207" s="5">
        <f t="shared" si="21"/>
        <v>0.15787977320474239</v>
      </c>
      <c r="T207" s="2">
        <v>915</v>
      </c>
      <c r="U207" s="5">
        <f t="shared" si="22"/>
        <v>0.8661716878911796</v>
      </c>
      <c r="V207" s="6">
        <f t="shared" si="23"/>
        <v>6.2396015934718024E-2</v>
      </c>
    </row>
    <row r="208" spans="1:22">
      <c r="A208" s="1" t="s">
        <v>769</v>
      </c>
      <c r="B208" s="1" t="s">
        <v>770</v>
      </c>
      <c r="C208" s="1">
        <v>3</v>
      </c>
      <c r="D208" s="1" t="s">
        <v>771</v>
      </c>
      <c r="E208" s="1" t="s">
        <v>772</v>
      </c>
      <c r="F208" s="1" t="s">
        <v>773</v>
      </c>
      <c r="G208" s="1" t="s">
        <v>774</v>
      </c>
      <c r="H208" s="1">
        <v>1</v>
      </c>
      <c r="I208" s="1">
        <v>1615.76071</v>
      </c>
      <c r="J208" s="1">
        <v>6958.2237190895403</v>
      </c>
      <c r="K208" s="1">
        <v>8139.0316843806204</v>
      </c>
      <c r="L208" s="1">
        <v>6823.8828125</v>
      </c>
      <c r="M208" s="1">
        <v>8804.9220349176194</v>
      </c>
      <c r="N208" s="1">
        <v>6035.8135063838899</v>
      </c>
      <c r="O208" s="1">
        <v>9602.6083054746505</v>
      </c>
      <c r="P208" s="5">
        <f t="shared" si="18"/>
        <v>1.1150581509936606</v>
      </c>
      <c r="Q208" s="5">
        <f t="shared" si="19"/>
        <v>0.15711894957389586</v>
      </c>
      <c r="R208" s="5">
        <f t="shared" si="20"/>
        <v>0.50828405934230836</v>
      </c>
      <c r="S208" s="5">
        <f t="shared" si="21"/>
        <v>0.29389351030168331</v>
      </c>
      <c r="T208" s="5">
        <v>766</v>
      </c>
      <c r="U208" s="5">
        <f t="shared" si="22"/>
        <v>0.75645408309429707</v>
      </c>
      <c r="V208" s="6">
        <f t="shared" si="23"/>
        <v>0.12121742859781466</v>
      </c>
    </row>
    <row r="209" spans="1:22">
      <c r="A209" s="1" t="s">
        <v>1415</v>
      </c>
      <c r="B209" s="1" t="s">
        <v>93</v>
      </c>
      <c r="C209" s="1">
        <v>5</v>
      </c>
      <c r="D209" s="1" t="s">
        <v>1416</v>
      </c>
      <c r="E209" s="1" t="s">
        <v>1417</v>
      </c>
      <c r="F209" s="1" t="s">
        <v>1418</v>
      </c>
      <c r="G209" s="1" t="s">
        <v>1419</v>
      </c>
      <c r="H209" s="1">
        <v>0</v>
      </c>
      <c r="I209" s="1">
        <v>1553.88723</v>
      </c>
      <c r="J209" s="1">
        <v>11829.899455904901</v>
      </c>
      <c r="K209" s="1">
        <v>17119.183069979801</v>
      </c>
      <c r="L209" s="1">
        <v>20675.67578125</v>
      </c>
      <c r="M209" s="1">
        <v>16403.5601834755</v>
      </c>
      <c r="N209" s="1">
        <v>17922.057038928699</v>
      </c>
      <c r="O209" s="1">
        <v>21007.931729170701</v>
      </c>
      <c r="P209" s="5">
        <f t="shared" si="18"/>
        <v>1.1150391626918901</v>
      </c>
      <c r="Q209" s="5">
        <f t="shared" si="19"/>
        <v>0.1570943817412441</v>
      </c>
      <c r="R209" s="5">
        <f t="shared" si="20"/>
        <v>0.54819078572514957</v>
      </c>
      <c r="S209" s="5">
        <f t="shared" si="21"/>
        <v>0.26106826858191534</v>
      </c>
      <c r="T209" s="2">
        <v>795</v>
      </c>
      <c r="U209" s="5">
        <f t="shared" si="22"/>
        <v>0.78608490028512013</v>
      </c>
      <c r="V209" s="6">
        <f t="shared" si="23"/>
        <v>0.10453054590191303</v>
      </c>
    </row>
    <row r="210" spans="1:22">
      <c r="A210" s="1" t="s">
        <v>1031</v>
      </c>
      <c r="B210" s="1" t="s">
        <v>48</v>
      </c>
      <c r="C210" s="1">
        <v>6</v>
      </c>
      <c r="D210" s="1" t="s">
        <v>425</v>
      </c>
      <c r="E210" s="1" t="s">
        <v>1032</v>
      </c>
      <c r="F210" s="1" t="s">
        <v>1033</v>
      </c>
      <c r="G210" s="1" t="s">
        <v>428</v>
      </c>
      <c r="H210" s="1">
        <v>0</v>
      </c>
      <c r="I210" s="1">
        <v>2151.1338999999998</v>
      </c>
      <c r="J210" s="1">
        <v>18389.509723911699</v>
      </c>
      <c r="K210" s="1">
        <v>17570.561181924801</v>
      </c>
      <c r="L210" s="1">
        <v>15540.8857421875</v>
      </c>
      <c r="M210" s="1">
        <v>16933.292798456299</v>
      </c>
      <c r="N210" s="1">
        <v>20721.739171142301</v>
      </c>
      <c r="O210" s="1">
        <v>19707.210621878501</v>
      </c>
      <c r="P210" s="5">
        <f t="shared" si="18"/>
        <v>1.1138092634572059</v>
      </c>
      <c r="Q210" s="5">
        <f t="shared" si="19"/>
        <v>0.15550219656979</v>
      </c>
      <c r="R210" s="5">
        <f t="shared" si="20"/>
        <v>0.23916894275222178</v>
      </c>
      <c r="S210" s="5">
        <f t="shared" si="21"/>
        <v>0.62129521626822481</v>
      </c>
      <c r="T210" s="2">
        <v>486</v>
      </c>
      <c r="U210" s="5">
        <f t="shared" si="22"/>
        <v>0.56101356941879177</v>
      </c>
      <c r="V210" s="6">
        <f t="shared" si="23"/>
        <v>0.25102663419404558</v>
      </c>
    </row>
    <row r="211" spans="1:22">
      <c r="A211" s="1" t="s">
        <v>2169</v>
      </c>
      <c r="B211" s="1" t="s">
        <v>2170</v>
      </c>
      <c r="C211" s="1">
        <v>4</v>
      </c>
      <c r="D211" s="1" t="s">
        <v>2033</v>
      </c>
      <c r="E211" s="1" t="s">
        <v>2171</v>
      </c>
      <c r="F211" s="1" t="s">
        <v>2172</v>
      </c>
      <c r="G211" s="1" t="s">
        <v>2036</v>
      </c>
      <c r="H211" s="1">
        <v>1</v>
      </c>
      <c r="I211" s="1">
        <v>1725.9026200000001</v>
      </c>
      <c r="J211" s="1">
        <v>11357.945437878499</v>
      </c>
      <c r="K211" s="1">
        <v>15607.430875703199</v>
      </c>
      <c r="L211" s="1">
        <v>13095.763671875</v>
      </c>
      <c r="M211" s="1">
        <v>10418.5049292819</v>
      </c>
      <c r="N211" s="1">
        <v>22094.387597388999</v>
      </c>
      <c r="O211" s="1">
        <v>12021.8368980909</v>
      </c>
      <c r="P211" s="5">
        <f t="shared" si="18"/>
        <v>1.1116690498804862</v>
      </c>
      <c r="Q211" s="5">
        <f t="shared" si="19"/>
        <v>0.15272735356463216</v>
      </c>
      <c r="R211" s="5">
        <f t="shared" si="20"/>
        <v>0.71870555075972797</v>
      </c>
      <c r="S211" s="5">
        <f t="shared" si="21"/>
        <v>0.14344900095511928</v>
      </c>
      <c r="T211" s="2">
        <v>935</v>
      </c>
      <c r="U211" s="5">
        <f t="shared" si="22"/>
        <v>0.87628270360009619</v>
      </c>
      <c r="V211" s="6">
        <f t="shared" si="23"/>
        <v>5.7355760491164434E-2</v>
      </c>
    </row>
    <row r="212" spans="1:22">
      <c r="A212" s="1" t="s">
        <v>1600</v>
      </c>
      <c r="B212" s="1" t="s">
        <v>1601</v>
      </c>
      <c r="C212" s="1">
        <v>8</v>
      </c>
      <c r="D212" s="1" t="s">
        <v>1602</v>
      </c>
      <c r="E212" s="1" t="s">
        <v>1603</v>
      </c>
      <c r="F212" s="1" t="s">
        <v>1604</v>
      </c>
      <c r="G212" s="1" t="s">
        <v>1605</v>
      </c>
      <c r="H212" s="1">
        <v>1</v>
      </c>
      <c r="I212" s="1">
        <v>1195.57845</v>
      </c>
      <c r="J212" s="1">
        <v>52050.898669295901</v>
      </c>
      <c r="K212" s="1">
        <v>47701.815240170901</v>
      </c>
      <c r="L212" s="1">
        <v>41869.474609375</v>
      </c>
      <c r="M212" s="1">
        <v>48331.734450464501</v>
      </c>
      <c r="N212" s="1">
        <v>41826.888630587098</v>
      </c>
      <c r="O212" s="1">
        <v>67271.875750294494</v>
      </c>
      <c r="P212" s="5">
        <f t="shared" si="18"/>
        <v>1.1116231183675085</v>
      </c>
      <c r="Q212" s="5">
        <f t="shared" si="19"/>
        <v>0.15266774361597199</v>
      </c>
      <c r="R212" s="5">
        <f t="shared" si="20"/>
        <v>0.55463820875670145</v>
      </c>
      <c r="S212" s="5">
        <f t="shared" si="21"/>
        <v>0.25599021539174627</v>
      </c>
      <c r="T212" s="5">
        <v>799</v>
      </c>
      <c r="U212" s="5">
        <f t="shared" si="22"/>
        <v>0.79134863326988691</v>
      </c>
      <c r="V212" s="6">
        <f t="shared" si="23"/>
        <v>0.10163214336926504</v>
      </c>
    </row>
    <row r="213" spans="1:22">
      <c r="A213" s="1" t="s">
        <v>1058</v>
      </c>
      <c r="B213" s="1" t="s">
        <v>1059</v>
      </c>
      <c r="C213" s="1">
        <v>6</v>
      </c>
      <c r="D213" s="1" t="s">
        <v>1060</v>
      </c>
      <c r="E213" s="1" t="s">
        <v>1061</v>
      </c>
      <c r="F213" s="1" t="s">
        <v>1062</v>
      </c>
      <c r="G213" s="1" t="s">
        <v>1063</v>
      </c>
      <c r="H213" s="1">
        <v>1</v>
      </c>
      <c r="I213" s="1">
        <v>2242.9604199999999</v>
      </c>
      <c r="J213" s="1">
        <v>31139.0762439391</v>
      </c>
      <c r="K213" s="1">
        <v>26616.776436104399</v>
      </c>
      <c r="L213" s="1">
        <v>35547.015625</v>
      </c>
      <c r="M213" s="1">
        <v>31901.333947565799</v>
      </c>
      <c r="N213" s="1">
        <v>37032.6570222136</v>
      </c>
      <c r="O213" s="1">
        <v>34726.5757539431</v>
      </c>
      <c r="P213" s="5">
        <f t="shared" si="18"/>
        <v>1.1110115756014665</v>
      </c>
      <c r="Q213" s="5">
        <f t="shared" si="19"/>
        <v>0.1518738482084018</v>
      </c>
      <c r="R213" s="5">
        <f t="shared" si="20"/>
        <v>0.31031143214189177</v>
      </c>
      <c r="S213" s="5">
        <f t="shared" si="21"/>
        <v>0.50820222433628903</v>
      </c>
      <c r="T213" s="5">
        <v>571</v>
      </c>
      <c r="U213" s="5">
        <f t="shared" si="22"/>
        <v>0.61953595909239334</v>
      </c>
      <c r="V213" s="6">
        <f t="shared" si="23"/>
        <v>0.20793348124566446</v>
      </c>
    </row>
    <row r="214" spans="1:22">
      <c r="A214" s="1" t="s">
        <v>969</v>
      </c>
      <c r="B214" s="1" t="s">
        <v>68</v>
      </c>
      <c r="C214" s="1">
        <v>6</v>
      </c>
      <c r="D214" s="1" t="s">
        <v>420</v>
      </c>
      <c r="E214" s="1" t="s">
        <v>970</v>
      </c>
      <c r="F214" s="1" t="s">
        <v>971</v>
      </c>
      <c r="G214" s="1" t="s">
        <v>423</v>
      </c>
      <c r="H214" s="1">
        <v>1</v>
      </c>
      <c r="I214" s="1">
        <v>1634.77305</v>
      </c>
      <c r="J214" s="1">
        <v>18262.6815462347</v>
      </c>
      <c r="K214" s="1">
        <v>19429.771338330302</v>
      </c>
      <c r="L214" s="1">
        <v>23289.212890625</v>
      </c>
      <c r="M214" s="1">
        <v>23078.315788563901</v>
      </c>
      <c r="N214" s="1">
        <v>23799.252656614899</v>
      </c>
      <c r="O214" s="1">
        <v>20778.012023225499</v>
      </c>
      <c r="P214" s="5">
        <f t="shared" si="18"/>
        <v>1.1094413313965183</v>
      </c>
      <c r="Q214" s="5">
        <f t="shared" si="19"/>
        <v>0.14983337808813188</v>
      </c>
      <c r="R214" s="5">
        <f t="shared" si="20"/>
        <v>0.27744829623176004</v>
      </c>
      <c r="S214" s="5">
        <f t="shared" si="21"/>
        <v>0.55681793777869248</v>
      </c>
      <c r="T214" s="2">
        <v>533</v>
      </c>
      <c r="U214" s="5">
        <f t="shared" si="22"/>
        <v>0.59341661858200079</v>
      </c>
      <c r="V214" s="6">
        <f t="shared" si="23"/>
        <v>0.22664029546879222</v>
      </c>
    </row>
    <row r="215" spans="1:22">
      <c r="A215" s="1" t="s">
        <v>1373</v>
      </c>
      <c r="B215" s="1" t="s">
        <v>68</v>
      </c>
      <c r="C215" s="1">
        <v>11</v>
      </c>
      <c r="D215" s="1" t="s">
        <v>1374</v>
      </c>
      <c r="E215" s="1" t="s">
        <v>1375</v>
      </c>
      <c r="F215" s="1" t="s">
        <v>1376</v>
      </c>
      <c r="G215" s="1" t="s">
        <v>1377</v>
      </c>
      <c r="H215" s="1">
        <v>1</v>
      </c>
      <c r="I215" s="1">
        <v>1923.9731999999999</v>
      </c>
      <c r="J215" s="1">
        <v>20098.322006356899</v>
      </c>
      <c r="K215" s="1">
        <v>34987.928231246697</v>
      </c>
      <c r="L215" s="1">
        <v>31384.18359375</v>
      </c>
      <c r="M215" s="1">
        <v>27923.032653074599</v>
      </c>
      <c r="N215" s="1">
        <v>36952.983288681899</v>
      </c>
      <c r="O215" s="1">
        <v>31054.831650378601</v>
      </c>
      <c r="P215" s="5">
        <f t="shared" si="18"/>
        <v>1.1094063408914139</v>
      </c>
      <c r="Q215" s="5">
        <f t="shared" si="19"/>
        <v>0.14978787642632149</v>
      </c>
      <c r="R215" s="5">
        <f t="shared" si="20"/>
        <v>0.57750969925817719</v>
      </c>
      <c r="S215" s="5">
        <f t="shared" si="21"/>
        <v>0.23844071741169393</v>
      </c>
      <c r="T215" s="2">
        <v>819</v>
      </c>
      <c r="U215" s="5">
        <f t="shared" si="22"/>
        <v>0.8038596546450818</v>
      </c>
      <c r="V215" s="6">
        <f t="shared" si="23"/>
        <v>9.481976783563982E-2</v>
      </c>
    </row>
    <row r="216" spans="1:22">
      <c r="A216" s="1" t="s">
        <v>1169</v>
      </c>
      <c r="B216" s="1" t="s">
        <v>68</v>
      </c>
      <c r="C216" s="1">
        <v>4</v>
      </c>
      <c r="D216" s="1" t="s">
        <v>1170</v>
      </c>
      <c r="E216" s="1" t="s">
        <v>1171</v>
      </c>
      <c r="F216" s="1" t="s">
        <v>1172</v>
      </c>
      <c r="G216" s="1" t="s">
        <v>1173</v>
      </c>
      <c r="H216" s="1">
        <v>1</v>
      </c>
      <c r="I216" s="1">
        <v>1539.7107800000001</v>
      </c>
      <c r="J216" s="1">
        <v>27883.8049970098</v>
      </c>
      <c r="K216" s="1">
        <v>38023.253355838096</v>
      </c>
      <c r="L216" s="1">
        <v>37513.1171875</v>
      </c>
      <c r="M216" s="1">
        <v>29099.854651435598</v>
      </c>
      <c r="N216" s="1">
        <v>44605.9196043802</v>
      </c>
      <c r="O216" s="1">
        <v>40970.738053826899</v>
      </c>
      <c r="P216" s="5">
        <f t="shared" si="18"/>
        <v>1.1088408205699023</v>
      </c>
      <c r="Q216" s="5">
        <f t="shared" si="19"/>
        <v>0.14905227455542358</v>
      </c>
      <c r="R216" s="5">
        <f t="shared" si="20"/>
        <v>0.54812530798923942</v>
      </c>
      <c r="S216" s="5">
        <f t="shared" si="21"/>
        <v>0.26112014526162503</v>
      </c>
      <c r="T216" s="2">
        <v>794</v>
      </c>
      <c r="U216" s="5">
        <f t="shared" si="22"/>
        <v>0.78698092079059567</v>
      </c>
      <c r="V216" s="6">
        <f t="shared" si="23"/>
        <v>0.10403579635224869</v>
      </c>
    </row>
    <row r="217" spans="1:22">
      <c r="A217" s="1" t="s">
        <v>1430</v>
      </c>
      <c r="B217" s="1" t="s">
        <v>234</v>
      </c>
      <c r="C217" s="1">
        <v>4</v>
      </c>
      <c r="D217" s="1" t="s">
        <v>1431</v>
      </c>
      <c r="E217" s="1" t="s">
        <v>1432</v>
      </c>
      <c r="F217" s="1" t="s">
        <v>1433</v>
      </c>
      <c r="G217" s="1" t="s">
        <v>1434</v>
      </c>
      <c r="H217" s="1">
        <v>1</v>
      </c>
      <c r="I217" s="1">
        <v>1905.97387</v>
      </c>
      <c r="J217" s="1">
        <v>15770.662308466</v>
      </c>
      <c r="K217" s="1">
        <v>15457.6215087787</v>
      </c>
      <c r="L217" s="1">
        <v>8818.03515625</v>
      </c>
      <c r="M217" s="1">
        <v>22367.3664007853</v>
      </c>
      <c r="N217" s="1">
        <v>16132.782055376199</v>
      </c>
      <c r="O217" s="1">
        <v>5895.0269607990203</v>
      </c>
      <c r="P217" s="5">
        <f t="shared" si="18"/>
        <v>1.1085956600991012</v>
      </c>
      <c r="Q217" s="5">
        <f t="shared" si="19"/>
        <v>0.14873326492428302</v>
      </c>
      <c r="R217" s="5">
        <f t="shared" si="20"/>
        <v>0.7983717693538841</v>
      </c>
      <c r="S217" s="5">
        <f t="shared" si="21"/>
        <v>9.7794828221927727E-2</v>
      </c>
      <c r="T217" s="2">
        <v>1002</v>
      </c>
      <c r="U217" s="5">
        <f t="shared" si="22"/>
        <v>0.90832716273795189</v>
      </c>
      <c r="V217" s="6">
        <f t="shared" si="23"/>
        <v>4.1757698416682087E-2</v>
      </c>
    </row>
    <row r="218" spans="1:22">
      <c r="A218" s="1" t="s">
        <v>1039</v>
      </c>
      <c r="B218" s="1" t="s">
        <v>1040</v>
      </c>
      <c r="C218" s="1">
        <v>4</v>
      </c>
      <c r="D218" s="1" t="s">
        <v>1041</v>
      </c>
      <c r="E218" s="1" t="s">
        <v>1042</v>
      </c>
      <c r="F218" s="1" t="s">
        <v>1043</v>
      </c>
      <c r="G218" s="1" t="s">
        <v>1044</v>
      </c>
      <c r="H218" s="1">
        <v>1</v>
      </c>
      <c r="I218" s="1">
        <v>1639.7930699999999</v>
      </c>
      <c r="J218" s="1">
        <v>9542.1448792526098</v>
      </c>
      <c r="K218" s="1">
        <v>7808.3352508284897</v>
      </c>
      <c r="L218" s="1">
        <v>10800.5595703125</v>
      </c>
      <c r="M218" s="1">
        <v>12089.5426289077</v>
      </c>
      <c r="N218" s="1">
        <v>10174.2917185845</v>
      </c>
      <c r="O218" s="1">
        <v>8944.1251804742296</v>
      </c>
      <c r="P218" s="5">
        <f t="shared" si="18"/>
        <v>1.1085899441053355</v>
      </c>
      <c r="Q218" s="5">
        <f t="shared" si="19"/>
        <v>0.148725826272468</v>
      </c>
      <c r="R218" s="5">
        <f t="shared" si="20"/>
        <v>0.46433815136803824</v>
      </c>
      <c r="S218" s="5">
        <f t="shared" si="21"/>
        <v>0.3331656319747438</v>
      </c>
      <c r="T218" s="2">
        <v>729</v>
      </c>
      <c r="U218" s="5">
        <f t="shared" si="22"/>
        <v>0.72612550419693223</v>
      </c>
      <c r="V218" s="6">
        <f t="shared" si="23"/>
        <v>0.13898830895624584</v>
      </c>
    </row>
    <row r="219" spans="1:22">
      <c r="A219" s="1" t="s">
        <v>986</v>
      </c>
      <c r="B219" s="1" t="s">
        <v>68</v>
      </c>
      <c r="C219" s="1">
        <v>4</v>
      </c>
      <c r="D219" s="1" t="s">
        <v>987</v>
      </c>
      <c r="E219" s="1" t="s">
        <v>988</v>
      </c>
      <c r="F219" s="1" t="s">
        <v>989</v>
      </c>
      <c r="G219" s="1" t="s">
        <v>990</v>
      </c>
      <c r="H219" s="1">
        <v>1</v>
      </c>
      <c r="I219" s="1">
        <v>1738.9771699999999</v>
      </c>
      <c r="J219" s="1">
        <v>11303.0373110856</v>
      </c>
      <c r="K219" s="1">
        <v>12316.005088361</v>
      </c>
      <c r="L219" s="1">
        <v>11862.046875</v>
      </c>
      <c r="M219" s="1">
        <v>20106.742795794202</v>
      </c>
      <c r="N219" s="1">
        <v>13456.609493971901</v>
      </c>
      <c r="O219" s="1">
        <v>5768.8521914533803</v>
      </c>
      <c r="P219" s="5">
        <f t="shared" si="18"/>
        <v>1.1085399373447773</v>
      </c>
      <c r="Q219" s="5">
        <f t="shared" si="19"/>
        <v>0.1486607470851059</v>
      </c>
      <c r="R219" s="5">
        <f t="shared" si="20"/>
        <v>0.77267169477390485</v>
      </c>
      <c r="S219" s="5">
        <f t="shared" si="21"/>
        <v>0.1120049969417968</v>
      </c>
      <c r="T219" s="2">
        <v>987</v>
      </c>
      <c r="U219" s="5">
        <f t="shared" si="22"/>
        <v>0.89244755019478372</v>
      </c>
      <c r="V219" s="6">
        <f t="shared" si="23"/>
        <v>4.9417298274960934E-2</v>
      </c>
    </row>
    <row r="220" spans="1:22">
      <c r="A220" s="1" t="s">
        <v>964</v>
      </c>
      <c r="B220" s="1" t="s">
        <v>61</v>
      </c>
      <c r="C220" s="1">
        <v>7</v>
      </c>
      <c r="D220" s="1" t="s">
        <v>965</v>
      </c>
      <c r="E220" s="1" t="s">
        <v>966</v>
      </c>
      <c r="F220" s="1" t="s">
        <v>967</v>
      </c>
      <c r="G220" s="1" t="s">
        <v>968</v>
      </c>
      <c r="H220" s="1">
        <v>1</v>
      </c>
      <c r="I220" s="1">
        <v>1284.69803</v>
      </c>
      <c r="J220" s="1">
        <v>30236.5337008153</v>
      </c>
      <c r="K220" s="1">
        <v>29946.860953586602</v>
      </c>
      <c r="L220" s="1">
        <v>24853.1669921875</v>
      </c>
      <c r="M220" s="1">
        <v>34507.170407617697</v>
      </c>
      <c r="N220" s="1">
        <v>28323.938548473099</v>
      </c>
      <c r="O220" s="1">
        <v>31351.8671719798</v>
      </c>
      <c r="P220" s="5">
        <f t="shared" si="18"/>
        <v>1.1075586113123148</v>
      </c>
      <c r="Q220" s="5">
        <f t="shared" si="19"/>
        <v>0.14738304732403368</v>
      </c>
      <c r="R220" s="5">
        <f t="shared" si="20"/>
        <v>0.28939063467285869</v>
      </c>
      <c r="S220" s="5">
        <f t="shared" si="21"/>
        <v>0.53851552772876987</v>
      </c>
      <c r="T220" s="5">
        <v>547</v>
      </c>
      <c r="U220" s="5">
        <f t="shared" si="22"/>
        <v>0.60311759328529968</v>
      </c>
      <c r="V220" s="6">
        <f t="shared" si="23"/>
        <v>0.21959800272572799</v>
      </c>
    </row>
    <row r="221" spans="1:22">
      <c r="A221" s="1" t="s">
        <v>1105</v>
      </c>
      <c r="B221" s="1" t="s">
        <v>1012</v>
      </c>
      <c r="C221" s="1">
        <v>3</v>
      </c>
      <c r="D221" s="1" t="s">
        <v>1106</v>
      </c>
      <c r="E221" s="1" t="s">
        <v>1107</v>
      </c>
      <c r="F221" s="1" t="s">
        <v>1108</v>
      </c>
      <c r="G221" s="1" t="s">
        <v>1109</v>
      </c>
      <c r="H221" s="1">
        <v>1</v>
      </c>
      <c r="I221" s="1">
        <v>1794.8551600000001</v>
      </c>
      <c r="J221" s="1">
        <v>11225.493942175801</v>
      </c>
      <c r="K221" s="1">
        <v>11161.8337793065</v>
      </c>
      <c r="L221" s="1">
        <v>9628.876953125</v>
      </c>
      <c r="M221" s="1">
        <v>10637.782443168</v>
      </c>
      <c r="N221" s="1">
        <v>12989.9832185818</v>
      </c>
      <c r="O221" s="1">
        <v>11825.6346558966</v>
      </c>
      <c r="P221" s="5">
        <f t="shared" si="18"/>
        <v>1.1073579981753805</v>
      </c>
      <c r="Q221" s="5">
        <f t="shared" si="19"/>
        <v>0.14712170694007162</v>
      </c>
      <c r="R221" s="5">
        <f t="shared" si="20"/>
        <v>0.25195938316157501</v>
      </c>
      <c r="S221" s="5">
        <f t="shared" si="21"/>
        <v>0.59866946354589934</v>
      </c>
      <c r="T221" s="2">
        <v>509</v>
      </c>
      <c r="U221" s="5">
        <f t="shared" si="22"/>
        <v>0.56430981690411697</v>
      </c>
      <c r="V221" s="6">
        <f t="shared" si="23"/>
        <v>0.24848239454618548</v>
      </c>
    </row>
    <row r="222" spans="1:22">
      <c r="A222" s="1" t="s">
        <v>1687</v>
      </c>
      <c r="B222" s="1" t="s">
        <v>188</v>
      </c>
      <c r="C222" s="1">
        <v>6</v>
      </c>
      <c r="D222" s="1" t="s">
        <v>1688</v>
      </c>
      <c r="E222" s="1" t="s">
        <v>1689</v>
      </c>
      <c r="F222" s="1" t="s">
        <v>1690</v>
      </c>
      <c r="G222" s="1" t="s">
        <v>1691</v>
      </c>
      <c r="H222" s="1">
        <v>1</v>
      </c>
      <c r="I222" s="1">
        <v>1506.73694</v>
      </c>
      <c r="J222" s="1">
        <v>16828.531469777699</v>
      </c>
      <c r="K222" s="1">
        <v>14808.4536188898</v>
      </c>
      <c r="L222" s="1">
        <v>13695.8759765625</v>
      </c>
      <c r="M222" s="1">
        <v>14781.4122365449</v>
      </c>
      <c r="N222" s="1">
        <v>22458.2669424819</v>
      </c>
      <c r="O222" s="1">
        <v>12875.7536681082</v>
      </c>
      <c r="P222" s="5">
        <f t="shared" si="18"/>
        <v>1.1054990060085397</v>
      </c>
      <c r="Q222" s="5">
        <f t="shared" si="19"/>
        <v>0.14469772797892835</v>
      </c>
      <c r="R222" s="5">
        <f t="shared" si="20"/>
        <v>0.63085146914409451</v>
      </c>
      <c r="S222" s="5">
        <f t="shared" si="21"/>
        <v>0.20007288120648511</v>
      </c>
      <c r="T222" s="2">
        <v>867</v>
      </c>
      <c r="U222" s="5">
        <f t="shared" si="22"/>
        <v>0.82949328122752908</v>
      </c>
      <c r="V222" s="6">
        <f t="shared" si="23"/>
        <v>8.118712734622284E-2</v>
      </c>
    </row>
    <row r="223" spans="1:22">
      <c r="A223" s="1" t="s">
        <v>1155</v>
      </c>
      <c r="B223" s="1" t="s">
        <v>149</v>
      </c>
      <c r="C223" s="1">
        <v>5</v>
      </c>
      <c r="D223" s="1" t="s">
        <v>1156</v>
      </c>
      <c r="E223" s="1" t="s">
        <v>1157</v>
      </c>
      <c r="F223" s="1" t="s">
        <v>1158</v>
      </c>
      <c r="G223" s="1" t="s">
        <v>1159</v>
      </c>
      <c r="H223" s="1">
        <v>1</v>
      </c>
      <c r="I223" s="1">
        <v>1680.9101499999999</v>
      </c>
      <c r="J223" s="1">
        <v>11849.4668402479</v>
      </c>
      <c r="K223" s="1">
        <v>12134.1593064636</v>
      </c>
      <c r="L223" s="1">
        <v>10411.216796875</v>
      </c>
      <c r="M223" s="1">
        <v>12020.0920179801</v>
      </c>
      <c r="N223" s="1">
        <v>12946.2202042835</v>
      </c>
      <c r="O223" s="1">
        <v>13047.5192195697</v>
      </c>
      <c r="P223" s="5">
        <f t="shared" si="18"/>
        <v>1.1052189278544629</v>
      </c>
      <c r="Q223" s="5">
        <f t="shared" si="19"/>
        <v>0.14433217490685121</v>
      </c>
      <c r="R223" s="5">
        <f t="shared" si="20"/>
        <v>0.12600496490665433</v>
      </c>
      <c r="S223" s="5">
        <f t="shared" si="21"/>
        <v>0.89961234227067388</v>
      </c>
      <c r="T223" s="5">
        <v>334</v>
      </c>
      <c r="U223" s="5">
        <f t="shared" si="22"/>
        <v>0.43007682632810162</v>
      </c>
      <c r="V223" s="6">
        <f t="shared" si="23"/>
        <v>0.36645395774576578</v>
      </c>
    </row>
    <row r="224" spans="1:22">
      <c r="A224" s="1" t="s">
        <v>1337</v>
      </c>
      <c r="B224" s="1" t="s">
        <v>1338</v>
      </c>
      <c r="C224" s="1">
        <v>6</v>
      </c>
      <c r="D224" s="1" t="s">
        <v>1339</v>
      </c>
      <c r="E224" s="1" t="s">
        <v>1340</v>
      </c>
      <c r="F224" s="1" t="s">
        <v>1341</v>
      </c>
      <c r="G224" s="1" t="s">
        <v>1342</v>
      </c>
      <c r="H224" s="1">
        <v>1</v>
      </c>
      <c r="I224" s="1">
        <v>1596.6967299999999</v>
      </c>
      <c r="J224" s="1">
        <v>9228.4662129232802</v>
      </c>
      <c r="K224" s="1">
        <v>8727.1911337854908</v>
      </c>
      <c r="L224" s="1">
        <v>6747.0011123231698</v>
      </c>
      <c r="M224" s="1">
        <v>9765.0454993088897</v>
      </c>
      <c r="N224" s="1">
        <v>8843.6396751038592</v>
      </c>
      <c r="O224" s="1">
        <v>8681.9850319077104</v>
      </c>
      <c r="P224" s="5">
        <f t="shared" si="18"/>
        <v>1.1047665275209384</v>
      </c>
      <c r="Q224" s="5">
        <f t="shared" si="19"/>
        <v>0.14374151425322426</v>
      </c>
      <c r="R224" s="5">
        <f t="shared" si="20"/>
        <v>0.35695255334107229</v>
      </c>
      <c r="S224" s="5">
        <f t="shared" si="21"/>
        <v>0.44738950711350567</v>
      </c>
      <c r="T224" s="5">
        <v>625</v>
      </c>
      <c r="U224" s="5">
        <f t="shared" si="22"/>
        <v>0.65108145729411582</v>
      </c>
      <c r="V224" s="6">
        <f t="shared" si="23"/>
        <v>0.1863646731211083</v>
      </c>
    </row>
    <row r="225" spans="1:22">
      <c r="A225" s="1" t="s">
        <v>1325</v>
      </c>
      <c r="B225" s="1" t="s">
        <v>68</v>
      </c>
      <c r="C225" s="1">
        <v>6</v>
      </c>
      <c r="D225" s="1" t="s">
        <v>499</v>
      </c>
      <c r="E225" s="1" t="s">
        <v>1326</v>
      </c>
      <c r="F225" s="1" t="s">
        <v>1327</v>
      </c>
      <c r="G225" s="1" t="s">
        <v>502</v>
      </c>
      <c r="H225" s="1">
        <v>1</v>
      </c>
      <c r="I225" s="1">
        <v>1256.5728300000001</v>
      </c>
      <c r="J225" s="1">
        <v>75036.628850163397</v>
      </c>
      <c r="K225" s="1">
        <v>70111.107113584905</v>
      </c>
      <c r="L225" s="1">
        <v>89316.6796875</v>
      </c>
      <c r="M225" s="1">
        <v>79484.520660320093</v>
      </c>
      <c r="N225" s="1">
        <v>114898.05393074499</v>
      </c>
      <c r="O225" s="1">
        <v>64279.464675635099</v>
      </c>
      <c r="P225" s="5">
        <f t="shared" si="18"/>
        <v>1.103203821135248</v>
      </c>
      <c r="Q225" s="5">
        <f t="shared" si="19"/>
        <v>0.14169935899437655</v>
      </c>
      <c r="R225" s="5">
        <f t="shared" si="20"/>
        <v>0.6419595254260162</v>
      </c>
      <c r="S225" s="5">
        <f t="shared" si="21"/>
        <v>0.19249235267609432</v>
      </c>
      <c r="T225" s="5">
        <v>874</v>
      </c>
      <c r="U225" s="5">
        <f t="shared" si="22"/>
        <v>0.83733851142523852</v>
      </c>
      <c r="V225" s="6">
        <f t="shared" si="23"/>
        <v>7.7098933974024786E-2</v>
      </c>
    </row>
    <row r="226" spans="1:22">
      <c r="A226" s="1" t="s">
        <v>911</v>
      </c>
      <c r="B226" s="1" t="s">
        <v>149</v>
      </c>
      <c r="C226" s="1">
        <v>6</v>
      </c>
      <c r="D226" s="1" t="s">
        <v>912</v>
      </c>
      <c r="E226" s="1" t="s">
        <v>913</v>
      </c>
      <c r="F226" s="1" t="s">
        <v>914</v>
      </c>
      <c r="G226" s="1" t="s">
        <v>915</v>
      </c>
      <c r="H226" s="1">
        <v>1</v>
      </c>
      <c r="I226" s="1">
        <v>1323.67255</v>
      </c>
      <c r="J226" s="1">
        <v>22027.222079122301</v>
      </c>
      <c r="K226" s="1">
        <v>23440.036887485301</v>
      </c>
      <c r="L226" s="1">
        <v>23652.931640625</v>
      </c>
      <c r="M226" s="1">
        <v>29653.223296245102</v>
      </c>
      <c r="N226" s="1">
        <v>19536.864347219602</v>
      </c>
      <c r="O226" s="1">
        <v>26939.831339112701</v>
      </c>
      <c r="P226" s="5">
        <f t="shared" si="18"/>
        <v>1.101413614658223</v>
      </c>
      <c r="Q226" s="5">
        <f t="shared" si="19"/>
        <v>0.13935634697577456</v>
      </c>
      <c r="R226" s="5">
        <f t="shared" si="20"/>
        <v>0.48844668506360922</v>
      </c>
      <c r="S226" s="5">
        <f t="shared" si="21"/>
        <v>0.31118283347295683</v>
      </c>
      <c r="T226" s="2">
        <v>747</v>
      </c>
      <c r="U226" s="5">
        <f t="shared" si="22"/>
        <v>0.74542064387217466</v>
      </c>
      <c r="V226" s="6">
        <f t="shared" si="23"/>
        <v>0.12759858395188306</v>
      </c>
    </row>
    <row r="227" spans="1:22">
      <c r="A227" s="1" t="s">
        <v>1017</v>
      </c>
      <c r="B227" s="1" t="s">
        <v>1018</v>
      </c>
      <c r="C227" s="1">
        <v>20</v>
      </c>
      <c r="D227" s="1" t="s">
        <v>211</v>
      </c>
      <c r="E227" s="1" t="s">
        <v>1019</v>
      </c>
      <c r="F227" s="1" t="s">
        <v>1020</v>
      </c>
      <c r="G227" s="1" t="s">
        <v>214</v>
      </c>
      <c r="H227" s="1">
        <v>1</v>
      </c>
      <c r="I227" s="1">
        <v>1742.82538</v>
      </c>
      <c r="J227" s="1">
        <v>926607.55056497396</v>
      </c>
      <c r="K227" s="1">
        <v>817472.71698214195</v>
      </c>
      <c r="L227" s="1">
        <v>1064185.671875</v>
      </c>
      <c r="M227" s="1">
        <v>1197829.09380404</v>
      </c>
      <c r="N227" s="1">
        <v>921957.78941976698</v>
      </c>
      <c r="O227" s="1">
        <v>972970.87193537201</v>
      </c>
      <c r="P227" s="5">
        <f t="shared" si="18"/>
        <v>1.1013051548086665</v>
      </c>
      <c r="Q227" s="5">
        <f t="shared" si="19"/>
        <v>0.13921427301754979</v>
      </c>
      <c r="R227" s="5">
        <f t="shared" si="20"/>
        <v>0.44030415677085166</v>
      </c>
      <c r="S227" s="5">
        <f t="shared" si="21"/>
        <v>0.35624721448568902</v>
      </c>
      <c r="T227" s="2">
        <v>699</v>
      </c>
      <c r="U227" s="5">
        <f t="shared" si="22"/>
        <v>0.71809261619280529</v>
      </c>
      <c r="V227" s="6">
        <f t="shared" si="23"/>
        <v>0.14381953889489785</v>
      </c>
    </row>
    <row r="228" spans="1:22">
      <c r="A228" s="1" t="s">
        <v>1115</v>
      </c>
      <c r="B228" s="1" t="s">
        <v>121</v>
      </c>
      <c r="C228" s="1">
        <v>3</v>
      </c>
      <c r="D228" s="1" t="s">
        <v>122</v>
      </c>
      <c r="E228" s="1" t="s">
        <v>1116</v>
      </c>
      <c r="F228" s="1" t="s">
        <v>1117</v>
      </c>
      <c r="G228" s="1" t="s">
        <v>125</v>
      </c>
      <c r="H228" s="1">
        <v>1</v>
      </c>
      <c r="I228" s="1">
        <v>1496.81413</v>
      </c>
      <c r="J228" s="1">
        <v>17173.025788340699</v>
      </c>
      <c r="K228" s="1">
        <v>13437.459409236501</v>
      </c>
      <c r="L228" s="1">
        <v>15645.8603515625</v>
      </c>
      <c r="M228" s="1">
        <v>14000.351099605699</v>
      </c>
      <c r="N228" s="1">
        <v>18926.543050047101</v>
      </c>
      <c r="O228" s="1">
        <v>17976.546562135802</v>
      </c>
      <c r="P228" s="5">
        <f t="shared" si="18"/>
        <v>1.1004639494858524</v>
      </c>
      <c r="Q228" s="5">
        <f t="shared" si="19"/>
        <v>0.13811188421186099</v>
      </c>
      <c r="R228" s="5">
        <f t="shared" si="20"/>
        <v>0.45135196530986493</v>
      </c>
      <c r="S228" s="5">
        <f t="shared" si="21"/>
        <v>0.34548466216320278</v>
      </c>
      <c r="T228" s="2">
        <v>711</v>
      </c>
      <c r="U228" s="5">
        <f t="shared" si="22"/>
        <v>0.7236866954335387</v>
      </c>
      <c r="V228" s="6">
        <f t="shared" si="23"/>
        <v>0.14044941155649651</v>
      </c>
    </row>
    <row r="229" spans="1:22">
      <c r="A229" s="1" t="s">
        <v>977</v>
      </c>
      <c r="B229" s="1" t="s">
        <v>115</v>
      </c>
      <c r="C229" s="1">
        <v>6</v>
      </c>
      <c r="D229" s="1" t="s">
        <v>397</v>
      </c>
      <c r="E229" s="1" t="s">
        <v>978</v>
      </c>
      <c r="F229" s="1" t="s">
        <v>979</v>
      </c>
      <c r="G229" s="1" t="s">
        <v>400</v>
      </c>
      <c r="H229" s="1">
        <v>1</v>
      </c>
      <c r="I229" s="1">
        <v>1659.81592</v>
      </c>
      <c r="J229" s="1">
        <v>28634.9144903755</v>
      </c>
      <c r="K229" s="1">
        <v>20833.149489700099</v>
      </c>
      <c r="L229" s="1">
        <v>21500.103515625</v>
      </c>
      <c r="M229" s="1">
        <v>23685.4164490152</v>
      </c>
      <c r="N229" s="1">
        <v>27419.160681606601</v>
      </c>
      <c r="O229" s="1">
        <v>26860.540004264501</v>
      </c>
      <c r="P229" s="5">
        <f t="shared" si="18"/>
        <v>1.0985927900647792</v>
      </c>
      <c r="Q229" s="5">
        <f t="shared" si="19"/>
        <v>0.13565672876230728</v>
      </c>
      <c r="R229" s="5">
        <f t="shared" si="20"/>
        <v>0.44480272055895548</v>
      </c>
      <c r="S229" s="5">
        <f t="shared" si="21"/>
        <v>0.35183256513074546</v>
      </c>
      <c r="T229" s="2">
        <v>702</v>
      </c>
      <c r="U229" s="5">
        <f t="shared" si="22"/>
        <v>0.72232920432650893</v>
      </c>
      <c r="V229" s="6">
        <f t="shared" si="23"/>
        <v>0.1412648259240781</v>
      </c>
    </row>
    <row r="230" spans="1:22">
      <c r="A230" s="1" t="s">
        <v>822</v>
      </c>
      <c r="B230" s="1" t="s">
        <v>68</v>
      </c>
      <c r="C230" s="1">
        <v>13</v>
      </c>
      <c r="D230" s="1" t="s">
        <v>267</v>
      </c>
      <c r="E230" s="1" t="s">
        <v>823</v>
      </c>
      <c r="F230" s="1" t="s">
        <v>824</v>
      </c>
      <c r="G230" s="1" t="s">
        <v>270</v>
      </c>
      <c r="H230" s="1">
        <v>1</v>
      </c>
      <c r="I230" s="1">
        <v>1639.8472200000001</v>
      </c>
      <c r="J230" s="1">
        <v>110108.339755402</v>
      </c>
      <c r="K230" s="1">
        <v>112098.686120486</v>
      </c>
      <c r="L230" s="1">
        <v>113066.82421875</v>
      </c>
      <c r="M230" s="1">
        <v>131352.713262612</v>
      </c>
      <c r="N230" s="1">
        <v>133088.146283657</v>
      </c>
      <c r="O230" s="1">
        <v>103146.48403616399</v>
      </c>
      <c r="P230" s="5">
        <f t="shared" si="18"/>
        <v>1.0963794029229355</v>
      </c>
      <c r="Q230" s="5">
        <f t="shared" si="19"/>
        <v>0.13274713041235406</v>
      </c>
      <c r="R230" s="5">
        <f t="shared" si="20"/>
        <v>0.33095940583664479</v>
      </c>
      <c r="S230" s="5">
        <f t="shared" si="21"/>
        <v>0.48022527179014313</v>
      </c>
      <c r="T230" s="2">
        <v>594</v>
      </c>
      <c r="U230" s="5">
        <f t="shared" si="22"/>
        <v>0.63517461726224766</v>
      </c>
      <c r="V230" s="6">
        <f t="shared" si="23"/>
        <v>0.19710686543486405</v>
      </c>
    </row>
    <row r="231" spans="1:22">
      <c r="A231" s="1" t="s">
        <v>1230</v>
      </c>
      <c r="B231" s="1" t="s">
        <v>266</v>
      </c>
      <c r="C231" s="1">
        <v>29</v>
      </c>
      <c r="D231" s="1" t="s">
        <v>1231</v>
      </c>
      <c r="E231" s="1" t="s">
        <v>1232</v>
      </c>
      <c r="F231" s="1" t="s">
        <v>1233</v>
      </c>
      <c r="G231" s="1" t="s">
        <v>1234</v>
      </c>
      <c r="H231" s="1">
        <v>1</v>
      </c>
      <c r="I231" s="1">
        <v>2217.1219900000001</v>
      </c>
      <c r="J231" s="1">
        <v>87217.558140792898</v>
      </c>
      <c r="K231" s="1">
        <v>98631.601263059798</v>
      </c>
      <c r="L231" s="1">
        <v>108094.59765625</v>
      </c>
      <c r="M231" s="1">
        <v>106139.18057004899</v>
      </c>
      <c r="N231" s="1">
        <v>106366.135265698</v>
      </c>
      <c r="O231" s="1">
        <v>109735.911709525</v>
      </c>
      <c r="P231" s="5">
        <f t="shared" si="18"/>
        <v>1.0962683159805409</v>
      </c>
      <c r="Q231" s="5">
        <f t="shared" si="19"/>
        <v>0.13260094680095527</v>
      </c>
      <c r="R231" s="5">
        <f t="shared" si="20"/>
        <v>0.19966645072687161</v>
      </c>
      <c r="S231" s="5">
        <f t="shared" si="21"/>
        <v>0.69969490202072904</v>
      </c>
      <c r="T231" s="2">
        <v>437</v>
      </c>
      <c r="U231" s="5">
        <f t="shared" si="22"/>
        <v>0.52086900189618679</v>
      </c>
      <c r="V231" s="6">
        <f t="shared" si="23"/>
        <v>0.28327148765467824</v>
      </c>
    </row>
    <row r="232" spans="1:22">
      <c r="A232" s="1" t="s">
        <v>993</v>
      </c>
      <c r="B232" s="1" t="s">
        <v>61</v>
      </c>
      <c r="C232" s="1">
        <v>10</v>
      </c>
      <c r="D232" s="1" t="s">
        <v>994</v>
      </c>
      <c r="E232" s="1" t="s">
        <v>995</v>
      </c>
      <c r="F232" s="1" t="s">
        <v>996</v>
      </c>
      <c r="G232" s="1" t="s">
        <v>997</v>
      </c>
      <c r="H232" s="1">
        <v>1</v>
      </c>
      <c r="I232" s="1">
        <v>1373.6922199999999</v>
      </c>
      <c r="J232" s="1">
        <v>146373.982577897</v>
      </c>
      <c r="K232" s="1">
        <v>142470.94394187399</v>
      </c>
      <c r="L232" s="1">
        <v>154269.953125</v>
      </c>
      <c r="M232" s="1">
        <v>189002.682744839</v>
      </c>
      <c r="N232" s="1">
        <v>165785.17665658699</v>
      </c>
      <c r="O232" s="1">
        <v>130945.079461813</v>
      </c>
      <c r="P232" s="5">
        <f t="shared" si="18"/>
        <v>1.0961783527843465</v>
      </c>
      <c r="Q232" s="5">
        <f t="shared" si="19"/>
        <v>0.13248254988947361</v>
      </c>
      <c r="R232" s="5">
        <f t="shared" si="20"/>
        <v>0.45585474350537786</v>
      </c>
      <c r="S232" s="5">
        <f t="shared" si="21"/>
        <v>0.34117352168593534</v>
      </c>
      <c r="T232" s="2">
        <v>717</v>
      </c>
      <c r="U232" s="5">
        <f t="shared" si="22"/>
        <v>0.72478996875332047</v>
      </c>
      <c r="V232" s="6">
        <f t="shared" si="23"/>
        <v>0.13978782601726286</v>
      </c>
    </row>
    <row r="233" spans="1:22">
      <c r="A233" s="1" t="s">
        <v>440</v>
      </c>
      <c r="B233" s="1" t="s">
        <v>980</v>
      </c>
      <c r="C233" s="1">
        <v>24</v>
      </c>
      <c r="D233" s="1" t="s">
        <v>442</v>
      </c>
      <c r="E233" s="1" t="s">
        <v>443</v>
      </c>
      <c r="F233" s="1" t="s">
        <v>444</v>
      </c>
      <c r="G233" s="1" t="s">
        <v>445</v>
      </c>
      <c r="H233" s="1">
        <v>1</v>
      </c>
      <c r="I233" s="1">
        <v>1575.76917</v>
      </c>
      <c r="J233" s="1">
        <v>103420.847141569</v>
      </c>
      <c r="K233" s="1">
        <v>110138.272073638</v>
      </c>
      <c r="L233" s="1">
        <v>97074.248046875</v>
      </c>
      <c r="M233" s="1">
        <v>110780.77927478201</v>
      </c>
      <c r="N233" s="1">
        <v>81971.041397131703</v>
      </c>
      <c r="O233" s="1">
        <v>147611.79848027599</v>
      </c>
      <c r="P233" s="5">
        <f t="shared" si="18"/>
        <v>1.0957084943969466</v>
      </c>
      <c r="Q233" s="5">
        <f t="shared" si="19"/>
        <v>0.13186403039183031</v>
      </c>
      <c r="R233" s="5">
        <f t="shared" si="20"/>
        <v>0.63581187554674679</v>
      </c>
      <c r="S233" s="5">
        <f t="shared" si="21"/>
        <v>0.19667136469388469</v>
      </c>
      <c r="T233" s="5">
        <v>871</v>
      </c>
      <c r="U233" s="5">
        <f t="shared" si="22"/>
        <v>0.832176277983113</v>
      </c>
      <c r="V233" s="6">
        <f t="shared" si="23"/>
        <v>7.9784668365075237E-2</v>
      </c>
    </row>
    <row r="234" spans="1:22">
      <c r="A234" s="1" t="s">
        <v>1225</v>
      </c>
      <c r="B234" s="1" t="s">
        <v>149</v>
      </c>
      <c r="C234" s="1">
        <v>7</v>
      </c>
      <c r="D234" s="1" t="s">
        <v>1226</v>
      </c>
      <c r="E234" s="1" t="s">
        <v>1227</v>
      </c>
      <c r="F234" s="1" t="s">
        <v>1228</v>
      </c>
      <c r="G234" s="1" t="s">
        <v>1229</v>
      </c>
      <c r="H234" s="1">
        <v>1</v>
      </c>
      <c r="I234" s="1">
        <v>1762.8945000000001</v>
      </c>
      <c r="J234" s="1">
        <v>28066.2119874079</v>
      </c>
      <c r="K234" s="1">
        <v>37900.7574189078</v>
      </c>
      <c r="L234" s="1">
        <v>28265.048828125</v>
      </c>
      <c r="M234" s="1">
        <v>30311.781873140601</v>
      </c>
      <c r="N234" s="1">
        <v>33414.444603873199</v>
      </c>
      <c r="O234" s="1">
        <v>39481.211883684096</v>
      </c>
      <c r="P234" s="5">
        <f t="shared" si="18"/>
        <v>1.0952480939538742</v>
      </c>
      <c r="Q234" s="5">
        <f t="shared" si="19"/>
        <v>0.13125770395948388</v>
      </c>
      <c r="R234" s="5">
        <f t="shared" si="20"/>
        <v>0.51721534064131702</v>
      </c>
      <c r="S234" s="5">
        <f t="shared" si="21"/>
        <v>0.28632860239746549</v>
      </c>
      <c r="T234" s="2">
        <v>771</v>
      </c>
      <c r="U234" s="5">
        <f t="shared" si="22"/>
        <v>0.76475420017004081</v>
      </c>
      <c r="V234" s="6">
        <f t="shared" si="23"/>
        <v>0.11647812911194982</v>
      </c>
    </row>
    <row r="235" spans="1:22">
      <c r="A235" s="1" t="s">
        <v>1365</v>
      </c>
      <c r="B235" s="1" t="s">
        <v>121</v>
      </c>
      <c r="C235" s="1">
        <v>2</v>
      </c>
      <c r="D235" s="1" t="s">
        <v>1366</v>
      </c>
      <c r="E235" s="1" t="s">
        <v>1367</v>
      </c>
      <c r="F235" s="1" t="s">
        <v>1368</v>
      </c>
      <c r="G235" s="1" t="s">
        <v>1369</v>
      </c>
      <c r="H235" s="1">
        <v>1</v>
      </c>
      <c r="I235" s="1">
        <v>1495.8301100000001</v>
      </c>
      <c r="J235" s="1">
        <v>10597.3982022604</v>
      </c>
      <c r="K235" s="1">
        <v>3234.1275725809001</v>
      </c>
      <c r="L235" s="1">
        <v>9407.5361328125</v>
      </c>
      <c r="M235" s="1">
        <v>15029.0091807473</v>
      </c>
      <c r="N235" s="1">
        <v>3417.0166303839701</v>
      </c>
      <c r="O235" s="1">
        <v>6972.0740773884399</v>
      </c>
      <c r="P235" s="5">
        <f t="shared" si="18"/>
        <v>1.0937661765145623</v>
      </c>
      <c r="Q235" s="5">
        <f t="shared" si="19"/>
        <v>0.12930435418360167</v>
      </c>
      <c r="R235" s="5">
        <f t="shared" si="20"/>
        <v>0.86875243374053523</v>
      </c>
      <c r="S235" s="5">
        <f t="shared" si="21"/>
        <v>6.1103965758831896E-2</v>
      </c>
      <c r="T235" s="2">
        <v>1055</v>
      </c>
      <c r="U235" s="5">
        <f t="shared" si="22"/>
        <v>0.93874670565327978</v>
      </c>
      <c r="V235" s="6">
        <f t="shared" si="23"/>
        <v>2.7451574056070776E-2</v>
      </c>
    </row>
    <row r="236" spans="1:22">
      <c r="A236" s="1" t="s">
        <v>1278</v>
      </c>
      <c r="B236" s="1" t="s">
        <v>121</v>
      </c>
      <c r="C236" s="1">
        <v>5</v>
      </c>
      <c r="D236" s="1" t="s">
        <v>1279</v>
      </c>
      <c r="E236" s="1" t="s">
        <v>1280</v>
      </c>
      <c r="F236" s="1" t="s">
        <v>1281</v>
      </c>
      <c r="G236" s="1" t="s">
        <v>1282</v>
      </c>
      <c r="H236" s="1">
        <v>1</v>
      </c>
      <c r="I236" s="1">
        <v>1479.75119</v>
      </c>
      <c r="J236" s="1">
        <v>26792.311788129999</v>
      </c>
      <c r="K236" s="1">
        <v>30666.336641072401</v>
      </c>
      <c r="L236" s="1">
        <v>28637.57421875</v>
      </c>
      <c r="M236" s="1">
        <v>32807.101438657897</v>
      </c>
      <c r="N236" s="1">
        <v>32746.328832695399</v>
      </c>
      <c r="O236" s="1">
        <v>28615.276163771199</v>
      </c>
      <c r="P236" s="5">
        <f t="shared" si="18"/>
        <v>1.0937611841599659</v>
      </c>
      <c r="Q236" s="5">
        <f t="shared" si="19"/>
        <v>0.12929776917319397</v>
      </c>
      <c r="R236" s="5">
        <f t="shared" si="20"/>
        <v>0.20558871487135844</v>
      </c>
      <c r="S236" s="5">
        <f t="shared" si="21"/>
        <v>0.6870007282157129</v>
      </c>
      <c r="T236" s="5">
        <v>445</v>
      </c>
      <c r="U236" s="5">
        <f t="shared" si="22"/>
        <v>0.52667670776033393</v>
      </c>
      <c r="V236" s="6">
        <f t="shared" si="23"/>
        <v>0.27845588786017189</v>
      </c>
    </row>
    <row r="237" spans="1:22">
      <c r="A237" s="1" t="s">
        <v>817</v>
      </c>
      <c r="B237" s="1" t="s">
        <v>93</v>
      </c>
      <c r="C237" s="1">
        <v>5</v>
      </c>
      <c r="D237" s="1" t="s">
        <v>818</v>
      </c>
      <c r="E237" s="1" t="s">
        <v>819</v>
      </c>
      <c r="F237" s="1" t="s">
        <v>820</v>
      </c>
      <c r="G237" s="1" t="s">
        <v>821</v>
      </c>
      <c r="H237" s="1">
        <v>1</v>
      </c>
      <c r="I237" s="1">
        <v>1420.6889200000001</v>
      </c>
      <c r="J237" s="1">
        <v>22094.830810730698</v>
      </c>
      <c r="K237" s="1">
        <v>17321.876836414802</v>
      </c>
      <c r="L237" s="1">
        <v>29883.21484375</v>
      </c>
      <c r="M237" s="1">
        <v>25892.4418884361</v>
      </c>
      <c r="N237" s="1">
        <v>21633.578169843098</v>
      </c>
      <c r="O237" s="1">
        <v>28252.989470553999</v>
      </c>
      <c r="P237" s="5">
        <f t="shared" si="18"/>
        <v>1.0934934240191816</v>
      </c>
      <c r="Q237" s="5">
        <f t="shared" si="19"/>
        <v>0.12894454442492512</v>
      </c>
      <c r="R237" s="5">
        <f t="shared" si="20"/>
        <v>0.62958531543847585</v>
      </c>
      <c r="S237" s="5">
        <f t="shared" si="21"/>
        <v>0.20094541009373873</v>
      </c>
      <c r="T237" s="2">
        <v>863</v>
      </c>
      <c r="U237" s="5">
        <f t="shared" si="22"/>
        <v>0.83166542247956254</v>
      </c>
      <c r="V237" s="6">
        <f t="shared" si="23"/>
        <v>8.0051354472475716E-2</v>
      </c>
    </row>
    <row r="238" spans="1:22">
      <c r="A238" s="1" t="s">
        <v>901</v>
      </c>
      <c r="B238" s="1" t="s">
        <v>902</v>
      </c>
      <c r="C238" s="1">
        <v>3</v>
      </c>
      <c r="D238" s="1" t="s">
        <v>166</v>
      </c>
      <c r="E238" s="1" t="s">
        <v>903</v>
      </c>
      <c r="F238" s="1" t="s">
        <v>904</v>
      </c>
      <c r="G238" s="1" t="s">
        <v>169</v>
      </c>
      <c r="H238" s="1">
        <v>1</v>
      </c>
      <c r="I238" s="1">
        <v>1783.89687</v>
      </c>
      <c r="J238" s="1">
        <v>11129.656023531301</v>
      </c>
      <c r="K238" s="1">
        <v>11836.4097355509</v>
      </c>
      <c r="L238" s="1">
        <v>10464.5166015625</v>
      </c>
      <c r="M238" s="1">
        <v>13661.233154879401</v>
      </c>
      <c r="N238" s="1">
        <v>9967.8187934922207</v>
      </c>
      <c r="O238" s="1">
        <v>12917.9037192347</v>
      </c>
      <c r="P238" s="5">
        <f t="shared" si="18"/>
        <v>1.0932192348114849</v>
      </c>
      <c r="Q238" s="5">
        <f t="shared" si="19"/>
        <v>0.12858274891358071</v>
      </c>
      <c r="R238" s="5">
        <f t="shared" si="20"/>
        <v>0.43387914162072339</v>
      </c>
      <c r="S238" s="5">
        <f t="shared" si="21"/>
        <v>0.36263122771536521</v>
      </c>
      <c r="T238" s="5">
        <v>694</v>
      </c>
      <c r="U238" s="5">
        <f t="shared" si="22"/>
        <v>0.712712134650756</v>
      </c>
      <c r="V238" s="6">
        <f t="shared" si="23"/>
        <v>0.14708584683374756</v>
      </c>
    </row>
    <row r="239" spans="1:22">
      <c r="A239" s="1" t="s">
        <v>954</v>
      </c>
      <c r="B239" s="1" t="s">
        <v>93</v>
      </c>
      <c r="C239" s="1">
        <v>7</v>
      </c>
      <c r="D239" s="1" t="s">
        <v>955</v>
      </c>
      <c r="E239" s="1" t="s">
        <v>956</v>
      </c>
      <c r="F239" s="1" t="s">
        <v>957</v>
      </c>
      <c r="G239" s="1" t="s">
        <v>958</v>
      </c>
      <c r="H239" s="1">
        <v>1</v>
      </c>
      <c r="I239" s="1">
        <v>1327.7653800000001</v>
      </c>
      <c r="J239" s="1">
        <v>38080.7702474334</v>
      </c>
      <c r="K239" s="1">
        <v>40234.380194223399</v>
      </c>
      <c r="L239" s="1">
        <v>41943.6484375</v>
      </c>
      <c r="M239" s="1">
        <v>47863.211878867201</v>
      </c>
      <c r="N239" s="1">
        <v>46123.636799473701</v>
      </c>
      <c r="O239" s="1">
        <v>37367.560549939597</v>
      </c>
      <c r="P239" s="5">
        <f t="shared" si="18"/>
        <v>1.0922644368024435</v>
      </c>
      <c r="Q239" s="5">
        <f t="shared" si="19"/>
        <v>0.12732217446205391</v>
      </c>
      <c r="R239" s="5">
        <f t="shared" si="20"/>
        <v>0.34216109469536549</v>
      </c>
      <c r="S239" s="5">
        <f t="shared" si="21"/>
        <v>0.4657693732860943</v>
      </c>
      <c r="T239" s="5">
        <v>607</v>
      </c>
      <c r="U239" s="5">
        <f t="shared" si="22"/>
        <v>0.64260897521040639</v>
      </c>
      <c r="V239" s="6">
        <f t="shared" si="23"/>
        <v>0.19205321302487929</v>
      </c>
    </row>
    <row r="240" spans="1:22">
      <c r="A240" s="1" t="s">
        <v>1482</v>
      </c>
      <c r="B240" s="1" t="s">
        <v>68</v>
      </c>
      <c r="C240" s="1">
        <v>5</v>
      </c>
      <c r="D240" s="1" t="s">
        <v>166</v>
      </c>
      <c r="E240" s="1" t="s">
        <v>1483</v>
      </c>
      <c r="F240" s="1" t="s">
        <v>1484</v>
      </c>
      <c r="G240" s="1" t="s">
        <v>169</v>
      </c>
      <c r="H240" s="1">
        <v>1</v>
      </c>
      <c r="I240" s="1">
        <v>1385.7457099999999</v>
      </c>
      <c r="J240" s="1">
        <v>15454.867146640599</v>
      </c>
      <c r="K240" s="1">
        <v>10308.5554688271</v>
      </c>
      <c r="L240" s="1">
        <v>14772.9130859375</v>
      </c>
      <c r="M240" s="1">
        <v>10643.628581652099</v>
      </c>
      <c r="N240" s="1">
        <v>18805.599365442999</v>
      </c>
      <c r="O240" s="1">
        <v>14800.7666957861</v>
      </c>
      <c r="P240" s="5">
        <f t="shared" si="18"/>
        <v>1.0916130892745508</v>
      </c>
      <c r="Q240" s="5">
        <f t="shared" si="19"/>
        <v>0.12646159884366062</v>
      </c>
      <c r="R240" s="5">
        <f t="shared" si="20"/>
        <v>0.68704750897982048</v>
      </c>
      <c r="S240" s="5">
        <f t="shared" si="21"/>
        <v>0.16301323066332629</v>
      </c>
      <c r="T240" s="5">
        <v>904</v>
      </c>
      <c r="U240" s="5">
        <f t="shared" si="22"/>
        <v>0.86640946928871165</v>
      </c>
      <c r="V240" s="6">
        <f t="shared" si="23"/>
        <v>6.2276809802217024E-2</v>
      </c>
    </row>
    <row r="241" spans="1:22">
      <c r="A241" s="1" t="s">
        <v>1220</v>
      </c>
      <c r="B241" s="1" t="s">
        <v>93</v>
      </c>
      <c r="C241" s="1">
        <v>7</v>
      </c>
      <c r="D241" s="1" t="s">
        <v>1221</v>
      </c>
      <c r="E241" s="1" t="s">
        <v>1222</v>
      </c>
      <c r="F241" s="1" t="s">
        <v>1223</v>
      </c>
      <c r="G241" s="1" t="s">
        <v>1224</v>
      </c>
      <c r="H241" s="1">
        <v>1</v>
      </c>
      <c r="I241" s="1">
        <v>1489.73152</v>
      </c>
      <c r="J241" s="1">
        <v>18928.680832128499</v>
      </c>
      <c r="K241" s="1">
        <v>21605.5180235269</v>
      </c>
      <c r="L241" s="1">
        <v>15954.3603515625</v>
      </c>
      <c r="M241" s="1">
        <v>22729.543062404799</v>
      </c>
      <c r="N241" s="1">
        <v>23360.547250876902</v>
      </c>
      <c r="O241" s="1">
        <v>15468.9050385834</v>
      </c>
      <c r="P241" s="5">
        <f t="shared" si="18"/>
        <v>1.0897604084049521</v>
      </c>
      <c r="Q241" s="5">
        <f t="shared" si="19"/>
        <v>0.12401098307479402</v>
      </c>
      <c r="R241" s="5">
        <f t="shared" si="20"/>
        <v>0.60469505592710804</v>
      </c>
      <c r="S241" s="5">
        <f t="shared" si="21"/>
        <v>0.21846358223307419</v>
      </c>
      <c r="T241" s="2">
        <v>839</v>
      </c>
      <c r="U241" s="5">
        <f t="shared" si="22"/>
        <v>0.82163571365542687</v>
      </c>
      <c r="V241" s="6">
        <f t="shared" si="23"/>
        <v>8.5320691725301892E-2</v>
      </c>
    </row>
    <row r="242" spans="1:22">
      <c r="A242" s="1" t="s">
        <v>1021</v>
      </c>
      <c r="B242" s="1" t="s">
        <v>149</v>
      </c>
      <c r="C242" s="1">
        <v>2</v>
      </c>
      <c r="D242" s="1" t="s">
        <v>1022</v>
      </c>
      <c r="E242" s="1" t="s">
        <v>1023</v>
      </c>
      <c r="F242" s="1" t="s">
        <v>1024</v>
      </c>
      <c r="G242" s="1" t="s">
        <v>1025</v>
      </c>
      <c r="H242" s="1">
        <v>1</v>
      </c>
      <c r="I242" s="1">
        <v>1155.5503100000001</v>
      </c>
      <c r="J242" s="1">
        <v>24822.742201872101</v>
      </c>
      <c r="K242" s="1">
        <v>40325.263264399502</v>
      </c>
      <c r="L242" s="1">
        <v>28895.287109375</v>
      </c>
      <c r="M242" s="1">
        <v>33844.742346831903</v>
      </c>
      <c r="N242" s="1">
        <v>27898.265758863199</v>
      </c>
      <c r="O242" s="1">
        <v>40721.254745170299</v>
      </c>
      <c r="P242" s="5">
        <f t="shared" si="18"/>
        <v>1.0895435500457955</v>
      </c>
      <c r="Q242" s="5">
        <f t="shared" si="19"/>
        <v>0.12372386343813201</v>
      </c>
      <c r="R242" s="5">
        <f t="shared" si="20"/>
        <v>0.66104396033044555</v>
      </c>
      <c r="S242" s="5">
        <f t="shared" si="21"/>
        <v>0.17976965837501335</v>
      </c>
      <c r="T242" s="5">
        <v>889</v>
      </c>
      <c r="U242" s="5">
        <f t="shared" si="22"/>
        <v>0.84768291875895152</v>
      </c>
      <c r="V242" s="6">
        <f t="shared" si="23"/>
        <v>7.1766568008754458E-2</v>
      </c>
    </row>
    <row r="243" spans="1:22">
      <c r="A243" s="1" t="s">
        <v>1055</v>
      </c>
      <c r="B243" s="1" t="s">
        <v>234</v>
      </c>
      <c r="C243" s="1">
        <v>6</v>
      </c>
      <c r="D243" s="1" t="s">
        <v>397</v>
      </c>
      <c r="E243" s="1" t="s">
        <v>1056</v>
      </c>
      <c r="F243" s="1" t="s">
        <v>1057</v>
      </c>
      <c r="G243" s="1" t="s">
        <v>400</v>
      </c>
      <c r="H243" s="1">
        <v>1</v>
      </c>
      <c r="I243" s="1">
        <v>1655.7733800000001</v>
      </c>
      <c r="J243" s="1">
        <v>15546.047796090301</v>
      </c>
      <c r="K243" s="1">
        <v>14016.3810427227</v>
      </c>
      <c r="L243" s="1">
        <v>13645.2978515625</v>
      </c>
      <c r="M243" s="1">
        <v>18167.3296183645</v>
      </c>
      <c r="N243" s="1">
        <v>15651.39339334</v>
      </c>
      <c r="O243" s="1">
        <v>13241.6316960657</v>
      </c>
      <c r="P243" s="5">
        <f t="shared" si="18"/>
        <v>1.0891652561358398</v>
      </c>
      <c r="Q243" s="5">
        <f t="shared" si="19"/>
        <v>0.12322286692879798</v>
      </c>
      <c r="R243" s="5">
        <f t="shared" si="20"/>
        <v>0.45026002105037904</v>
      </c>
      <c r="S243" s="5">
        <f t="shared" si="21"/>
        <v>0.34653661268177322</v>
      </c>
      <c r="T243" s="2">
        <v>708</v>
      </c>
      <c r="U243" s="5">
        <f t="shared" si="22"/>
        <v>0.72499494914891549</v>
      </c>
      <c r="V243" s="6">
        <f t="shared" si="23"/>
        <v>0.13966501903506956</v>
      </c>
    </row>
    <row r="244" spans="1:22">
      <c r="A244" s="1" t="s">
        <v>1576</v>
      </c>
      <c r="B244" s="1" t="s">
        <v>1577</v>
      </c>
      <c r="C244" s="1">
        <v>1</v>
      </c>
      <c r="D244" s="1" t="s">
        <v>1578</v>
      </c>
      <c r="E244" s="1" t="s">
        <v>1579</v>
      </c>
      <c r="F244" s="1" t="s">
        <v>1580</v>
      </c>
      <c r="G244" s="1" t="s">
        <v>1581</v>
      </c>
      <c r="H244" s="1">
        <v>1</v>
      </c>
      <c r="I244" s="1">
        <v>2137.95712</v>
      </c>
      <c r="J244" s="1">
        <v>11371.9400912123</v>
      </c>
      <c r="K244" s="1">
        <v>13346.1962316848</v>
      </c>
      <c r="L244" s="1">
        <v>5716.8717962097098</v>
      </c>
      <c r="M244" s="1">
        <v>9212.6421974405603</v>
      </c>
      <c r="N244" s="1">
        <v>5816.3929990611896</v>
      </c>
      <c r="O244" s="1">
        <v>18080.6270509194</v>
      </c>
      <c r="P244" s="5">
        <f t="shared" si="18"/>
        <v>1.0878808416231442</v>
      </c>
      <c r="Q244" s="5">
        <f t="shared" si="19"/>
        <v>0.12152054315640121</v>
      </c>
      <c r="R244" s="5">
        <f t="shared" si="20"/>
        <v>0.84629334375307197</v>
      </c>
      <c r="S244" s="5">
        <f t="shared" si="21"/>
        <v>7.2479074914501257E-2</v>
      </c>
      <c r="T244" s="5">
        <v>1036</v>
      </c>
      <c r="U244" s="5">
        <f t="shared" si="22"/>
        <v>0.93124943231515644</v>
      </c>
      <c r="V244" s="6">
        <f t="shared" si="23"/>
        <v>3.0933978987242861E-2</v>
      </c>
    </row>
    <row r="245" spans="1:22">
      <c r="A245" s="1" t="s">
        <v>429</v>
      </c>
      <c r="B245" s="1" t="s">
        <v>188</v>
      </c>
      <c r="C245" s="1">
        <v>20</v>
      </c>
      <c r="D245" s="1" t="s">
        <v>430</v>
      </c>
      <c r="E245" s="1" t="s">
        <v>431</v>
      </c>
      <c r="F245" s="1" t="s">
        <v>432</v>
      </c>
      <c r="G245" s="1" t="s">
        <v>433</v>
      </c>
      <c r="H245" s="1">
        <v>0</v>
      </c>
      <c r="I245" s="1">
        <v>1882.0618999999999</v>
      </c>
      <c r="J245" s="1">
        <v>118432.97182444199</v>
      </c>
      <c r="K245" s="1">
        <v>206608.375247983</v>
      </c>
      <c r="L245" s="1">
        <v>108401.5625</v>
      </c>
      <c r="M245" s="1">
        <v>170354.86922574401</v>
      </c>
      <c r="N245" s="1">
        <v>157135.16968696</v>
      </c>
      <c r="O245" s="1">
        <v>143520.17822812</v>
      </c>
      <c r="P245" s="5">
        <f t="shared" si="18"/>
        <v>1.0866718701326958</v>
      </c>
      <c r="Q245" s="5">
        <f t="shared" si="19"/>
        <v>0.11991637201433369</v>
      </c>
      <c r="R245" s="5">
        <f t="shared" si="20"/>
        <v>0.71671960622988551</v>
      </c>
      <c r="S245" s="5">
        <f t="shared" si="21"/>
        <v>0.14465071502120233</v>
      </c>
      <c r="T245" s="2">
        <v>933</v>
      </c>
      <c r="U245" s="5">
        <f t="shared" si="22"/>
        <v>0.87573456709760933</v>
      </c>
      <c r="V245" s="6">
        <f t="shared" si="23"/>
        <v>5.7627507431229671E-2</v>
      </c>
    </row>
    <row r="246" spans="1:22">
      <c r="A246" s="1" t="s">
        <v>1641</v>
      </c>
      <c r="B246" s="1" t="s">
        <v>54</v>
      </c>
      <c r="C246" s="1">
        <v>4</v>
      </c>
      <c r="D246" s="1" t="s">
        <v>1642</v>
      </c>
      <c r="E246" s="1" t="s">
        <v>1643</v>
      </c>
      <c r="F246" s="1" t="s">
        <v>1644</v>
      </c>
      <c r="G246" s="1" t="s">
        <v>1645</v>
      </c>
      <c r="H246" s="1">
        <v>1</v>
      </c>
      <c r="I246" s="1">
        <v>1511.72326</v>
      </c>
      <c r="J246" s="1">
        <v>22526.347852356499</v>
      </c>
      <c r="K246" s="1">
        <v>25739.978529247001</v>
      </c>
      <c r="L246" s="1">
        <v>24732.353515625</v>
      </c>
      <c r="M246" s="1">
        <v>19331.477772564998</v>
      </c>
      <c r="N246" s="1">
        <v>24809.052048066998</v>
      </c>
      <c r="O246" s="1">
        <v>35182.691941636796</v>
      </c>
      <c r="P246" s="5">
        <f t="shared" si="18"/>
        <v>1.0866391265423476</v>
      </c>
      <c r="Q246" s="5">
        <f t="shared" si="19"/>
        <v>0.11987290008096374</v>
      </c>
      <c r="R246" s="5">
        <f t="shared" si="20"/>
        <v>0.67974070467857595</v>
      </c>
      <c r="S246" s="5">
        <f t="shared" si="21"/>
        <v>0.16765672259210451</v>
      </c>
      <c r="T246" s="2">
        <v>899</v>
      </c>
      <c r="U246" s="5">
        <f t="shared" si="22"/>
        <v>0.86196262884713748</v>
      </c>
      <c r="V246" s="6">
        <f t="shared" si="23"/>
        <v>6.4511562988860682E-2</v>
      </c>
    </row>
    <row r="247" spans="1:22">
      <c r="A247" s="1" t="s">
        <v>692</v>
      </c>
      <c r="B247" s="1" t="s">
        <v>61</v>
      </c>
      <c r="C247" s="1">
        <v>1</v>
      </c>
      <c r="D247" s="1" t="s">
        <v>693</v>
      </c>
      <c r="E247" s="1" t="s">
        <v>694</v>
      </c>
      <c r="F247" s="1" t="s">
        <v>695</v>
      </c>
      <c r="G247" s="1" t="s">
        <v>696</v>
      </c>
      <c r="H247" s="1">
        <v>1</v>
      </c>
      <c r="I247" s="1">
        <v>1734.9207200000001</v>
      </c>
      <c r="J247" s="1">
        <v>53804.2038645762</v>
      </c>
      <c r="K247" s="1">
        <v>20505.516238919699</v>
      </c>
      <c r="L247" s="1">
        <v>31889.466796875</v>
      </c>
      <c r="M247" s="1">
        <v>38145.948151104698</v>
      </c>
      <c r="N247" s="1">
        <v>39903.723655018599</v>
      </c>
      <c r="O247" s="1">
        <v>36970.864352317702</v>
      </c>
      <c r="P247" s="5">
        <f t="shared" si="18"/>
        <v>1.0830641883006666</v>
      </c>
      <c r="Q247" s="5">
        <f t="shared" si="19"/>
        <v>0.11511874746968143</v>
      </c>
      <c r="R247" s="5">
        <f t="shared" si="20"/>
        <v>0.77927363286277218</v>
      </c>
      <c r="S247" s="5">
        <f t="shared" si="21"/>
        <v>0.1083100180966655</v>
      </c>
      <c r="T247" s="2">
        <v>992</v>
      </c>
      <c r="U247" s="5">
        <f t="shared" si="22"/>
        <v>0.89553623131407278</v>
      </c>
      <c r="V247" s="6">
        <f t="shared" si="23"/>
        <v>4.7916838914371609E-2</v>
      </c>
    </row>
    <row r="248" spans="1:22">
      <c r="A248" s="1" t="s">
        <v>1296</v>
      </c>
      <c r="B248" s="1" t="s">
        <v>1297</v>
      </c>
      <c r="C248" s="1">
        <v>4</v>
      </c>
      <c r="D248" s="1" t="s">
        <v>1298</v>
      </c>
      <c r="E248" s="1" t="s">
        <v>1299</v>
      </c>
      <c r="F248" s="1" t="s">
        <v>1300</v>
      </c>
      <c r="G248" s="1" t="s">
        <v>1301</v>
      </c>
      <c r="H248" s="1">
        <v>1</v>
      </c>
      <c r="I248" s="1">
        <v>1476.6899900000001</v>
      </c>
      <c r="J248" s="1">
        <v>13822.4208610925</v>
      </c>
      <c r="K248" s="1">
        <v>19619.111872323701</v>
      </c>
      <c r="L248" s="1">
        <v>16220.4541015625</v>
      </c>
      <c r="M248" s="1">
        <v>14304.273235586001</v>
      </c>
      <c r="N248" s="1">
        <v>20915.077887555199</v>
      </c>
      <c r="O248" s="1">
        <v>18451.962573627901</v>
      </c>
      <c r="P248" s="5">
        <f t="shared" si="18"/>
        <v>1.0807323089008287</v>
      </c>
      <c r="Q248" s="5">
        <f t="shared" si="19"/>
        <v>0.1120092201617001</v>
      </c>
      <c r="R248" s="5">
        <f t="shared" si="20"/>
        <v>0.62908763496438558</v>
      </c>
      <c r="S248" s="5">
        <f t="shared" si="21"/>
        <v>0.20128885100878044</v>
      </c>
      <c r="T248" s="2">
        <v>861</v>
      </c>
      <c r="U248" s="5">
        <f t="shared" si="22"/>
        <v>0.83293833200859424</v>
      </c>
      <c r="V248" s="6">
        <f t="shared" si="23"/>
        <v>7.9387151125962549E-2</v>
      </c>
    </row>
    <row r="249" spans="1:22">
      <c r="A249" s="1" t="s">
        <v>2466</v>
      </c>
      <c r="B249" s="1" t="s">
        <v>2467</v>
      </c>
      <c r="C249" s="1">
        <v>7</v>
      </c>
      <c r="D249" s="1" t="s">
        <v>2468</v>
      </c>
      <c r="E249" s="1" t="s">
        <v>2469</v>
      </c>
      <c r="F249" s="1" t="s">
        <v>2470</v>
      </c>
      <c r="G249" s="1" t="s">
        <v>2471</v>
      </c>
      <c r="H249" s="1">
        <v>1</v>
      </c>
      <c r="I249" s="1">
        <v>2658.2472899999998</v>
      </c>
      <c r="J249" s="1">
        <v>74629.060681243704</v>
      </c>
      <c r="K249" s="1">
        <v>78279.201928577793</v>
      </c>
      <c r="L249" s="1">
        <v>62714.39453125</v>
      </c>
      <c r="M249" s="1">
        <v>65994.385753628201</v>
      </c>
      <c r="N249" s="1">
        <v>51391.830924104201</v>
      </c>
      <c r="O249" s="1">
        <v>115504.856590087</v>
      </c>
      <c r="P249" s="5">
        <f t="shared" si="18"/>
        <v>1.0800862782961163</v>
      </c>
      <c r="Q249" s="5">
        <f t="shared" si="19"/>
        <v>0.11114656081308702</v>
      </c>
      <c r="R249" s="5">
        <f t="shared" si="20"/>
        <v>0.78739850001167178</v>
      </c>
      <c r="S249" s="5">
        <f t="shared" si="21"/>
        <v>0.10380541687278234</v>
      </c>
      <c r="T249" s="5">
        <v>997</v>
      </c>
      <c r="U249" s="5">
        <f t="shared" si="22"/>
        <v>0.90033529590100891</v>
      </c>
      <c r="V249" s="6">
        <f t="shared" si="23"/>
        <v>4.5595723847965446E-2</v>
      </c>
    </row>
    <row r="250" spans="1:22">
      <c r="A250" s="1" t="s">
        <v>1067</v>
      </c>
      <c r="B250" s="1" t="s">
        <v>93</v>
      </c>
      <c r="C250" s="1">
        <v>6</v>
      </c>
      <c r="D250" s="1" t="s">
        <v>430</v>
      </c>
      <c r="E250" s="1" t="s">
        <v>1068</v>
      </c>
      <c r="F250" s="1" t="s">
        <v>1069</v>
      </c>
      <c r="G250" s="1" t="s">
        <v>433</v>
      </c>
      <c r="H250" s="1">
        <v>1</v>
      </c>
      <c r="I250" s="1">
        <v>1274.69255</v>
      </c>
      <c r="J250" s="1">
        <v>83846.223959661802</v>
      </c>
      <c r="K250" s="1">
        <v>82855.337551297795</v>
      </c>
      <c r="L250" s="1">
        <v>51778.73828125</v>
      </c>
      <c r="M250" s="1">
        <v>102254.80281726801</v>
      </c>
      <c r="N250" s="1">
        <v>57508.5907680573</v>
      </c>
      <c r="O250" s="1">
        <v>76046.090169537099</v>
      </c>
      <c r="P250" s="5">
        <f t="shared" si="18"/>
        <v>1.0793169177227151</v>
      </c>
      <c r="Q250" s="5">
        <f t="shared" si="19"/>
        <v>0.11011854276355108</v>
      </c>
      <c r="R250" s="5">
        <f t="shared" si="20"/>
        <v>0.74703739882740572</v>
      </c>
      <c r="S250" s="5">
        <f t="shared" si="21"/>
        <v>0.12665765561726242</v>
      </c>
      <c r="T250" s="2">
        <v>963</v>
      </c>
      <c r="U250" s="5">
        <f t="shared" si="22"/>
        <v>0.88434333817574506</v>
      </c>
      <c r="V250" s="6">
        <f t="shared" si="23"/>
        <v>5.3379091405324354E-2</v>
      </c>
    </row>
    <row r="251" spans="1:22">
      <c r="A251" s="1" t="s">
        <v>1100</v>
      </c>
      <c r="B251" s="1" t="s">
        <v>93</v>
      </c>
      <c r="C251" s="1">
        <v>5</v>
      </c>
      <c r="D251" s="1" t="s">
        <v>1101</v>
      </c>
      <c r="E251" s="1" t="s">
        <v>1102</v>
      </c>
      <c r="F251" s="1" t="s">
        <v>1103</v>
      </c>
      <c r="G251" s="1" t="s">
        <v>1104</v>
      </c>
      <c r="H251" s="1">
        <v>1</v>
      </c>
      <c r="I251" s="1">
        <v>2580.30141</v>
      </c>
      <c r="J251" s="1">
        <v>20135.164856828502</v>
      </c>
      <c r="K251" s="1">
        <v>15891.7946335421</v>
      </c>
      <c r="L251" s="1">
        <v>25446.5078125</v>
      </c>
      <c r="M251" s="1">
        <v>12349.237456356201</v>
      </c>
      <c r="N251" s="1">
        <v>28133.902938548501</v>
      </c>
      <c r="O251" s="1">
        <v>25849.472398937502</v>
      </c>
      <c r="P251" s="5">
        <f t="shared" si="18"/>
        <v>1.0790445976803507</v>
      </c>
      <c r="Q251" s="5">
        <f t="shared" si="19"/>
        <v>0.10975449366988924</v>
      </c>
      <c r="R251" s="5">
        <f t="shared" si="20"/>
        <v>0.78851428747576491</v>
      </c>
      <c r="S251" s="5">
        <f t="shared" si="21"/>
        <v>0.10319043306980347</v>
      </c>
      <c r="T251" s="2">
        <v>998</v>
      </c>
      <c r="U251" s="5">
        <f t="shared" si="22"/>
        <v>0.90070770312862924</v>
      </c>
      <c r="V251" s="6">
        <f t="shared" si="23"/>
        <v>4.5416123020701991E-2</v>
      </c>
    </row>
    <row r="252" spans="1:22">
      <c r="A252" s="1" t="s">
        <v>1273</v>
      </c>
      <c r="B252" s="1" t="s">
        <v>121</v>
      </c>
      <c r="C252" s="1">
        <v>6</v>
      </c>
      <c r="D252" s="1" t="s">
        <v>1274</v>
      </c>
      <c r="E252" s="1" t="s">
        <v>1275</v>
      </c>
      <c r="F252" s="1" t="s">
        <v>1276</v>
      </c>
      <c r="G252" s="1" t="s">
        <v>1277</v>
      </c>
      <c r="H252" s="1">
        <v>1</v>
      </c>
      <c r="I252" s="1">
        <v>1271.6776299999999</v>
      </c>
      <c r="J252" s="1">
        <v>80102.863068287596</v>
      </c>
      <c r="K252" s="1">
        <v>85393.460508100397</v>
      </c>
      <c r="L252" s="1">
        <v>89038.8125</v>
      </c>
      <c r="M252" s="1">
        <v>61228.2307690655</v>
      </c>
      <c r="N252" s="1">
        <v>91418.911311580494</v>
      </c>
      <c r="O252" s="1">
        <v>121737.727939719</v>
      </c>
      <c r="P252" s="5">
        <f t="shared" si="18"/>
        <v>1.077984258872692</v>
      </c>
      <c r="Q252" s="5">
        <f t="shared" si="19"/>
        <v>0.10833611147435926</v>
      </c>
      <c r="R252" s="5">
        <f t="shared" si="20"/>
        <v>0.72691531052718061</v>
      </c>
      <c r="S252" s="5">
        <f t="shared" si="21"/>
        <v>0.13851618379457925</v>
      </c>
      <c r="T252" s="2">
        <v>942</v>
      </c>
      <c r="U252" s="5">
        <f t="shared" si="22"/>
        <v>0.87970642675263888</v>
      </c>
      <c r="V252" s="6">
        <f t="shared" si="23"/>
        <v>5.5662235250984064E-2</v>
      </c>
    </row>
    <row r="253" spans="1:22">
      <c r="A253" s="1" t="s">
        <v>1462</v>
      </c>
      <c r="B253" s="1" t="s">
        <v>61</v>
      </c>
      <c r="C253" s="1">
        <v>5</v>
      </c>
      <c r="D253" s="1" t="s">
        <v>1463</v>
      </c>
      <c r="E253" s="1" t="s">
        <v>1464</v>
      </c>
      <c r="F253" s="1" t="s">
        <v>1465</v>
      </c>
      <c r="G253" s="1" t="s">
        <v>1466</v>
      </c>
      <c r="H253" s="1">
        <v>1</v>
      </c>
      <c r="I253" s="1">
        <v>1635.8271500000001</v>
      </c>
      <c r="J253" s="1">
        <v>12141.920989484601</v>
      </c>
      <c r="K253" s="1">
        <v>13038.550595414001</v>
      </c>
      <c r="L253" s="1">
        <v>9992.173828125</v>
      </c>
      <c r="M253" s="1">
        <v>12476.966929299801</v>
      </c>
      <c r="N253" s="1">
        <v>13514.6772789114</v>
      </c>
      <c r="O253" s="1">
        <v>11897.2771602543</v>
      </c>
      <c r="P253" s="5">
        <f t="shared" si="18"/>
        <v>1.0772269450746552</v>
      </c>
      <c r="Q253" s="5">
        <f t="shared" si="19"/>
        <v>0.10732222206640597</v>
      </c>
      <c r="R253" s="5">
        <f t="shared" si="20"/>
        <v>0.42495449314421829</v>
      </c>
      <c r="S253" s="5">
        <f t="shared" si="21"/>
        <v>0.37165757450148051</v>
      </c>
      <c r="T253" s="2">
        <v>689</v>
      </c>
      <c r="U253" s="5">
        <f t="shared" si="22"/>
        <v>0.7031177390194614</v>
      </c>
      <c r="V253" s="6">
        <f t="shared" si="23"/>
        <v>0.15297194507263367</v>
      </c>
    </row>
    <row r="254" spans="1:22">
      <c r="A254" s="1" t="s">
        <v>1210</v>
      </c>
      <c r="B254" s="1" t="s">
        <v>68</v>
      </c>
      <c r="C254" s="1">
        <v>6</v>
      </c>
      <c r="D254" s="1" t="s">
        <v>1211</v>
      </c>
      <c r="E254" s="1" t="s">
        <v>1212</v>
      </c>
      <c r="F254" s="1" t="s">
        <v>1213</v>
      </c>
      <c r="G254" s="1" t="s">
        <v>1214</v>
      </c>
      <c r="H254" s="1">
        <v>1</v>
      </c>
      <c r="I254" s="1">
        <v>1250.7540899999999</v>
      </c>
      <c r="J254" s="1">
        <v>23792.021950018701</v>
      </c>
      <c r="K254" s="1">
        <v>16470.9696719454</v>
      </c>
      <c r="L254" s="1">
        <v>25293.068359375</v>
      </c>
      <c r="M254" s="1">
        <v>25312.635826439298</v>
      </c>
      <c r="N254" s="1">
        <v>27440.833159834001</v>
      </c>
      <c r="O254" s="1">
        <v>17863.032187286801</v>
      </c>
      <c r="P254" s="5">
        <f t="shared" si="18"/>
        <v>1.077192576760432</v>
      </c>
      <c r="Q254" s="5">
        <f t="shared" si="19"/>
        <v>0.10727619296576404</v>
      </c>
      <c r="R254" s="5">
        <f t="shared" si="20"/>
        <v>0.6936495086195078</v>
      </c>
      <c r="S254" s="5">
        <f t="shared" si="21"/>
        <v>0.15885991704147445</v>
      </c>
      <c r="T254" s="2">
        <v>911</v>
      </c>
      <c r="U254" s="5">
        <f t="shared" si="22"/>
        <v>0.86801365513308326</v>
      </c>
      <c r="V254" s="6">
        <f t="shared" si="23"/>
        <v>6.1473442678000138E-2</v>
      </c>
    </row>
    <row r="255" spans="1:22">
      <c r="A255" s="1" t="s">
        <v>1405</v>
      </c>
      <c r="B255" s="1" t="s">
        <v>93</v>
      </c>
      <c r="C255" s="1">
        <v>15</v>
      </c>
      <c r="D255" s="1" t="s">
        <v>1406</v>
      </c>
      <c r="E255" s="1" t="s">
        <v>1407</v>
      </c>
      <c r="F255" s="1" t="s">
        <v>1408</v>
      </c>
      <c r="G255" s="1" t="s">
        <v>1409</v>
      </c>
      <c r="H255" s="1">
        <v>1</v>
      </c>
      <c r="I255" s="1">
        <v>1627.88762</v>
      </c>
      <c r="J255" s="1">
        <v>602550.98065013601</v>
      </c>
      <c r="K255" s="1">
        <v>752641.65608340199</v>
      </c>
      <c r="L255" s="1">
        <v>852037.0234375</v>
      </c>
      <c r="M255" s="1">
        <v>1099984.83201929</v>
      </c>
      <c r="N255" s="1">
        <v>631152.970272657</v>
      </c>
      <c r="O255" s="1">
        <v>644419.99784307904</v>
      </c>
      <c r="P255" s="5">
        <f t="shared" si="18"/>
        <v>1.0762621774260428</v>
      </c>
      <c r="Q255" s="5">
        <f t="shared" si="19"/>
        <v>0.10602956116476603</v>
      </c>
      <c r="R255" s="5">
        <f t="shared" si="20"/>
        <v>0.75835726393572411</v>
      </c>
      <c r="S255" s="5">
        <f t="shared" si="21"/>
        <v>0.12012614898202169</v>
      </c>
      <c r="T255" s="5">
        <v>973</v>
      </c>
      <c r="U255" s="5">
        <f t="shared" si="22"/>
        <v>0.88851724654339725</v>
      </c>
      <c r="V255" s="6">
        <f t="shared" si="23"/>
        <v>5.1334137913900985E-2</v>
      </c>
    </row>
    <row r="256" spans="1:22">
      <c r="A256" s="1" t="s">
        <v>521</v>
      </c>
      <c r="B256" s="1" t="s">
        <v>1521</v>
      </c>
      <c r="C256" s="1">
        <v>4</v>
      </c>
      <c r="D256" s="1" t="s">
        <v>522</v>
      </c>
      <c r="E256" s="1" t="s">
        <v>523</v>
      </c>
      <c r="F256" s="1" t="s">
        <v>1522</v>
      </c>
      <c r="G256" s="1" t="s">
        <v>525</v>
      </c>
      <c r="H256" s="1">
        <v>1</v>
      </c>
      <c r="I256" s="1">
        <v>1165.55916</v>
      </c>
      <c r="J256" s="1">
        <v>10491.9618051983</v>
      </c>
      <c r="K256" s="1">
        <v>7318.2133370926804</v>
      </c>
      <c r="L256" s="1">
        <v>8333.888671875</v>
      </c>
      <c r="M256" s="1">
        <v>8537.0021881657794</v>
      </c>
      <c r="N256" s="1">
        <v>7466.0900825476301</v>
      </c>
      <c r="O256" s="1">
        <v>12131.506771082</v>
      </c>
      <c r="P256" s="5">
        <f t="shared" si="18"/>
        <v>1.0761371775167894</v>
      </c>
      <c r="Q256" s="5">
        <f t="shared" si="19"/>
        <v>0.10586199305155315</v>
      </c>
      <c r="R256" s="5">
        <f t="shared" si="20"/>
        <v>0.71511192933888923</v>
      </c>
      <c r="S256" s="5">
        <f t="shared" si="21"/>
        <v>0.14562597709430136</v>
      </c>
      <c r="T256" s="2">
        <v>930</v>
      </c>
      <c r="U256" s="5">
        <f t="shared" si="22"/>
        <v>0.87658881660896093</v>
      </c>
      <c r="V256" s="6">
        <f t="shared" si="23"/>
        <v>5.7204074311763928E-2</v>
      </c>
    </row>
    <row r="257" spans="1:22">
      <c r="A257" s="1" t="s">
        <v>905</v>
      </c>
      <c r="B257" s="1" t="s">
        <v>906</v>
      </c>
      <c r="C257" s="1">
        <v>6</v>
      </c>
      <c r="D257" s="1" t="s">
        <v>907</v>
      </c>
      <c r="E257" s="1" t="s">
        <v>908</v>
      </c>
      <c r="F257" s="1" t="s">
        <v>909</v>
      </c>
      <c r="G257" s="1" t="s">
        <v>910</v>
      </c>
      <c r="H257" s="1">
        <v>1</v>
      </c>
      <c r="I257" s="1">
        <v>1355.66977</v>
      </c>
      <c r="J257" s="1">
        <v>24113.236449964599</v>
      </c>
      <c r="K257" s="1">
        <v>17819.1755394102</v>
      </c>
      <c r="L257" s="1">
        <v>11225.0927734375</v>
      </c>
      <c r="M257" s="1">
        <v>20510.4129796333</v>
      </c>
      <c r="N257" s="1">
        <v>13076.2397898129</v>
      </c>
      <c r="O257" s="1">
        <v>23430.7061774043</v>
      </c>
      <c r="P257" s="5">
        <f t="shared" si="18"/>
        <v>1.0726116510031984</v>
      </c>
      <c r="Q257" s="5">
        <f t="shared" si="19"/>
        <v>0.10112782951017908</v>
      </c>
      <c r="R257" s="5">
        <f t="shared" si="20"/>
        <v>0.80318029463101381</v>
      </c>
      <c r="S257" s="5">
        <f t="shared" si="21"/>
        <v>9.5186955126838058E-2</v>
      </c>
      <c r="T257" s="2">
        <v>1010</v>
      </c>
      <c r="U257" s="5">
        <f t="shared" si="22"/>
        <v>0.90655993651421363</v>
      </c>
      <c r="V257" s="6">
        <f t="shared" si="23"/>
        <v>4.2603477573008031E-2</v>
      </c>
    </row>
    <row r="258" spans="1:22">
      <c r="A258" s="1" t="s">
        <v>959</v>
      </c>
      <c r="B258" s="1" t="s">
        <v>149</v>
      </c>
      <c r="C258" s="1">
        <v>7</v>
      </c>
      <c r="D258" s="1" t="s">
        <v>960</v>
      </c>
      <c r="E258" s="1" t="s">
        <v>961</v>
      </c>
      <c r="F258" s="1" t="s">
        <v>962</v>
      </c>
      <c r="G258" s="1" t="s">
        <v>963</v>
      </c>
      <c r="H258" s="1">
        <v>0</v>
      </c>
      <c r="I258" s="1">
        <v>1527.8352</v>
      </c>
      <c r="J258" s="1">
        <v>46485.590896793299</v>
      </c>
      <c r="K258" s="1">
        <v>29174.167820127899</v>
      </c>
      <c r="L258" s="1">
        <v>33896.4765625</v>
      </c>
      <c r="M258" s="1">
        <v>39085.721672528001</v>
      </c>
      <c r="N258" s="1">
        <v>33270.233527892502</v>
      </c>
      <c r="O258" s="1">
        <v>45020.450810178401</v>
      </c>
      <c r="P258" s="5">
        <f t="shared" ref="P258:P321" si="24">AVERAGE(M258:O258)/AVERAGE(J258:L258)</f>
        <v>1.0713804258719961</v>
      </c>
      <c r="Q258" s="5">
        <f t="shared" ref="Q258:Q321" si="25">LOG(P258,2)</f>
        <v>9.9470843362305703E-2</v>
      </c>
      <c r="R258" s="5">
        <f t="shared" ref="R258:R321" si="26">_xlfn.T.TEST(J258:L258,M258:O258,2,2)</f>
        <v>0.69487713827270214</v>
      </c>
      <c r="S258" s="5">
        <f t="shared" ref="S258:S321" si="27">-LOG10(R258)</f>
        <v>0.15809197654236501</v>
      </c>
      <c r="T258" s="5">
        <v>913</v>
      </c>
      <c r="U258" s="5">
        <f t="shared" ref="U258:U321" si="28">R258*1140/T258</f>
        <v>0.86764505764609035</v>
      </c>
      <c r="V258" s="6">
        <f t="shared" ref="V258:V321" si="29">-LOG(U258)</f>
        <v>6.1657902740191325E-2</v>
      </c>
    </row>
    <row r="259" spans="1:22">
      <c r="A259" s="1" t="s">
        <v>1160</v>
      </c>
      <c r="B259" s="1" t="s">
        <v>1161</v>
      </c>
      <c r="C259" s="1">
        <v>6</v>
      </c>
      <c r="D259" s="1" t="s">
        <v>128</v>
      </c>
      <c r="E259" s="1" t="s">
        <v>1162</v>
      </c>
      <c r="F259" s="1" t="s">
        <v>1163</v>
      </c>
      <c r="G259" s="1" t="s">
        <v>131</v>
      </c>
      <c r="H259" s="1">
        <v>1</v>
      </c>
      <c r="I259" s="1">
        <v>1350.65445</v>
      </c>
      <c r="J259" s="1">
        <v>27824.908655111001</v>
      </c>
      <c r="K259" s="1">
        <v>20120.891015591598</v>
      </c>
      <c r="L259" s="1">
        <v>23662.703125</v>
      </c>
      <c r="M259" s="1">
        <v>25847.768412998699</v>
      </c>
      <c r="N259" s="1">
        <v>24869.750450748699</v>
      </c>
      <c r="O259" s="1">
        <v>26000.256915023099</v>
      </c>
      <c r="P259" s="5">
        <f t="shared" si="24"/>
        <v>1.0713500880983999</v>
      </c>
      <c r="Q259" s="5">
        <f t="shared" si="25"/>
        <v>9.9429990669690951E-2</v>
      </c>
      <c r="R259" s="5">
        <f t="shared" si="26"/>
        <v>0.49201512158296096</v>
      </c>
      <c r="S259" s="5">
        <f t="shared" si="27"/>
        <v>0.30802154942955401</v>
      </c>
      <c r="T259" s="5">
        <v>754</v>
      </c>
      <c r="U259" s="5">
        <f t="shared" si="28"/>
        <v>0.74389554191588259</v>
      </c>
      <c r="V259" s="6">
        <f t="shared" si="29"/>
        <v>0.12848804396285549</v>
      </c>
    </row>
    <row r="260" spans="1:22">
      <c r="A260" s="1" t="s">
        <v>1193</v>
      </c>
      <c r="B260" s="1" t="s">
        <v>61</v>
      </c>
      <c r="C260" s="1">
        <v>12</v>
      </c>
      <c r="D260" s="1" t="s">
        <v>1194</v>
      </c>
      <c r="E260" s="1" t="s">
        <v>1195</v>
      </c>
      <c r="F260" s="1" t="s">
        <v>1196</v>
      </c>
      <c r="G260" s="1" t="s">
        <v>1197</v>
      </c>
      <c r="H260" s="1">
        <v>1</v>
      </c>
      <c r="I260" s="1">
        <v>1197.6488999999999</v>
      </c>
      <c r="J260" s="1">
        <v>261272.63211778199</v>
      </c>
      <c r="K260" s="1">
        <v>283052.19190912403</v>
      </c>
      <c r="L260" s="1">
        <v>316369.09375</v>
      </c>
      <c r="M260" s="1">
        <v>396828.48204203899</v>
      </c>
      <c r="N260" s="1">
        <v>307480.49741141801</v>
      </c>
      <c r="O260" s="1">
        <v>217171.422678812</v>
      </c>
      <c r="P260" s="5">
        <f t="shared" si="24"/>
        <v>1.0706249725946348</v>
      </c>
      <c r="Q260" s="5">
        <f t="shared" si="25"/>
        <v>9.8453209379831277E-2</v>
      </c>
      <c r="R260" s="5">
        <f t="shared" si="26"/>
        <v>0.7278778266873509</v>
      </c>
      <c r="S260" s="5">
        <f t="shared" si="27"/>
        <v>0.1379415103136489</v>
      </c>
      <c r="T260" s="5">
        <v>943</v>
      </c>
      <c r="U260" s="5">
        <f t="shared" si="28"/>
        <v>0.87993713936752926</v>
      </c>
      <c r="V260" s="6">
        <f t="shared" si="29"/>
        <v>5.5548351714504639E-2</v>
      </c>
    </row>
    <row r="261" spans="1:22">
      <c r="A261" s="1" t="s">
        <v>905</v>
      </c>
      <c r="B261" s="1" t="s">
        <v>149</v>
      </c>
      <c r="C261" s="1">
        <v>6</v>
      </c>
      <c r="D261" s="1" t="s">
        <v>907</v>
      </c>
      <c r="E261" s="1" t="s">
        <v>908</v>
      </c>
      <c r="F261" s="1" t="s">
        <v>909</v>
      </c>
      <c r="G261" s="1" t="s">
        <v>910</v>
      </c>
      <c r="H261" s="1">
        <v>1</v>
      </c>
      <c r="I261" s="1">
        <v>1339.6748500000001</v>
      </c>
      <c r="J261" s="1">
        <v>60481.112369090501</v>
      </c>
      <c r="K261" s="1">
        <v>57674.080663573201</v>
      </c>
      <c r="L261" s="1">
        <v>78941.265625</v>
      </c>
      <c r="M261" s="1">
        <v>78627.431330648295</v>
      </c>
      <c r="N261" s="1">
        <v>82687.540396065495</v>
      </c>
      <c r="O261" s="1">
        <v>49526.197891802301</v>
      </c>
      <c r="P261" s="5">
        <f t="shared" si="24"/>
        <v>1.0697359610338082</v>
      </c>
      <c r="Q261" s="5">
        <f t="shared" si="25"/>
        <v>9.7254745491144989E-2</v>
      </c>
      <c r="R261" s="5">
        <f t="shared" si="26"/>
        <v>0.73032773938519646</v>
      </c>
      <c r="S261" s="5">
        <f t="shared" si="27"/>
        <v>0.13648220362647692</v>
      </c>
      <c r="T261" s="5">
        <v>946</v>
      </c>
      <c r="U261" s="5">
        <f t="shared" si="28"/>
        <v>0.88009896712380964</v>
      </c>
      <c r="V261" s="6">
        <f t="shared" si="29"/>
        <v>5.5468488691797102E-2</v>
      </c>
    </row>
    <row r="262" spans="1:22">
      <c r="A262" s="1" t="s">
        <v>939</v>
      </c>
      <c r="B262" s="1" t="s">
        <v>61</v>
      </c>
      <c r="C262" s="1">
        <v>12</v>
      </c>
      <c r="D262" s="1" t="s">
        <v>940</v>
      </c>
      <c r="E262" s="1" t="s">
        <v>941</v>
      </c>
      <c r="F262" s="1" t="s">
        <v>942</v>
      </c>
      <c r="G262" s="1" t="s">
        <v>943</v>
      </c>
      <c r="H262" s="1">
        <v>1</v>
      </c>
      <c r="I262" s="1">
        <v>1449.7267099999999</v>
      </c>
      <c r="J262" s="1">
        <v>97359.930209397106</v>
      </c>
      <c r="K262" s="1">
        <v>90437.432288786498</v>
      </c>
      <c r="L262" s="1">
        <v>62236.1962890625</v>
      </c>
      <c r="M262" s="1">
        <v>74458.520097975794</v>
      </c>
      <c r="N262" s="1">
        <v>111292.98740872199</v>
      </c>
      <c r="O262" s="1">
        <v>81554.451045521695</v>
      </c>
      <c r="P262" s="5">
        <f t="shared" si="24"/>
        <v>1.0690803260520341</v>
      </c>
      <c r="Q262" s="5">
        <f t="shared" si="25"/>
        <v>9.6370254969750116E-2</v>
      </c>
      <c r="R262" s="5">
        <f t="shared" si="26"/>
        <v>0.73043147590051105</v>
      </c>
      <c r="S262" s="5">
        <f t="shared" si="27"/>
        <v>0.13642052036509161</v>
      </c>
      <c r="T262" s="2">
        <v>947</v>
      </c>
      <c r="U262" s="5">
        <f t="shared" si="28"/>
        <v>0.87929449052437447</v>
      </c>
      <c r="V262" s="6">
        <f t="shared" si="29"/>
        <v>5.5865648031892409E-2</v>
      </c>
    </row>
    <row r="263" spans="1:22">
      <c r="A263" s="1" t="s">
        <v>2178</v>
      </c>
      <c r="B263" s="1" t="s">
        <v>68</v>
      </c>
      <c r="C263" s="1">
        <v>3</v>
      </c>
      <c r="D263" s="1" t="s">
        <v>166</v>
      </c>
      <c r="E263" s="1" t="s">
        <v>2179</v>
      </c>
      <c r="F263" s="1" t="s">
        <v>2180</v>
      </c>
      <c r="G263" s="1" t="s">
        <v>169</v>
      </c>
      <c r="H263" s="1">
        <v>1</v>
      </c>
      <c r="I263" s="1">
        <v>1385.69157</v>
      </c>
      <c r="J263" s="1">
        <v>4597.7009431075203</v>
      </c>
      <c r="K263" s="1">
        <v>2985.7045423588702</v>
      </c>
      <c r="L263" s="1">
        <v>20418.4150390625</v>
      </c>
      <c r="M263" s="1">
        <v>16816.5917602062</v>
      </c>
      <c r="N263" s="1">
        <v>10377.6764099295</v>
      </c>
      <c r="O263" s="1">
        <v>2738.5144375626101</v>
      </c>
      <c r="P263" s="5">
        <f t="shared" si="24"/>
        <v>1.0689584479508376</v>
      </c>
      <c r="Q263" s="5">
        <f t="shared" si="25"/>
        <v>9.6205774386406581E-2</v>
      </c>
      <c r="R263" s="5">
        <f t="shared" si="26"/>
        <v>0.93007554242366997</v>
      </c>
      <c r="S263" s="5">
        <f t="shared" si="27"/>
        <v>3.1481775827393234E-2</v>
      </c>
      <c r="T263" s="2">
        <v>1083</v>
      </c>
      <c r="U263" s="5">
        <f t="shared" si="28"/>
        <v>0.97902688676175798</v>
      </c>
      <c r="V263" s="6">
        <f t="shared" si="29"/>
        <v>9.205381116240946E-3</v>
      </c>
    </row>
    <row r="264" spans="1:22">
      <c r="A264" s="1" t="s">
        <v>1815</v>
      </c>
      <c r="B264" s="1" t="s">
        <v>93</v>
      </c>
      <c r="C264" s="1">
        <v>1</v>
      </c>
      <c r="D264" s="1" t="s">
        <v>917</v>
      </c>
      <c r="E264" s="1" t="s">
        <v>1816</v>
      </c>
      <c r="F264" s="1" t="s">
        <v>1817</v>
      </c>
      <c r="G264" s="1" t="s">
        <v>920</v>
      </c>
      <c r="H264" s="1">
        <v>1</v>
      </c>
      <c r="I264" s="1">
        <v>1696.9567099999999</v>
      </c>
      <c r="J264" s="1">
        <v>8919.68632799648</v>
      </c>
      <c r="K264" s="1">
        <v>18542.8674020406</v>
      </c>
      <c r="L264" s="1">
        <v>20057.376953125</v>
      </c>
      <c r="M264" s="1">
        <v>18245.882034166101</v>
      </c>
      <c r="N264" s="1">
        <v>18087.3723940893</v>
      </c>
      <c r="O264" s="1">
        <v>14437.1429163549</v>
      </c>
      <c r="P264" s="5">
        <f t="shared" si="24"/>
        <v>1.0684021759863378</v>
      </c>
      <c r="Q264" s="5">
        <f t="shared" si="25"/>
        <v>9.5454819387328166E-2</v>
      </c>
      <c r="R264" s="5">
        <f t="shared" si="26"/>
        <v>0.78437297560798691</v>
      </c>
      <c r="S264" s="5">
        <f t="shared" si="27"/>
        <v>0.10547737771015393</v>
      </c>
      <c r="T264" s="5">
        <v>994</v>
      </c>
      <c r="U264" s="5">
        <f t="shared" si="28"/>
        <v>0.89958268832304333</v>
      </c>
      <c r="V264" s="6">
        <f t="shared" si="29"/>
        <v>4.5958910770994656E-2</v>
      </c>
    </row>
    <row r="265" spans="1:22">
      <c r="A265" s="1" t="s">
        <v>1001</v>
      </c>
      <c r="B265" s="1" t="s">
        <v>188</v>
      </c>
      <c r="C265" s="1">
        <v>12</v>
      </c>
      <c r="D265" s="1" t="s">
        <v>1002</v>
      </c>
      <c r="E265" s="1" t="s">
        <v>1003</v>
      </c>
      <c r="F265" s="1" t="s">
        <v>1004</v>
      </c>
      <c r="G265" s="1" t="s">
        <v>1005</v>
      </c>
      <c r="H265" s="1">
        <v>0</v>
      </c>
      <c r="I265" s="1">
        <v>938.51279999999997</v>
      </c>
      <c r="J265" s="1">
        <v>367363.61864583101</v>
      </c>
      <c r="K265" s="1">
        <v>481485.36735091498</v>
      </c>
      <c r="L265" s="1">
        <v>417530.375</v>
      </c>
      <c r="M265" s="1">
        <v>545023.47411042999</v>
      </c>
      <c r="N265" s="1">
        <v>473767.32909543498</v>
      </c>
      <c r="O265" s="1">
        <v>333858.384759721</v>
      </c>
      <c r="P265" s="5">
        <f t="shared" si="24"/>
        <v>1.0681232098578568</v>
      </c>
      <c r="Q265" s="5">
        <f t="shared" si="25"/>
        <v>9.5078073990255682E-2</v>
      </c>
      <c r="R265" s="5">
        <f t="shared" si="26"/>
        <v>0.70332213912014929</v>
      </c>
      <c r="S265" s="5">
        <f t="shared" si="27"/>
        <v>0.15284571168316008</v>
      </c>
      <c r="T265" s="5">
        <v>922</v>
      </c>
      <c r="U265" s="5">
        <f t="shared" si="28"/>
        <v>0.86961739544139927</v>
      </c>
      <c r="V265" s="6">
        <f t="shared" si="29"/>
        <v>6.0671781400316857E-2</v>
      </c>
    </row>
    <row r="266" spans="1:22">
      <c r="A266" s="1" t="s">
        <v>608</v>
      </c>
      <c r="B266" s="1" t="s">
        <v>48</v>
      </c>
      <c r="C266" s="1">
        <v>2</v>
      </c>
      <c r="D266" s="1" t="s">
        <v>609</v>
      </c>
      <c r="E266" s="1" t="s">
        <v>610</v>
      </c>
      <c r="F266" s="1" t="s">
        <v>611</v>
      </c>
      <c r="G266" s="1" t="s">
        <v>612</v>
      </c>
      <c r="H266" s="1">
        <v>1</v>
      </c>
      <c r="I266" s="1">
        <v>1730.8054099999999</v>
      </c>
      <c r="J266" s="1">
        <v>6298.0158306632402</v>
      </c>
      <c r="K266" s="1">
        <v>5813.4955426459301</v>
      </c>
      <c r="L266" s="1">
        <v>6031.1610285574998</v>
      </c>
      <c r="M266" s="1">
        <v>7687.0555666533701</v>
      </c>
      <c r="N266" s="1">
        <v>4223.4026311914004</v>
      </c>
      <c r="O266" s="1">
        <v>7465.2758417638697</v>
      </c>
      <c r="P266" s="5">
        <f t="shared" si="24"/>
        <v>1.0679647193329194</v>
      </c>
      <c r="Q266" s="5">
        <f t="shared" si="25"/>
        <v>9.4863987770629571E-2</v>
      </c>
      <c r="R266" s="5">
        <f t="shared" si="26"/>
        <v>0.73405437715142585</v>
      </c>
      <c r="S266" s="5">
        <f t="shared" si="27"/>
        <v>0.13427176730179793</v>
      </c>
      <c r="T266" s="2">
        <v>950</v>
      </c>
      <c r="U266" s="5">
        <f t="shared" si="28"/>
        <v>0.880865252581711</v>
      </c>
      <c r="V266" s="6">
        <f t="shared" si="29"/>
        <v>5.5090521254173123E-2</v>
      </c>
    </row>
    <row r="267" spans="1:22">
      <c r="A267" s="1" t="s">
        <v>1526</v>
      </c>
      <c r="B267" s="1" t="s">
        <v>149</v>
      </c>
      <c r="C267" s="1">
        <v>6</v>
      </c>
      <c r="D267" s="1" t="s">
        <v>1527</v>
      </c>
      <c r="E267" s="1" t="s">
        <v>1528</v>
      </c>
      <c r="F267" s="1" t="s">
        <v>1529</v>
      </c>
      <c r="G267" s="1" t="s">
        <v>1530</v>
      </c>
      <c r="H267" s="1">
        <v>1</v>
      </c>
      <c r="I267" s="1">
        <v>1455.79881</v>
      </c>
      <c r="J267" s="1">
        <v>23248.333910781799</v>
      </c>
      <c r="K267" s="1">
        <v>27162.465824746901</v>
      </c>
      <c r="L267" s="1">
        <v>23050.029296875</v>
      </c>
      <c r="M267" s="1">
        <v>27388.074477214701</v>
      </c>
      <c r="N267" s="1">
        <v>23250.726602057701</v>
      </c>
      <c r="O267" s="1">
        <v>27783.650985855402</v>
      </c>
      <c r="P267" s="5">
        <f t="shared" si="24"/>
        <v>1.0675410705007904</v>
      </c>
      <c r="Q267" s="5">
        <f t="shared" si="25"/>
        <v>9.4291574359138375E-2</v>
      </c>
      <c r="R267" s="5">
        <f t="shared" si="26"/>
        <v>0.44912983940726892</v>
      </c>
      <c r="S267" s="5">
        <f t="shared" si="27"/>
        <v>0.34762809020688912</v>
      </c>
      <c r="T267" s="5">
        <v>706</v>
      </c>
      <c r="U267" s="5">
        <f t="shared" si="28"/>
        <v>0.72522382000607166</v>
      </c>
      <c r="V267" s="6">
        <f t="shared" si="29"/>
        <v>0.13952793992222023</v>
      </c>
    </row>
    <row r="268" spans="1:22">
      <c r="A268" s="1" t="s">
        <v>1118</v>
      </c>
      <c r="B268" s="1" t="s">
        <v>1119</v>
      </c>
      <c r="C268" s="1">
        <v>5</v>
      </c>
      <c r="D268" s="1" t="s">
        <v>1120</v>
      </c>
      <c r="E268" s="1" t="s">
        <v>1121</v>
      </c>
      <c r="F268" s="1" t="s">
        <v>1122</v>
      </c>
      <c r="G268" s="1" t="s">
        <v>1123</v>
      </c>
      <c r="H268" s="1">
        <v>1</v>
      </c>
      <c r="I268" s="1">
        <v>1968.8288700000001</v>
      </c>
      <c r="J268" s="1">
        <v>26276.125135627601</v>
      </c>
      <c r="K268" s="1">
        <v>25210.528775720901</v>
      </c>
      <c r="L268" s="1">
        <v>19890.3984375</v>
      </c>
      <c r="M268" s="1">
        <v>18956.592114240801</v>
      </c>
      <c r="N268" s="1">
        <v>29478.396742370602</v>
      </c>
      <c r="O268" s="1">
        <v>27758.491935053498</v>
      </c>
      <c r="P268" s="5">
        <f t="shared" si="24"/>
        <v>1.0674786683439454</v>
      </c>
      <c r="Q268" s="5">
        <f t="shared" si="25"/>
        <v>9.420724044820665E-2</v>
      </c>
      <c r="R268" s="5">
        <f t="shared" si="26"/>
        <v>0.69516860752821363</v>
      </c>
      <c r="S268" s="5">
        <f t="shared" si="27"/>
        <v>0.15790984801666627</v>
      </c>
      <c r="T268" s="2">
        <v>914</v>
      </c>
      <c r="U268" s="5">
        <f t="shared" si="28"/>
        <v>0.86705931354722487</v>
      </c>
      <c r="V268" s="6">
        <f t="shared" si="29"/>
        <v>6.1951192414025094E-2</v>
      </c>
    </row>
    <row r="269" spans="1:22">
      <c r="A269" s="1" t="s">
        <v>1164</v>
      </c>
      <c r="B269" s="1" t="s">
        <v>272</v>
      </c>
      <c r="C269" s="1">
        <v>6</v>
      </c>
      <c r="D269" s="1" t="s">
        <v>1165</v>
      </c>
      <c r="E269" s="1" t="s">
        <v>1166</v>
      </c>
      <c r="F269" s="1" t="s">
        <v>1167</v>
      </c>
      <c r="G269" s="1" t="s">
        <v>1168</v>
      </c>
      <c r="H269" s="1">
        <v>1</v>
      </c>
      <c r="I269" s="1">
        <v>1900.9334100000001</v>
      </c>
      <c r="J269" s="1">
        <v>52038.325347941303</v>
      </c>
      <c r="K269" s="1">
        <v>50754.456367431398</v>
      </c>
      <c r="L269" s="1">
        <v>59343.9375</v>
      </c>
      <c r="M269" s="1">
        <v>58027.321226720203</v>
      </c>
      <c r="N269" s="1">
        <v>59580.805502001902</v>
      </c>
      <c r="O269" s="1">
        <v>55434.442293940498</v>
      </c>
      <c r="P269" s="5">
        <f t="shared" si="24"/>
        <v>1.0672632939661448</v>
      </c>
      <c r="Q269" s="5">
        <f t="shared" si="25"/>
        <v>9.3916133088790252E-2</v>
      </c>
      <c r="R269" s="5">
        <f t="shared" si="26"/>
        <v>0.28330971458746973</v>
      </c>
      <c r="S269" s="5">
        <f t="shared" si="27"/>
        <v>0.54773853342380074</v>
      </c>
      <c r="T269" s="2">
        <v>543</v>
      </c>
      <c r="U269" s="5">
        <f t="shared" si="28"/>
        <v>0.5947938759294944</v>
      </c>
      <c r="V269" s="6">
        <f t="shared" si="29"/>
        <v>0.22563351167617512</v>
      </c>
    </row>
    <row r="270" spans="1:22">
      <c r="A270" s="1" t="s">
        <v>949</v>
      </c>
      <c r="B270" s="1" t="s">
        <v>115</v>
      </c>
      <c r="C270" s="1">
        <v>18</v>
      </c>
      <c r="D270" s="1" t="s">
        <v>950</v>
      </c>
      <c r="E270" s="1" t="s">
        <v>951</v>
      </c>
      <c r="F270" s="1" t="s">
        <v>952</v>
      </c>
      <c r="G270" s="1" t="s">
        <v>953</v>
      </c>
      <c r="H270" s="1">
        <v>1</v>
      </c>
      <c r="I270" s="1">
        <v>1831.9370899999999</v>
      </c>
      <c r="J270" s="1">
        <v>738630.33566269302</v>
      </c>
      <c r="K270" s="1">
        <v>879068.80105555104</v>
      </c>
      <c r="L270" s="1">
        <v>1248382.8125</v>
      </c>
      <c r="M270" s="1">
        <v>1090026.1595471001</v>
      </c>
      <c r="N270" s="1">
        <v>961766.24623321602</v>
      </c>
      <c r="O270" s="1">
        <v>1003634.95833136</v>
      </c>
      <c r="P270" s="5">
        <f t="shared" si="24"/>
        <v>1.0660642013202299</v>
      </c>
      <c r="Q270" s="5">
        <f t="shared" si="25"/>
        <v>9.2294323779316303E-2</v>
      </c>
      <c r="R270" s="5">
        <f t="shared" si="26"/>
        <v>0.7075996718646449</v>
      </c>
      <c r="S270" s="5">
        <f t="shared" si="27"/>
        <v>0.15021237715774563</v>
      </c>
      <c r="T270" s="5">
        <v>925</v>
      </c>
      <c r="U270" s="5">
        <f t="shared" si="28"/>
        <v>0.87206878478453542</v>
      </c>
      <c r="V270" s="6">
        <f t="shared" si="29"/>
        <v>5.9449258560305605E-2</v>
      </c>
    </row>
    <row r="271" spans="1:22">
      <c r="A271" s="1" t="s">
        <v>1129</v>
      </c>
      <c r="B271" s="1" t="s">
        <v>149</v>
      </c>
      <c r="C271" s="1">
        <v>1</v>
      </c>
      <c r="D271" s="1" t="s">
        <v>1130</v>
      </c>
      <c r="E271" s="1" t="s">
        <v>1131</v>
      </c>
      <c r="F271" s="1" t="s">
        <v>1132</v>
      </c>
      <c r="G271" s="1" t="s">
        <v>1133</v>
      </c>
      <c r="H271" s="1">
        <v>1</v>
      </c>
      <c r="I271" s="1">
        <v>1030.5349900000001</v>
      </c>
      <c r="J271" s="1">
        <v>134407.431272082</v>
      </c>
      <c r="K271" s="1">
        <v>172915.02033684001</v>
      </c>
      <c r="L271" s="1">
        <v>142862.921875</v>
      </c>
      <c r="M271" s="1">
        <v>116742.896817955</v>
      </c>
      <c r="N271" s="1">
        <v>206623.85745952799</v>
      </c>
      <c r="O271" s="1">
        <v>156388.78106213399</v>
      </c>
      <c r="P271" s="5">
        <f t="shared" si="24"/>
        <v>1.0656844126828369</v>
      </c>
      <c r="Q271" s="5">
        <f t="shared" si="25"/>
        <v>9.1780267679126212E-2</v>
      </c>
      <c r="R271" s="5">
        <f t="shared" si="26"/>
        <v>0.74696950375017246</v>
      </c>
      <c r="S271" s="5">
        <f t="shared" si="27"/>
        <v>0.12669712860411439</v>
      </c>
      <c r="T271" s="5">
        <v>961</v>
      </c>
      <c r="U271" s="5">
        <f t="shared" si="28"/>
        <v>0.88610326147262908</v>
      </c>
      <c r="V271" s="6">
        <f t="shared" si="29"/>
        <v>5.251566493618718E-2</v>
      </c>
    </row>
    <row r="272" spans="1:22">
      <c r="A272" s="1" t="s">
        <v>1134</v>
      </c>
      <c r="B272" s="1" t="s">
        <v>188</v>
      </c>
      <c r="C272" s="1">
        <v>1</v>
      </c>
      <c r="D272" s="1" t="s">
        <v>1135</v>
      </c>
      <c r="E272" s="1" t="s">
        <v>1136</v>
      </c>
      <c r="F272" s="1" t="s">
        <v>1137</v>
      </c>
      <c r="G272" s="1" t="s">
        <v>1138</v>
      </c>
      <c r="H272" s="1">
        <v>1</v>
      </c>
      <c r="I272" s="1">
        <v>1030.5349900000001</v>
      </c>
      <c r="J272" s="1">
        <v>134407.431272082</v>
      </c>
      <c r="K272" s="1">
        <v>172915.02033684001</v>
      </c>
      <c r="L272" s="1">
        <v>142862.921875</v>
      </c>
      <c r="M272" s="1">
        <v>116742.896817955</v>
      </c>
      <c r="N272" s="1">
        <v>206623.85745952799</v>
      </c>
      <c r="O272" s="1">
        <v>156388.78106213399</v>
      </c>
      <c r="P272" s="5">
        <f t="shared" si="24"/>
        <v>1.0656844126828369</v>
      </c>
      <c r="Q272" s="5">
        <f t="shared" si="25"/>
        <v>9.1780267679126212E-2</v>
      </c>
      <c r="R272" s="5">
        <f t="shared" si="26"/>
        <v>0.74696950375017246</v>
      </c>
      <c r="S272" s="5">
        <f t="shared" si="27"/>
        <v>0.12669712860411439</v>
      </c>
      <c r="T272" s="2">
        <v>962</v>
      </c>
      <c r="U272" s="5">
        <f t="shared" si="28"/>
        <v>0.88518215621122298</v>
      </c>
      <c r="V272" s="6">
        <f t="shared" si="29"/>
        <v>5.2967349305454804E-2</v>
      </c>
    </row>
    <row r="273" spans="1:22">
      <c r="A273" s="1" t="s">
        <v>1011</v>
      </c>
      <c r="B273" s="1" t="s">
        <v>1012</v>
      </c>
      <c r="C273" s="1">
        <v>16</v>
      </c>
      <c r="D273" s="1" t="s">
        <v>1013</v>
      </c>
      <c r="E273" s="1" t="s">
        <v>1014</v>
      </c>
      <c r="F273" s="1" t="s">
        <v>1015</v>
      </c>
      <c r="G273" s="1" t="s">
        <v>1016</v>
      </c>
      <c r="H273" s="1">
        <v>0</v>
      </c>
      <c r="I273" s="1">
        <v>1854.8591799999999</v>
      </c>
      <c r="J273" s="1">
        <v>114969.539084288</v>
      </c>
      <c r="K273" s="1">
        <v>139303.37765125401</v>
      </c>
      <c r="L273" s="1">
        <v>112519.232421875</v>
      </c>
      <c r="M273" s="1">
        <v>128713.061407179</v>
      </c>
      <c r="N273" s="1">
        <v>132503.62410019999</v>
      </c>
      <c r="O273" s="1">
        <v>129484.124792662</v>
      </c>
      <c r="P273" s="5">
        <f t="shared" si="24"/>
        <v>1.0651831321841163</v>
      </c>
      <c r="Q273" s="5">
        <f t="shared" si="25"/>
        <v>9.110148789792262E-2</v>
      </c>
      <c r="R273" s="5">
        <f t="shared" si="26"/>
        <v>0.40787057185110226</v>
      </c>
      <c r="S273" s="5">
        <f t="shared" si="27"/>
        <v>0.38947762820516146</v>
      </c>
      <c r="T273" s="5">
        <v>670</v>
      </c>
      <c r="U273" s="5">
        <f t="shared" si="28"/>
        <v>0.69398873419441276</v>
      </c>
      <c r="V273" s="6">
        <f t="shared" si="29"/>
        <v>0.15864757956951533</v>
      </c>
    </row>
    <row r="274" spans="1:22">
      <c r="A274" s="1" t="s">
        <v>1710</v>
      </c>
      <c r="B274" s="1" t="s">
        <v>1711</v>
      </c>
      <c r="C274" s="1">
        <v>1</v>
      </c>
      <c r="D274" s="1" t="s">
        <v>1712</v>
      </c>
      <c r="E274" s="1" t="s">
        <v>1713</v>
      </c>
      <c r="F274" s="1" t="s">
        <v>1714</v>
      </c>
      <c r="G274" s="1" t="s">
        <v>1715</v>
      </c>
      <c r="H274" s="1">
        <v>0</v>
      </c>
      <c r="I274" s="1">
        <v>1328.6449500000001</v>
      </c>
      <c r="J274" s="1">
        <v>23078.069436178499</v>
      </c>
      <c r="K274" s="1">
        <v>18759.272787871301</v>
      </c>
      <c r="L274" s="1">
        <v>17699.83984375</v>
      </c>
      <c r="M274" s="1">
        <v>17580.8662053279</v>
      </c>
      <c r="N274" s="1">
        <v>22914.255668614998</v>
      </c>
      <c r="O274" s="1">
        <v>22859.0487619499</v>
      </c>
      <c r="P274" s="5">
        <f t="shared" si="24"/>
        <v>1.0641110048464553</v>
      </c>
      <c r="Q274" s="5">
        <f t="shared" si="25"/>
        <v>8.9648656279162964E-2</v>
      </c>
      <c r="R274" s="5">
        <f t="shared" si="26"/>
        <v>0.62620901437073528</v>
      </c>
      <c r="S274" s="5">
        <f t="shared" si="27"/>
        <v>0.20328068494125254</v>
      </c>
      <c r="T274" s="2">
        <v>858</v>
      </c>
      <c r="U274" s="5">
        <f t="shared" si="28"/>
        <v>0.83202596314992794</v>
      </c>
      <c r="V274" s="6">
        <f t="shared" si="29"/>
        <v>7.9863121453485411E-2</v>
      </c>
    </row>
    <row r="275" spans="1:22">
      <c r="A275" s="1" t="s">
        <v>1378</v>
      </c>
      <c r="B275" s="1" t="s">
        <v>61</v>
      </c>
      <c r="C275" s="1">
        <v>4</v>
      </c>
      <c r="D275" s="1" t="s">
        <v>1379</v>
      </c>
      <c r="E275" s="1" t="s">
        <v>1380</v>
      </c>
      <c r="F275" s="1" t="s">
        <v>1381</v>
      </c>
      <c r="G275" s="1" t="s">
        <v>1382</v>
      </c>
      <c r="H275" s="1">
        <v>1</v>
      </c>
      <c r="I275" s="1">
        <v>1573.7778000000001</v>
      </c>
      <c r="J275" s="1">
        <v>8743.5113316610496</v>
      </c>
      <c r="K275" s="1">
        <v>13865.932130055</v>
      </c>
      <c r="L275" s="1">
        <v>12972.8642578125</v>
      </c>
      <c r="M275" s="1">
        <v>14611.9769740964</v>
      </c>
      <c r="N275" s="1">
        <v>11610.405820722301</v>
      </c>
      <c r="O275" s="1">
        <v>11640.0601267444</v>
      </c>
      <c r="P275" s="5">
        <f t="shared" si="24"/>
        <v>1.064080588027267</v>
      </c>
      <c r="Q275" s="5">
        <f t="shared" si="25"/>
        <v>8.9607417328353797E-2</v>
      </c>
      <c r="R275" s="5">
        <f t="shared" si="26"/>
        <v>0.70483533723244396</v>
      </c>
      <c r="S275" s="5">
        <f t="shared" si="27"/>
        <v>0.1519123305035833</v>
      </c>
      <c r="T275" s="2">
        <v>923</v>
      </c>
      <c r="U275" s="5">
        <f t="shared" si="28"/>
        <v>0.8705441868309709</v>
      </c>
      <c r="V275" s="6">
        <f t="shared" si="29"/>
        <v>6.0209180193022752E-2</v>
      </c>
    </row>
    <row r="276" spans="1:22">
      <c r="A276" s="1" t="s">
        <v>1477</v>
      </c>
      <c r="B276" s="1" t="s">
        <v>68</v>
      </c>
      <c r="C276" s="1">
        <v>3</v>
      </c>
      <c r="D276" s="1" t="s">
        <v>1478</v>
      </c>
      <c r="E276" s="1" t="s">
        <v>1479</v>
      </c>
      <c r="F276" s="1" t="s">
        <v>1480</v>
      </c>
      <c r="G276" s="1" t="s">
        <v>1481</v>
      </c>
      <c r="H276" s="1">
        <v>1</v>
      </c>
      <c r="I276" s="1">
        <v>986.50878</v>
      </c>
      <c r="J276" s="1">
        <v>20520.389882855601</v>
      </c>
      <c r="K276" s="1">
        <v>21568.660881678501</v>
      </c>
      <c r="L276" s="1">
        <v>19230.39453125</v>
      </c>
      <c r="M276" s="1">
        <v>20173.221664726501</v>
      </c>
      <c r="N276" s="1">
        <v>25170.583076843199</v>
      </c>
      <c r="O276" s="1">
        <v>19857.023400704398</v>
      </c>
      <c r="P276" s="5">
        <f t="shared" si="24"/>
        <v>1.0632977488261275</v>
      </c>
      <c r="Q276" s="5">
        <f t="shared" si="25"/>
        <v>8.854564259396798E-2</v>
      </c>
      <c r="R276" s="5">
        <f t="shared" si="26"/>
        <v>0.5226524079383229</v>
      </c>
      <c r="S276" s="5">
        <f t="shared" si="27"/>
        <v>0.28178704440346469</v>
      </c>
      <c r="T276" s="2">
        <v>777</v>
      </c>
      <c r="U276" s="5">
        <f t="shared" si="28"/>
        <v>0.76682592670487526</v>
      </c>
      <c r="V276" s="6">
        <f t="shared" si="29"/>
        <v>0.11530321186790639</v>
      </c>
    </row>
    <row r="277" spans="1:22">
      <c r="A277" s="1" t="s">
        <v>1561</v>
      </c>
      <c r="B277" s="1" t="s">
        <v>68</v>
      </c>
      <c r="C277" s="1">
        <v>1</v>
      </c>
      <c r="D277" s="1" t="s">
        <v>1562</v>
      </c>
      <c r="E277" s="1" t="s">
        <v>1563</v>
      </c>
      <c r="F277" s="1" t="s">
        <v>1564</v>
      </c>
      <c r="G277" s="1" t="s">
        <v>1565</v>
      </c>
      <c r="H277" s="1">
        <v>1</v>
      </c>
      <c r="I277" s="1">
        <v>1589.8355899999999</v>
      </c>
      <c r="J277" s="1">
        <v>12549.446730584001</v>
      </c>
      <c r="K277" s="1">
        <v>10242.620716085399</v>
      </c>
      <c r="L277" s="1">
        <v>14854.2890625</v>
      </c>
      <c r="M277" s="1">
        <v>11044.2736186692</v>
      </c>
      <c r="N277" s="1">
        <v>18537.290740524801</v>
      </c>
      <c r="O277" s="1">
        <v>10429.972847557799</v>
      </c>
      <c r="P277" s="5">
        <f t="shared" si="24"/>
        <v>1.0628262843180143</v>
      </c>
      <c r="Q277" s="5">
        <f t="shared" si="25"/>
        <v>8.7905812077633635E-2</v>
      </c>
      <c r="R277" s="5">
        <f t="shared" si="26"/>
        <v>0.80094505430036</v>
      </c>
      <c r="S277" s="5">
        <f t="shared" si="27"/>
        <v>9.6397275966498747E-2</v>
      </c>
      <c r="T277" s="2">
        <v>1005</v>
      </c>
      <c r="U277" s="5">
        <f t="shared" si="28"/>
        <v>0.90853468846010987</v>
      </c>
      <c r="V277" s="6">
        <f t="shared" si="29"/>
        <v>4.1658486386533813E-2</v>
      </c>
    </row>
    <row r="278" spans="1:22">
      <c r="A278" s="1" t="s">
        <v>1190</v>
      </c>
      <c r="B278" s="1" t="s">
        <v>165</v>
      </c>
      <c r="C278" s="1">
        <v>6</v>
      </c>
      <c r="D278" s="1" t="s">
        <v>166</v>
      </c>
      <c r="E278" s="1" t="s">
        <v>1191</v>
      </c>
      <c r="F278" s="1" t="s">
        <v>1192</v>
      </c>
      <c r="G278" s="1" t="s">
        <v>169</v>
      </c>
      <c r="H278" s="1">
        <v>1</v>
      </c>
      <c r="I278" s="1">
        <v>1407.6833099999999</v>
      </c>
      <c r="J278" s="1">
        <v>25783.135077940999</v>
      </c>
      <c r="K278" s="1">
        <v>42861.157464621603</v>
      </c>
      <c r="L278" s="1">
        <v>25114.8544921875</v>
      </c>
      <c r="M278" s="1">
        <v>40951.049511295801</v>
      </c>
      <c r="N278" s="1">
        <v>27298.626064354801</v>
      </c>
      <c r="O278" s="1">
        <v>31150.560656222598</v>
      </c>
      <c r="P278" s="5">
        <f t="shared" si="24"/>
        <v>1.0601657478286608</v>
      </c>
      <c r="Q278" s="5">
        <f t="shared" si="25"/>
        <v>8.4289835427165435E-2</v>
      </c>
      <c r="R278" s="5">
        <f t="shared" si="26"/>
        <v>0.80389785492626609</v>
      </c>
      <c r="S278" s="5">
        <f t="shared" si="27"/>
        <v>9.4799130181976443E-2</v>
      </c>
      <c r="T278" s="2">
        <v>1011</v>
      </c>
      <c r="U278" s="5">
        <f t="shared" si="28"/>
        <v>0.90647235867056708</v>
      </c>
      <c r="V278" s="6">
        <f t="shared" si="29"/>
        <v>4.2645434436504918E-2</v>
      </c>
    </row>
    <row r="279" spans="1:22">
      <c r="A279" s="1" t="s">
        <v>1268</v>
      </c>
      <c r="B279" s="1" t="s">
        <v>1185</v>
      </c>
      <c r="C279" s="1">
        <v>5</v>
      </c>
      <c r="D279" s="1" t="s">
        <v>1269</v>
      </c>
      <c r="E279" s="1" t="s">
        <v>1270</v>
      </c>
      <c r="F279" s="1" t="s">
        <v>1271</v>
      </c>
      <c r="G279" s="1" t="s">
        <v>1272</v>
      </c>
      <c r="H279" s="1">
        <v>1</v>
      </c>
      <c r="I279" s="1">
        <v>1256.6667299999999</v>
      </c>
      <c r="J279" s="1">
        <v>20462.1821771166</v>
      </c>
      <c r="K279" s="1">
        <v>14528.398951331799</v>
      </c>
      <c r="L279" s="1">
        <v>18478.1953125</v>
      </c>
      <c r="M279" s="1">
        <v>22060.572572358102</v>
      </c>
      <c r="N279" s="1">
        <v>19782.779456511402</v>
      </c>
      <c r="O279" s="1">
        <v>14839.1222720899</v>
      </c>
      <c r="P279" s="5">
        <f t="shared" si="24"/>
        <v>1.0601041967653821</v>
      </c>
      <c r="Q279" s="5">
        <f t="shared" si="25"/>
        <v>8.4206073060958342E-2</v>
      </c>
      <c r="R279" s="5">
        <f t="shared" si="26"/>
        <v>0.71711752718521204</v>
      </c>
      <c r="S279" s="5">
        <f t="shared" si="27"/>
        <v>0.14440966270704303</v>
      </c>
      <c r="T279" s="5">
        <v>934</v>
      </c>
      <c r="U279" s="5">
        <f t="shared" si="28"/>
        <v>0.87528263489415603</v>
      </c>
      <c r="V279" s="6">
        <f t="shared" si="29"/>
        <v>5.7851687600663802E-2</v>
      </c>
    </row>
    <row r="280" spans="1:22">
      <c r="A280" s="1" t="s">
        <v>1174</v>
      </c>
      <c r="B280" s="1" t="s">
        <v>1046</v>
      </c>
      <c r="C280" s="1">
        <v>6</v>
      </c>
      <c r="D280" s="1" t="s">
        <v>1175</v>
      </c>
      <c r="E280" s="1" t="s">
        <v>1176</v>
      </c>
      <c r="F280" s="1" t="s">
        <v>1177</v>
      </c>
      <c r="G280" s="1" t="s">
        <v>1178</v>
      </c>
      <c r="H280" s="1">
        <v>1</v>
      </c>
      <c r="I280" s="1">
        <v>2575.31846</v>
      </c>
      <c r="J280" s="1">
        <v>40389.251630209699</v>
      </c>
      <c r="K280" s="1">
        <v>32067.492069312098</v>
      </c>
      <c r="L280" s="1">
        <v>38419.35546875</v>
      </c>
      <c r="M280" s="1">
        <v>42058.366817891998</v>
      </c>
      <c r="N280" s="1">
        <v>44033.131810113198</v>
      </c>
      <c r="O280" s="1">
        <v>31222.697367049401</v>
      </c>
      <c r="P280" s="5">
        <f t="shared" si="24"/>
        <v>1.0580656866094467</v>
      </c>
      <c r="Q280" s="5">
        <f t="shared" si="25"/>
        <v>8.1429195319639242E-2</v>
      </c>
      <c r="R280" s="5">
        <f t="shared" si="26"/>
        <v>0.6721345696649641</v>
      </c>
      <c r="S280" s="5">
        <f t="shared" si="27"/>
        <v>0.17254376710682578</v>
      </c>
      <c r="T280" s="5">
        <v>892</v>
      </c>
      <c r="U280" s="5">
        <f t="shared" si="28"/>
        <v>0.85900606437002136</v>
      </c>
      <c r="V280" s="6">
        <f t="shared" si="29"/>
        <v>6.6003770146476251E-2</v>
      </c>
    </row>
    <row r="281" spans="1:22">
      <c r="A281" s="1" t="s">
        <v>1606</v>
      </c>
      <c r="B281" s="1" t="s">
        <v>93</v>
      </c>
      <c r="C281" s="1">
        <v>9</v>
      </c>
      <c r="D281" s="1" t="s">
        <v>397</v>
      </c>
      <c r="E281" s="1" t="s">
        <v>1607</v>
      </c>
      <c r="F281" s="1" t="s">
        <v>1608</v>
      </c>
      <c r="G281" s="1" t="s">
        <v>400</v>
      </c>
      <c r="H281" s="1">
        <v>1</v>
      </c>
      <c r="I281" s="1">
        <v>1196.5768599999999</v>
      </c>
      <c r="J281" s="1">
        <v>72865.675614969601</v>
      </c>
      <c r="K281" s="1">
        <v>46520.784216592998</v>
      </c>
      <c r="L281" s="1">
        <v>89336.234375</v>
      </c>
      <c r="M281" s="1">
        <v>70626.771787770704</v>
      </c>
      <c r="N281" s="1">
        <v>90472.557816938803</v>
      </c>
      <c r="O281" s="1">
        <v>59685.497191362098</v>
      </c>
      <c r="P281" s="5">
        <f t="shared" si="24"/>
        <v>1.0577902304076801</v>
      </c>
      <c r="Q281" s="5">
        <f t="shared" si="25"/>
        <v>8.1053556037852845E-2</v>
      </c>
      <c r="R281" s="5">
        <f t="shared" si="26"/>
        <v>0.8067204462768135</v>
      </c>
      <c r="S281" s="5">
        <f t="shared" si="27"/>
        <v>9.3276935752378901E-2</v>
      </c>
      <c r="T281" s="5">
        <v>1015</v>
      </c>
      <c r="U281" s="5">
        <f t="shared" si="28"/>
        <v>0.90607025493159343</v>
      </c>
      <c r="V281" s="6">
        <f t="shared" si="29"/>
        <v>4.283812666513806E-2</v>
      </c>
    </row>
    <row r="282" spans="1:22">
      <c r="A282" s="1" t="s">
        <v>891</v>
      </c>
      <c r="B282" s="1" t="s">
        <v>48</v>
      </c>
      <c r="C282" s="1">
        <v>3</v>
      </c>
      <c r="D282" s="1" t="s">
        <v>892</v>
      </c>
      <c r="E282" s="1" t="s">
        <v>893</v>
      </c>
      <c r="F282" s="1" t="s">
        <v>894</v>
      </c>
      <c r="G282" s="1" t="s">
        <v>895</v>
      </c>
      <c r="H282" s="1">
        <v>1</v>
      </c>
      <c r="I282" s="1">
        <v>2635.3256700000002</v>
      </c>
      <c r="J282" s="1">
        <v>10009.440812164599</v>
      </c>
      <c r="K282" s="1">
        <v>3596.1472261528602</v>
      </c>
      <c r="L282" s="1">
        <v>11365.193359375</v>
      </c>
      <c r="M282" s="1">
        <v>13142.7060893333</v>
      </c>
      <c r="N282" s="1">
        <v>4198.9281910482896</v>
      </c>
      <c r="O282" s="1">
        <v>9062.5058214761502</v>
      </c>
      <c r="P282" s="5">
        <f t="shared" si="24"/>
        <v>1.0574014357555401</v>
      </c>
      <c r="Q282" s="5">
        <f t="shared" si="25"/>
        <v>8.0523190745802581E-2</v>
      </c>
      <c r="R282" s="5">
        <f t="shared" si="26"/>
        <v>0.89872131644753073</v>
      </c>
      <c r="S282" s="5">
        <f t="shared" si="27"/>
        <v>4.6374957312645904E-2</v>
      </c>
      <c r="T282" s="5">
        <v>1069</v>
      </c>
      <c r="U282" s="5">
        <f t="shared" si="28"/>
        <v>0.95841188096369034</v>
      </c>
      <c r="V282" s="6">
        <f t="shared" si="29"/>
        <v>1.8447811184951351E-2</v>
      </c>
    </row>
    <row r="283" spans="1:22">
      <c r="A283" s="1" t="s">
        <v>1261</v>
      </c>
      <c r="B283" s="1" t="s">
        <v>121</v>
      </c>
      <c r="C283" s="1">
        <v>10</v>
      </c>
      <c r="D283" s="1" t="s">
        <v>144</v>
      </c>
      <c r="E283" s="1" t="s">
        <v>1262</v>
      </c>
      <c r="F283" s="1" t="s">
        <v>1263</v>
      </c>
      <c r="G283" s="1" t="s">
        <v>147</v>
      </c>
      <c r="H283" s="1">
        <v>1</v>
      </c>
      <c r="I283" s="1">
        <v>1714.78937</v>
      </c>
      <c r="J283" s="1">
        <v>88200.290896075894</v>
      </c>
      <c r="K283" s="1">
        <v>69932.710051940405</v>
      </c>
      <c r="L283" s="1">
        <v>85191.6796875</v>
      </c>
      <c r="M283" s="1">
        <v>92230.238253230797</v>
      </c>
      <c r="N283" s="1">
        <v>94776.485792144304</v>
      </c>
      <c r="O283" s="1">
        <v>69971.880320080905</v>
      </c>
      <c r="P283" s="5">
        <f t="shared" si="24"/>
        <v>1.0561140106884281</v>
      </c>
      <c r="Q283" s="5">
        <f t="shared" si="25"/>
        <v>7.8765586378454572E-2</v>
      </c>
      <c r="R283" s="5">
        <f t="shared" si="26"/>
        <v>0.66327783171230748</v>
      </c>
      <c r="S283" s="5">
        <f t="shared" si="27"/>
        <v>0.17830451759066951</v>
      </c>
      <c r="T283" s="2">
        <v>890</v>
      </c>
      <c r="U283" s="5">
        <f t="shared" si="28"/>
        <v>0.849591829384304</v>
      </c>
      <c r="V283" s="6">
        <f t="shared" si="29"/>
        <v>7.0789672899109687E-2</v>
      </c>
    </row>
    <row r="284" spans="1:22">
      <c r="A284" s="1" t="s">
        <v>1508</v>
      </c>
      <c r="B284" s="1" t="s">
        <v>68</v>
      </c>
      <c r="C284" s="1">
        <v>2</v>
      </c>
      <c r="D284" s="1" t="s">
        <v>892</v>
      </c>
      <c r="E284" s="1" t="s">
        <v>1509</v>
      </c>
      <c r="F284" s="1" t="s">
        <v>1510</v>
      </c>
      <c r="G284" s="1" t="s">
        <v>895</v>
      </c>
      <c r="H284" s="1">
        <v>0</v>
      </c>
      <c r="I284" s="1">
        <v>1450.7147500000001</v>
      </c>
      <c r="J284" s="1">
        <v>20028.956599805198</v>
      </c>
      <c r="K284" s="1">
        <v>15428.943312302499</v>
      </c>
      <c r="L284" s="1">
        <v>17656.443359375</v>
      </c>
      <c r="M284" s="1">
        <v>20582.207994846602</v>
      </c>
      <c r="N284" s="1">
        <v>19872.146737717801</v>
      </c>
      <c r="O284" s="1">
        <v>15615.7995736882</v>
      </c>
      <c r="P284" s="5">
        <f t="shared" si="24"/>
        <v>1.0556499591769761</v>
      </c>
      <c r="Q284" s="5">
        <f t="shared" si="25"/>
        <v>7.8131533676904216E-2</v>
      </c>
      <c r="R284" s="5">
        <f t="shared" si="26"/>
        <v>0.65462496244054069</v>
      </c>
      <c r="S284" s="5">
        <f t="shared" si="27"/>
        <v>0.18400743800833647</v>
      </c>
      <c r="T284" s="2">
        <v>884</v>
      </c>
      <c r="U284" s="5">
        <f t="shared" si="28"/>
        <v>0.8441996121970774</v>
      </c>
      <c r="V284" s="6">
        <f t="shared" si="29"/>
        <v>7.3554851684936931E-2</v>
      </c>
    </row>
    <row r="285" spans="1:22">
      <c r="A285" s="1" t="s">
        <v>748</v>
      </c>
      <c r="B285" s="1" t="s">
        <v>165</v>
      </c>
      <c r="C285" s="1">
        <v>3</v>
      </c>
      <c r="D285" s="1" t="s">
        <v>166</v>
      </c>
      <c r="E285" s="1" t="s">
        <v>749</v>
      </c>
      <c r="F285" s="1" t="s">
        <v>750</v>
      </c>
      <c r="G285" s="1" t="s">
        <v>169</v>
      </c>
      <c r="H285" s="1">
        <v>1</v>
      </c>
      <c r="I285" s="1">
        <v>1796.9285</v>
      </c>
      <c r="J285" s="1">
        <v>7517.2110671337296</v>
      </c>
      <c r="K285" s="1">
        <v>8797.2600067462208</v>
      </c>
      <c r="L285" s="1">
        <v>3312.69079321442</v>
      </c>
      <c r="M285" s="1">
        <v>6303.0370557834904</v>
      </c>
      <c r="N285" s="1">
        <v>3990.7882206927402</v>
      </c>
      <c r="O285" s="1">
        <v>10424.6116169504</v>
      </c>
      <c r="P285" s="5">
        <f t="shared" si="24"/>
        <v>1.0556002459103282</v>
      </c>
      <c r="Q285" s="5">
        <f t="shared" si="25"/>
        <v>7.8063591863944487E-2</v>
      </c>
      <c r="R285" s="5">
        <f t="shared" si="26"/>
        <v>0.89164907688301098</v>
      </c>
      <c r="S285" s="5">
        <f t="shared" si="27"/>
        <v>4.9806035713438036E-2</v>
      </c>
      <c r="T285" s="5">
        <v>1066</v>
      </c>
      <c r="U285" s="5">
        <f t="shared" si="28"/>
        <v>0.95354591711691605</v>
      </c>
      <c r="V285" s="6">
        <f t="shared" si="29"/>
        <v>2.0658389067518906E-2</v>
      </c>
    </row>
    <row r="286" spans="1:22">
      <c r="A286" s="1" t="s">
        <v>1246</v>
      </c>
      <c r="B286" s="1" t="s">
        <v>61</v>
      </c>
      <c r="C286" s="1">
        <v>3</v>
      </c>
      <c r="D286" s="1" t="s">
        <v>1247</v>
      </c>
      <c r="E286" s="1" t="s">
        <v>1248</v>
      </c>
      <c r="F286" s="1" t="s">
        <v>1249</v>
      </c>
      <c r="G286" s="1" t="s">
        <v>1250</v>
      </c>
      <c r="H286" s="1">
        <v>1</v>
      </c>
      <c r="I286" s="1">
        <v>1440.7667799999999</v>
      </c>
      <c r="J286" s="1">
        <v>26615.9931899414</v>
      </c>
      <c r="K286" s="1">
        <v>14361.7128169279</v>
      </c>
      <c r="L286" s="1">
        <v>26985.791015625</v>
      </c>
      <c r="M286" s="1">
        <v>18589.097954319201</v>
      </c>
      <c r="N286" s="1">
        <v>29041.723187656899</v>
      </c>
      <c r="O286" s="1">
        <v>24086.616700017901</v>
      </c>
      <c r="P286" s="5">
        <f t="shared" si="24"/>
        <v>1.0552346624873825</v>
      </c>
      <c r="Q286" s="5">
        <f t="shared" si="25"/>
        <v>7.756386031744579E-2</v>
      </c>
      <c r="R286" s="5">
        <f t="shared" si="26"/>
        <v>0.81929223895158665</v>
      </c>
      <c r="S286" s="5">
        <f t="shared" si="27"/>
        <v>8.656115913604448E-2</v>
      </c>
      <c r="T286" s="5">
        <v>1021</v>
      </c>
      <c r="U286" s="5">
        <f t="shared" si="28"/>
        <v>0.91478271538179123</v>
      </c>
      <c r="V286" s="6">
        <f t="shared" si="29"/>
        <v>3.8682049886482106E-2</v>
      </c>
    </row>
    <row r="287" spans="1:22">
      <c r="A287" s="1" t="s">
        <v>1893</v>
      </c>
      <c r="B287" s="1" t="s">
        <v>68</v>
      </c>
      <c r="C287" s="1">
        <v>6</v>
      </c>
      <c r="D287" s="1" t="s">
        <v>1894</v>
      </c>
      <c r="E287" s="1" t="s">
        <v>1895</v>
      </c>
      <c r="F287" s="1" t="s">
        <v>1896</v>
      </c>
      <c r="G287" s="1" t="s">
        <v>1897</v>
      </c>
      <c r="H287" s="1">
        <v>1</v>
      </c>
      <c r="I287" s="1">
        <v>1727.8308999999999</v>
      </c>
      <c r="J287" s="1">
        <v>12709.7847270822</v>
      </c>
      <c r="K287" s="1">
        <v>19604.737780073301</v>
      </c>
      <c r="L287" s="1">
        <v>18082.62109375</v>
      </c>
      <c r="M287" s="1">
        <v>17200.2344580682</v>
      </c>
      <c r="N287" s="1">
        <v>18593.308693457398</v>
      </c>
      <c r="O287" s="1">
        <v>17330.079021411999</v>
      </c>
      <c r="P287" s="5">
        <f t="shared" si="24"/>
        <v>1.0540998631514329</v>
      </c>
      <c r="Q287" s="5">
        <f t="shared" si="25"/>
        <v>7.6011551271698008E-2</v>
      </c>
      <c r="R287" s="5">
        <f t="shared" si="26"/>
        <v>0.69264518724471591</v>
      </c>
      <c r="S287" s="5">
        <f t="shared" si="27"/>
        <v>0.15948917907174678</v>
      </c>
      <c r="T287" s="5">
        <v>910</v>
      </c>
      <c r="U287" s="5">
        <f t="shared" si="28"/>
        <v>0.86770935544942429</v>
      </c>
      <c r="V287" s="6">
        <f t="shared" si="29"/>
        <v>6.1625720056367794E-2</v>
      </c>
    </row>
    <row r="288" spans="1:22">
      <c r="A288" s="1" t="s">
        <v>1410</v>
      </c>
      <c r="B288" s="1" t="s">
        <v>68</v>
      </c>
      <c r="C288" s="1">
        <v>6</v>
      </c>
      <c r="D288" s="1" t="s">
        <v>1411</v>
      </c>
      <c r="E288" s="1" t="s">
        <v>1412</v>
      </c>
      <c r="F288" s="1" t="s">
        <v>1413</v>
      </c>
      <c r="G288" s="1" t="s">
        <v>1414</v>
      </c>
      <c r="H288" s="1">
        <v>1</v>
      </c>
      <c r="I288" s="1">
        <v>1104.5506399999999</v>
      </c>
      <c r="J288" s="1">
        <v>55638.681639239003</v>
      </c>
      <c r="K288" s="1">
        <v>48021.959772305599</v>
      </c>
      <c r="L288" s="1">
        <v>50833.6484375</v>
      </c>
      <c r="M288" s="1">
        <v>58266.196283928897</v>
      </c>
      <c r="N288" s="1">
        <v>56366.240967786704</v>
      </c>
      <c r="O288" s="1">
        <v>47988.051507311502</v>
      </c>
      <c r="P288" s="5">
        <f t="shared" si="24"/>
        <v>1.0525987006893429</v>
      </c>
      <c r="Q288" s="5">
        <f t="shared" si="25"/>
        <v>7.3955519105210726E-2</v>
      </c>
      <c r="R288" s="5">
        <f t="shared" si="26"/>
        <v>0.52171139654549026</v>
      </c>
      <c r="S288" s="5">
        <f t="shared" si="27"/>
        <v>0.28256967621080609</v>
      </c>
      <c r="T288" s="5">
        <v>775</v>
      </c>
      <c r="U288" s="5">
        <f t="shared" si="28"/>
        <v>0.76742063491852763</v>
      </c>
      <c r="V288" s="6">
        <f t="shared" si="29"/>
        <v>0.11496652738064377</v>
      </c>
    </row>
    <row r="289" spans="1:22">
      <c r="A289" s="1" t="s">
        <v>1761</v>
      </c>
      <c r="B289" s="1" t="s">
        <v>68</v>
      </c>
      <c r="C289" s="1">
        <v>4</v>
      </c>
      <c r="D289" s="1" t="s">
        <v>1762</v>
      </c>
      <c r="E289" s="1" t="s">
        <v>1763</v>
      </c>
      <c r="F289" s="1" t="s">
        <v>1764</v>
      </c>
      <c r="G289" s="1" t="s">
        <v>1765</v>
      </c>
      <c r="H289" s="1">
        <v>1</v>
      </c>
      <c r="I289" s="1">
        <v>1044.5506399999999</v>
      </c>
      <c r="J289" s="1">
        <v>12904.177576708</v>
      </c>
      <c r="K289" s="1">
        <v>16023.424007699099</v>
      </c>
      <c r="L289" s="1">
        <v>13708.4443359375</v>
      </c>
      <c r="M289" s="1">
        <v>12363.800073750301</v>
      </c>
      <c r="N289" s="1">
        <v>18972.381968777001</v>
      </c>
      <c r="O289" s="1">
        <v>13516.375625565401</v>
      </c>
      <c r="P289" s="5">
        <f t="shared" si="24"/>
        <v>1.0519868036517535</v>
      </c>
      <c r="Q289" s="5">
        <f t="shared" si="25"/>
        <v>7.3116607267493888E-2</v>
      </c>
      <c r="R289" s="5">
        <f t="shared" si="26"/>
        <v>0.75831401227593531</v>
      </c>
      <c r="S289" s="5">
        <f t="shared" si="27"/>
        <v>0.12015091896016941</v>
      </c>
      <c r="T289" s="2">
        <v>972</v>
      </c>
      <c r="U289" s="5">
        <f t="shared" si="28"/>
        <v>0.88938063168165249</v>
      </c>
      <c r="V289" s="6">
        <f t="shared" si="29"/>
        <v>5.0912332549971413E-2</v>
      </c>
    </row>
    <row r="290" spans="1:22">
      <c r="A290" s="1" t="s">
        <v>483</v>
      </c>
      <c r="B290" s="1" t="s">
        <v>272</v>
      </c>
      <c r="C290" s="1">
        <v>7</v>
      </c>
      <c r="D290" s="1" t="s">
        <v>485</v>
      </c>
      <c r="E290" s="1" t="s">
        <v>486</v>
      </c>
      <c r="F290" s="1" t="s">
        <v>487</v>
      </c>
      <c r="G290" s="1" t="s">
        <v>488</v>
      </c>
      <c r="H290" s="1">
        <v>1</v>
      </c>
      <c r="I290" s="1">
        <v>1657.7600399999999</v>
      </c>
      <c r="J290" s="1">
        <v>56522.198568647902</v>
      </c>
      <c r="K290" s="1">
        <v>42475.954236744401</v>
      </c>
      <c r="L290" s="1">
        <v>57492.22265625</v>
      </c>
      <c r="M290" s="1">
        <v>50503.822317136299</v>
      </c>
      <c r="N290" s="1">
        <v>80322.019875308004</v>
      </c>
      <c r="O290" s="1">
        <v>33795.320977407202</v>
      </c>
      <c r="P290" s="5">
        <f t="shared" si="24"/>
        <v>1.0519571103604526</v>
      </c>
      <c r="Q290" s="5">
        <f t="shared" si="25"/>
        <v>7.3075885303543253E-2</v>
      </c>
      <c r="R290" s="5">
        <f t="shared" si="26"/>
        <v>0.86031960032122934</v>
      </c>
      <c r="S290" s="5">
        <f t="shared" si="27"/>
        <v>6.5340182627144042E-2</v>
      </c>
      <c r="T290" s="2">
        <v>1049</v>
      </c>
      <c r="U290" s="5">
        <f t="shared" si="28"/>
        <v>0.9349517105492865</v>
      </c>
      <c r="V290" s="6">
        <f t="shared" si="29"/>
        <v>2.9210819484229263E-2</v>
      </c>
    </row>
    <row r="291" spans="1:22">
      <c r="A291" s="1" t="s">
        <v>1457</v>
      </c>
      <c r="B291" s="1" t="s">
        <v>266</v>
      </c>
      <c r="C291" s="1">
        <v>1</v>
      </c>
      <c r="D291" s="1" t="s">
        <v>1458</v>
      </c>
      <c r="E291" s="1" t="s">
        <v>1459</v>
      </c>
      <c r="F291" s="1" t="s">
        <v>1460</v>
      </c>
      <c r="G291" s="1" t="s">
        <v>1461</v>
      </c>
      <c r="H291" s="1">
        <v>1</v>
      </c>
      <c r="I291" s="1">
        <v>1570.76171</v>
      </c>
      <c r="J291" s="1">
        <v>34868.883078574603</v>
      </c>
      <c r="K291" s="1">
        <v>29792.137944650502</v>
      </c>
      <c r="L291" s="1">
        <v>22199.94140625</v>
      </c>
      <c r="M291" s="1">
        <v>27494.876018244398</v>
      </c>
      <c r="N291" s="1">
        <v>32933.518053087602</v>
      </c>
      <c r="O291" s="1">
        <v>30916.622869767001</v>
      </c>
      <c r="P291" s="5">
        <f t="shared" si="24"/>
        <v>1.051623357446271</v>
      </c>
      <c r="Q291" s="5">
        <f t="shared" si="25"/>
        <v>7.2618090904345095E-2</v>
      </c>
      <c r="R291" s="5">
        <f t="shared" si="26"/>
        <v>0.72817723097540465</v>
      </c>
      <c r="S291" s="5">
        <f t="shared" si="27"/>
        <v>0.13776290493563345</v>
      </c>
      <c r="T291" s="2">
        <v>944</v>
      </c>
      <c r="U291" s="5">
        <f t="shared" si="28"/>
        <v>0.87936657130504381</v>
      </c>
      <c r="V291" s="6">
        <f t="shared" si="29"/>
        <v>5.5830047897229812E-2</v>
      </c>
    </row>
    <row r="292" spans="1:22">
      <c r="A292" s="1" t="s">
        <v>1615</v>
      </c>
      <c r="B292" s="1" t="s">
        <v>413</v>
      </c>
      <c r="C292" s="1">
        <v>5</v>
      </c>
      <c r="D292" s="1" t="s">
        <v>1616</v>
      </c>
      <c r="E292" s="1" t="s">
        <v>1617</v>
      </c>
      <c r="F292" s="1" t="s">
        <v>1618</v>
      </c>
      <c r="G292" s="1" t="s">
        <v>1619</v>
      </c>
      <c r="H292" s="1">
        <v>1</v>
      </c>
      <c r="I292" s="1">
        <v>2120.0957199999998</v>
      </c>
      <c r="J292" s="1">
        <v>17404.386324140101</v>
      </c>
      <c r="K292" s="1">
        <v>16915.165564525501</v>
      </c>
      <c r="L292" s="1">
        <v>31265.743652343801</v>
      </c>
      <c r="M292" s="1">
        <v>29039.4950292145</v>
      </c>
      <c r="N292" s="1">
        <v>22734.742529659201</v>
      </c>
      <c r="O292" s="1">
        <v>17054.8135979695</v>
      </c>
      <c r="P292" s="5">
        <f t="shared" si="24"/>
        <v>1.0494585804497218</v>
      </c>
      <c r="Q292" s="5">
        <f t="shared" si="25"/>
        <v>6.9645228126995806E-2</v>
      </c>
      <c r="R292" s="5">
        <f t="shared" si="26"/>
        <v>0.86212993990581599</v>
      </c>
      <c r="S292" s="5">
        <f t="shared" si="27"/>
        <v>6.4427272538231189E-2</v>
      </c>
      <c r="T292" s="2">
        <v>1050</v>
      </c>
      <c r="U292" s="5">
        <f t="shared" si="28"/>
        <v>0.93602679189774307</v>
      </c>
      <c r="V292" s="6">
        <f t="shared" si="29"/>
        <v>2.8711720271696675E-2</v>
      </c>
    </row>
    <row r="293" spans="1:22">
      <c r="A293" s="1" t="s">
        <v>1495</v>
      </c>
      <c r="B293" s="1" t="s">
        <v>68</v>
      </c>
      <c r="C293" s="1">
        <v>1</v>
      </c>
      <c r="D293" s="1" t="s">
        <v>1496</v>
      </c>
      <c r="E293" s="1" t="s">
        <v>1497</v>
      </c>
      <c r="F293" s="1" t="s">
        <v>1498</v>
      </c>
      <c r="G293" s="1" t="s">
        <v>1499</v>
      </c>
      <c r="H293" s="1">
        <v>1</v>
      </c>
      <c r="I293" s="1">
        <v>1130.56629</v>
      </c>
      <c r="J293" s="1">
        <v>18904.9098298998</v>
      </c>
      <c r="K293" s="1">
        <v>18138.1266550543</v>
      </c>
      <c r="L293" s="1">
        <v>23935.775390625</v>
      </c>
      <c r="M293" s="1">
        <v>22281.9267903865</v>
      </c>
      <c r="N293" s="1">
        <v>17022.065709608101</v>
      </c>
      <c r="O293" s="1">
        <v>24687.285247985899</v>
      </c>
      <c r="P293" s="5">
        <f t="shared" si="24"/>
        <v>1.0494018459813226</v>
      </c>
      <c r="Q293" s="5">
        <f t="shared" si="25"/>
        <v>6.956723291092877E-2</v>
      </c>
      <c r="R293" s="5">
        <f t="shared" si="26"/>
        <v>0.74686231487876042</v>
      </c>
      <c r="S293" s="5">
        <f t="shared" si="27"/>
        <v>0.12675945360599888</v>
      </c>
      <c r="T293" s="2">
        <v>960</v>
      </c>
      <c r="U293" s="5">
        <f t="shared" si="28"/>
        <v>0.88689899891852808</v>
      </c>
      <c r="V293" s="6">
        <f t="shared" si="29"/>
        <v>5.2125835309094655E-2</v>
      </c>
    </row>
    <row r="294" spans="1:22">
      <c r="A294" s="1" t="s">
        <v>1766</v>
      </c>
      <c r="B294" s="1" t="s">
        <v>1767</v>
      </c>
      <c r="C294" s="1">
        <v>5</v>
      </c>
      <c r="D294" s="1" t="s">
        <v>1768</v>
      </c>
      <c r="E294" s="1" t="s">
        <v>1769</v>
      </c>
      <c r="F294" s="1" t="s">
        <v>1770</v>
      </c>
      <c r="G294" s="1" t="s">
        <v>1771</v>
      </c>
      <c r="H294" s="1">
        <v>1</v>
      </c>
      <c r="I294" s="1">
        <v>1512.72974</v>
      </c>
      <c r="J294" s="1">
        <v>50397.4914086926</v>
      </c>
      <c r="K294" s="1">
        <v>38129.608606238799</v>
      </c>
      <c r="L294" s="1">
        <v>24426.712890625</v>
      </c>
      <c r="M294" s="1">
        <v>35110.393472053103</v>
      </c>
      <c r="N294" s="1">
        <v>24073.676613687101</v>
      </c>
      <c r="O294" s="1">
        <v>59207.966400653997</v>
      </c>
      <c r="P294" s="5">
        <f t="shared" si="24"/>
        <v>1.048145551185464</v>
      </c>
      <c r="Q294" s="5">
        <f t="shared" si="25"/>
        <v>6.7839071257894748E-2</v>
      </c>
      <c r="R294" s="5">
        <f t="shared" si="26"/>
        <v>0.89423599926223929</v>
      </c>
      <c r="S294" s="5">
        <f t="shared" si="27"/>
        <v>4.8547850721348408E-2</v>
      </c>
      <c r="T294" s="2">
        <v>1068</v>
      </c>
      <c r="U294" s="5">
        <f t="shared" si="28"/>
        <v>0.95452157224621048</v>
      </c>
      <c r="V294" s="6">
        <f t="shared" si="29"/>
        <v>2.0214252077413428E-2</v>
      </c>
    </row>
    <row r="295" spans="1:22">
      <c r="A295" s="1" t="s">
        <v>1334</v>
      </c>
      <c r="B295" s="1" t="s">
        <v>61</v>
      </c>
      <c r="C295" s="1">
        <v>3</v>
      </c>
      <c r="D295" s="1" t="s">
        <v>897</v>
      </c>
      <c r="E295" s="1" t="s">
        <v>1335</v>
      </c>
      <c r="F295" s="1" t="s">
        <v>1336</v>
      </c>
      <c r="G295" s="1" t="s">
        <v>900</v>
      </c>
      <c r="H295" s="1">
        <v>1</v>
      </c>
      <c r="I295" s="1">
        <v>1483.74611</v>
      </c>
      <c r="J295" s="1">
        <v>14534.4575956633</v>
      </c>
      <c r="K295" s="1">
        <v>16752.512188373901</v>
      </c>
      <c r="L295" s="1">
        <v>14746.482421875</v>
      </c>
      <c r="M295" s="1">
        <v>14284.0672828467</v>
      </c>
      <c r="N295" s="1">
        <v>16220.991361308599</v>
      </c>
      <c r="O295" s="1">
        <v>17738.408778678098</v>
      </c>
      <c r="P295" s="5">
        <f t="shared" si="24"/>
        <v>1.0480088959445313</v>
      </c>
      <c r="Q295" s="5">
        <f t="shared" si="25"/>
        <v>6.7650963135466632E-2</v>
      </c>
      <c r="R295" s="5">
        <f t="shared" si="26"/>
        <v>0.57977635551929463</v>
      </c>
      <c r="S295" s="5">
        <f t="shared" si="27"/>
        <v>0.23673950004843033</v>
      </c>
      <c r="T295" s="2">
        <v>821</v>
      </c>
      <c r="U295" s="5">
        <f t="shared" si="28"/>
        <v>0.80504877623872817</v>
      </c>
      <c r="V295" s="6">
        <f t="shared" si="29"/>
        <v>9.4177805831398551E-2</v>
      </c>
    </row>
    <row r="296" spans="1:22">
      <c r="A296" s="1" t="s">
        <v>1291</v>
      </c>
      <c r="B296" s="1" t="s">
        <v>68</v>
      </c>
      <c r="C296" s="1">
        <v>1</v>
      </c>
      <c r="D296" s="1" t="s">
        <v>1292</v>
      </c>
      <c r="E296" s="1" t="s">
        <v>1293</v>
      </c>
      <c r="F296" s="1" t="s">
        <v>1294</v>
      </c>
      <c r="G296" s="1" t="s">
        <v>1295</v>
      </c>
      <c r="H296" s="1">
        <v>1</v>
      </c>
      <c r="I296" s="1">
        <v>1561.91345</v>
      </c>
      <c r="J296" s="1">
        <v>13103.288073580599</v>
      </c>
      <c r="K296" s="1">
        <v>19915.865923919198</v>
      </c>
      <c r="L296" s="1">
        <v>26976.359375</v>
      </c>
      <c r="M296" s="1">
        <v>28838.3251315905</v>
      </c>
      <c r="N296" s="1">
        <v>17009.121200294299</v>
      </c>
      <c r="O296" s="1">
        <v>17027.708040706399</v>
      </c>
      <c r="P296" s="5">
        <f t="shared" si="24"/>
        <v>1.047997605791158</v>
      </c>
      <c r="Q296" s="5">
        <f t="shared" si="25"/>
        <v>6.7635420962034232E-2</v>
      </c>
      <c r="R296" s="5">
        <f t="shared" si="26"/>
        <v>0.87263326153074505</v>
      </c>
      <c r="S296" s="5">
        <f t="shared" si="27"/>
        <v>5.9168237345120951E-2</v>
      </c>
      <c r="T296" s="2">
        <v>1058</v>
      </c>
      <c r="U296" s="5">
        <f t="shared" si="28"/>
        <v>0.940266463275094</v>
      </c>
      <c r="V296" s="6">
        <f t="shared" si="29"/>
        <v>2.674905370781527E-2</v>
      </c>
    </row>
    <row r="297" spans="1:22">
      <c r="A297" s="1" t="s">
        <v>1331</v>
      </c>
      <c r="B297" s="1" t="s">
        <v>121</v>
      </c>
      <c r="C297" s="1">
        <v>12</v>
      </c>
      <c r="D297" s="1" t="s">
        <v>1231</v>
      </c>
      <c r="E297" s="1" t="s">
        <v>1332</v>
      </c>
      <c r="F297" s="1" t="s">
        <v>1333</v>
      </c>
      <c r="G297" s="1" t="s">
        <v>1234</v>
      </c>
      <c r="H297" s="1">
        <v>1</v>
      </c>
      <c r="I297" s="1">
        <v>1508.69507</v>
      </c>
      <c r="J297" s="1">
        <v>173388.83317888799</v>
      </c>
      <c r="K297" s="1">
        <v>147902.42010842299</v>
      </c>
      <c r="L297" s="1">
        <v>138202.609375</v>
      </c>
      <c r="M297" s="1">
        <v>188974.79866525999</v>
      </c>
      <c r="N297" s="1">
        <v>156607.855797478</v>
      </c>
      <c r="O297" s="1">
        <v>134556.303738516</v>
      </c>
      <c r="P297" s="5">
        <f t="shared" si="24"/>
        <v>1.0449300789771709</v>
      </c>
      <c r="Q297" s="5">
        <f t="shared" si="25"/>
        <v>6.3406408250840401E-2</v>
      </c>
      <c r="R297" s="5">
        <f t="shared" si="26"/>
        <v>0.73512485240372616</v>
      </c>
      <c r="S297" s="5">
        <f t="shared" si="27"/>
        <v>0.13363889478630619</v>
      </c>
      <c r="T297" s="5">
        <v>952</v>
      </c>
      <c r="U297" s="5">
        <f t="shared" si="28"/>
        <v>0.8802965669540419</v>
      </c>
      <c r="V297" s="6">
        <f t="shared" si="29"/>
        <v>5.5370991834307902E-2</v>
      </c>
    </row>
    <row r="298" spans="1:22">
      <c r="A298" s="1" t="s">
        <v>1726</v>
      </c>
      <c r="B298" s="1" t="s">
        <v>68</v>
      </c>
      <c r="C298" s="1">
        <v>1</v>
      </c>
      <c r="D298" s="1" t="s">
        <v>1727</v>
      </c>
      <c r="E298" s="1" t="s">
        <v>1728</v>
      </c>
      <c r="F298" s="1" t="s">
        <v>1729</v>
      </c>
      <c r="G298" s="1" t="s">
        <v>1730</v>
      </c>
      <c r="H298" s="1">
        <v>1</v>
      </c>
      <c r="I298" s="1">
        <v>1225.55647</v>
      </c>
      <c r="J298" s="1">
        <v>8243.9082454488398</v>
      </c>
      <c r="K298" s="1">
        <v>5428.9946083961704</v>
      </c>
      <c r="L298" s="1">
        <v>9231.171875</v>
      </c>
      <c r="M298" s="1">
        <v>5372.0395021909499</v>
      </c>
      <c r="N298" s="1">
        <v>11552.656299173301</v>
      </c>
      <c r="O298" s="1">
        <v>7000.4513106750101</v>
      </c>
      <c r="P298" s="5">
        <f t="shared" si="24"/>
        <v>1.0445803812327039</v>
      </c>
      <c r="Q298" s="5">
        <f t="shared" si="25"/>
        <v>6.2923513126771774E-2</v>
      </c>
      <c r="R298" s="5">
        <f t="shared" si="26"/>
        <v>0.8830793539633951</v>
      </c>
      <c r="S298" s="5">
        <f t="shared" si="27"/>
        <v>5.40002687441275E-2</v>
      </c>
      <c r="T298" s="2">
        <v>1061</v>
      </c>
      <c r="U298" s="5">
        <f t="shared" si="28"/>
        <v>0.94883172810393068</v>
      </c>
      <c r="V298" s="6">
        <f t="shared" si="29"/>
        <v>2.281080130899555E-2</v>
      </c>
    </row>
    <row r="299" spans="1:22">
      <c r="A299" s="1" t="s">
        <v>1586</v>
      </c>
      <c r="B299" s="1" t="s">
        <v>1587</v>
      </c>
      <c r="C299" s="1">
        <v>6</v>
      </c>
      <c r="D299" s="1" t="s">
        <v>1588</v>
      </c>
      <c r="E299" s="1" t="s">
        <v>1589</v>
      </c>
      <c r="F299" s="1" t="s">
        <v>1590</v>
      </c>
      <c r="G299" s="1" t="s">
        <v>1591</v>
      </c>
      <c r="H299" s="1">
        <v>1</v>
      </c>
      <c r="I299" s="1">
        <v>1623.75054</v>
      </c>
      <c r="J299" s="1">
        <v>51223.166164352602</v>
      </c>
      <c r="K299" s="1">
        <v>43423.818949259898</v>
      </c>
      <c r="L299" s="1">
        <v>30697.70703125</v>
      </c>
      <c r="M299" s="1">
        <v>42762.258656436898</v>
      </c>
      <c r="N299" s="1">
        <v>35967.427655957203</v>
      </c>
      <c r="O299" s="1">
        <v>52034.1562532444</v>
      </c>
      <c r="P299" s="5">
        <f t="shared" si="24"/>
        <v>1.0432339840486669</v>
      </c>
      <c r="Q299" s="5">
        <f t="shared" si="25"/>
        <v>6.1062772208374916E-2</v>
      </c>
      <c r="R299" s="5">
        <f t="shared" si="26"/>
        <v>0.82336346870157917</v>
      </c>
      <c r="S299" s="5">
        <f t="shared" si="27"/>
        <v>8.4408405851133461E-2</v>
      </c>
      <c r="T299" s="5">
        <v>1024</v>
      </c>
      <c r="U299" s="5">
        <f t="shared" si="28"/>
        <v>0.91663511164042999</v>
      </c>
      <c r="V299" s="6">
        <f t="shared" si="29"/>
        <v>3.7803511154472794E-2</v>
      </c>
    </row>
    <row r="300" spans="1:22">
      <c r="A300" s="1" t="s">
        <v>1500</v>
      </c>
      <c r="B300" s="1" t="s">
        <v>68</v>
      </c>
      <c r="C300" s="1">
        <v>4</v>
      </c>
      <c r="D300" s="1" t="s">
        <v>1501</v>
      </c>
      <c r="E300" s="1" t="s">
        <v>1502</v>
      </c>
      <c r="F300" s="1" t="s">
        <v>1503</v>
      </c>
      <c r="G300" s="1" t="s">
        <v>1504</v>
      </c>
      <c r="H300" s="1">
        <v>1</v>
      </c>
      <c r="I300" s="1">
        <v>1090.59653</v>
      </c>
      <c r="J300" s="1">
        <v>70618.241338212203</v>
      </c>
      <c r="K300" s="1">
        <v>85663.054379342095</v>
      </c>
      <c r="L300" s="1">
        <v>63412.4453125</v>
      </c>
      <c r="M300" s="1">
        <v>94508.350248899806</v>
      </c>
      <c r="N300" s="1">
        <v>61647.589979226403</v>
      </c>
      <c r="O300" s="1">
        <v>72745.955221403899</v>
      </c>
      <c r="P300" s="5">
        <f t="shared" si="24"/>
        <v>1.0419135946991596</v>
      </c>
      <c r="Q300" s="5">
        <f t="shared" si="25"/>
        <v>5.9235640699211625E-2</v>
      </c>
      <c r="R300" s="5">
        <f t="shared" si="26"/>
        <v>0.80547562015438778</v>
      </c>
      <c r="S300" s="5">
        <f t="shared" si="27"/>
        <v>9.3947600114601501E-2</v>
      </c>
      <c r="T300" s="2">
        <v>1014</v>
      </c>
      <c r="U300" s="5">
        <f t="shared" si="28"/>
        <v>0.90556430668244781</v>
      </c>
      <c r="V300" s="6">
        <f t="shared" si="29"/>
        <v>4.308070377544608E-2</v>
      </c>
    </row>
    <row r="301" spans="1:22">
      <c r="A301" s="1" t="s">
        <v>1467</v>
      </c>
      <c r="B301" s="1" t="s">
        <v>419</v>
      </c>
      <c r="C301" s="1">
        <v>5</v>
      </c>
      <c r="D301" s="1" t="s">
        <v>1468</v>
      </c>
      <c r="E301" s="1" t="s">
        <v>1469</v>
      </c>
      <c r="F301" s="1" t="s">
        <v>1470</v>
      </c>
      <c r="G301" s="1" t="s">
        <v>1471</v>
      </c>
      <c r="H301" s="1">
        <v>1</v>
      </c>
      <c r="I301" s="1">
        <v>1763.9546600000001</v>
      </c>
      <c r="J301" s="1">
        <v>19770.582597204499</v>
      </c>
      <c r="K301" s="1">
        <v>19516.745939332399</v>
      </c>
      <c r="L301" s="1">
        <v>20660.94140625</v>
      </c>
      <c r="M301" s="1">
        <v>20441.2341249118</v>
      </c>
      <c r="N301" s="1">
        <v>19454.622929384499</v>
      </c>
      <c r="O301" s="1">
        <v>22562.553683926199</v>
      </c>
      <c r="P301" s="5">
        <f t="shared" si="24"/>
        <v>1.0418717804172033</v>
      </c>
      <c r="Q301" s="5">
        <f t="shared" si="25"/>
        <v>5.9177741015352517E-2</v>
      </c>
      <c r="R301" s="5">
        <f t="shared" si="26"/>
        <v>0.44147982371482158</v>
      </c>
      <c r="S301" s="5">
        <f t="shared" si="27"/>
        <v>0.3550891395372478</v>
      </c>
      <c r="T301" s="5">
        <v>700</v>
      </c>
      <c r="U301" s="5">
        <f t="shared" si="28"/>
        <v>0.71898142719270941</v>
      </c>
      <c r="V301" s="6">
        <f t="shared" si="29"/>
        <v>0.14328232821503203</v>
      </c>
    </row>
    <row r="302" spans="1:22">
      <c r="A302" s="1" t="s">
        <v>1251</v>
      </c>
      <c r="B302" s="1" t="s">
        <v>121</v>
      </c>
      <c r="C302" s="1">
        <v>6</v>
      </c>
      <c r="D302" s="1" t="s">
        <v>1252</v>
      </c>
      <c r="E302" s="1" t="s">
        <v>1253</v>
      </c>
      <c r="F302" s="1" t="s">
        <v>1254</v>
      </c>
      <c r="G302" s="1" t="s">
        <v>1255</v>
      </c>
      <c r="H302" s="1">
        <v>1</v>
      </c>
      <c r="I302" s="1">
        <v>1616.86762</v>
      </c>
      <c r="J302" s="1">
        <v>30488.879689258501</v>
      </c>
      <c r="K302" s="1">
        <v>32624.133377134</v>
      </c>
      <c r="L302" s="1">
        <v>24686.7890625</v>
      </c>
      <c r="M302" s="1">
        <v>28654.785586841899</v>
      </c>
      <c r="N302" s="1">
        <v>36188.654876253597</v>
      </c>
      <c r="O302" s="1">
        <v>26557.260957071201</v>
      </c>
      <c r="P302" s="5">
        <f t="shared" si="24"/>
        <v>1.0410126128301289</v>
      </c>
      <c r="Q302" s="5">
        <f t="shared" si="25"/>
        <v>5.7987548327286434E-2</v>
      </c>
      <c r="R302" s="5">
        <f t="shared" si="26"/>
        <v>0.76582494423743874</v>
      </c>
      <c r="S302" s="5">
        <f t="shared" si="27"/>
        <v>0.11587049203867604</v>
      </c>
      <c r="T302" s="2">
        <v>981</v>
      </c>
      <c r="U302" s="5">
        <f t="shared" si="28"/>
        <v>0.88994947648387379</v>
      </c>
      <c r="V302" s="6">
        <f t="shared" si="29"/>
        <v>5.0634648082151942E-2</v>
      </c>
    </row>
    <row r="303" spans="1:22">
      <c r="A303" s="1" t="s">
        <v>1235</v>
      </c>
      <c r="B303" s="1" t="s">
        <v>473</v>
      </c>
      <c r="C303" s="1">
        <v>15</v>
      </c>
      <c r="D303" s="1" t="s">
        <v>1236</v>
      </c>
      <c r="E303" s="1" t="s">
        <v>1237</v>
      </c>
      <c r="F303" s="1" t="s">
        <v>1238</v>
      </c>
      <c r="G303" s="1" t="s">
        <v>1239</v>
      </c>
      <c r="H303" s="1">
        <v>1</v>
      </c>
      <c r="I303" s="1">
        <v>1128.5540100000001</v>
      </c>
      <c r="J303" s="1">
        <v>1654306.48888092</v>
      </c>
      <c r="K303" s="1">
        <v>1203532.2990228201</v>
      </c>
      <c r="L303" s="1">
        <v>1679730.6953125</v>
      </c>
      <c r="M303" s="1">
        <v>1383320.14555731</v>
      </c>
      <c r="N303" s="1">
        <v>2061496.7737338301</v>
      </c>
      <c r="O303" s="1">
        <v>1273112.7328460701</v>
      </c>
      <c r="P303" s="5">
        <f t="shared" si="24"/>
        <v>1.0397481888901303</v>
      </c>
      <c r="Q303" s="5">
        <f t="shared" si="25"/>
        <v>5.623417199412431E-2</v>
      </c>
      <c r="R303" s="5">
        <f t="shared" si="26"/>
        <v>0.84641245894924366</v>
      </c>
      <c r="S303" s="5">
        <f t="shared" si="27"/>
        <v>7.2417952571314392E-2</v>
      </c>
      <c r="T303" s="2">
        <v>1038</v>
      </c>
      <c r="U303" s="5">
        <f t="shared" si="28"/>
        <v>0.92958593757431385</v>
      </c>
      <c r="V303" s="6">
        <f t="shared" si="29"/>
        <v>3.1710454747280847E-2</v>
      </c>
    </row>
    <row r="304" spans="1:22">
      <c r="A304" s="1" t="s">
        <v>1144</v>
      </c>
      <c r="B304" s="1" t="s">
        <v>93</v>
      </c>
      <c r="C304" s="1">
        <v>12</v>
      </c>
      <c r="D304" s="1" t="s">
        <v>897</v>
      </c>
      <c r="E304" s="1" t="s">
        <v>1145</v>
      </c>
      <c r="F304" s="1" t="s">
        <v>1146</v>
      </c>
      <c r="G304" s="1" t="s">
        <v>900</v>
      </c>
      <c r="H304" s="1">
        <v>1</v>
      </c>
      <c r="I304" s="1">
        <v>1436.76063</v>
      </c>
      <c r="J304" s="1">
        <v>322434.25408730097</v>
      </c>
      <c r="K304" s="1">
        <v>349996.50018698099</v>
      </c>
      <c r="L304" s="1">
        <v>426654.6875</v>
      </c>
      <c r="M304" s="1">
        <v>354716.642796523</v>
      </c>
      <c r="N304" s="1">
        <v>382576.96326403599</v>
      </c>
      <c r="O304" s="1">
        <v>404498.35339556402</v>
      </c>
      <c r="P304" s="5">
        <f t="shared" si="24"/>
        <v>1.0388564128489399</v>
      </c>
      <c r="Q304" s="5">
        <f t="shared" si="25"/>
        <v>5.4996263687687466E-2</v>
      </c>
      <c r="R304" s="5">
        <f t="shared" si="26"/>
        <v>0.69978631375459721</v>
      </c>
      <c r="S304" s="5">
        <f t="shared" si="27"/>
        <v>0.15503455559272411</v>
      </c>
      <c r="T304" s="2">
        <v>920</v>
      </c>
      <c r="U304" s="5">
        <f t="shared" si="28"/>
        <v>0.86712651921765316</v>
      </c>
      <c r="V304" s="6">
        <f t="shared" si="29"/>
        <v>6.1917531601806727E-2</v>
      </c>
    </row>
    <row r="305" spans="1:22">
      <c r="A305" s="1" t="s">
        <v>1454</v>
      </c>
      <c r="B305" s="1" t="s">
        <v>93</v>
      </c>
      <c r="C305" s="1">
        <v>14</v>
      </c>
      <c r="D305" s="1" t="s">
        <v>246</v>
      </c>
      <c r="E305" s="1" t="s">
        <v>1455</v>
      </c>
      <c r="F305" s="1" t="s">
        <v>1456</v>
      </c>
      <c r="G305" s="1" t="s">
        <v>249</v>
      </c>
      <c r="H305" s="1">
        <v>1</v>
      </c>
      <c r="I305" s="1">
        <v>986.53393000000005</v>
      </c>
      <c r="J305" s="1">
        <v>87384.4300216134</v>
      </c>
      <c r="K305" s="1">
        <v>125108.855365184</v>
      </c>
      <c r="L305" s="1">
        <v>90896.9375</v>
      </c>
      <c r="M305" s="1">
        <v>90197.253059532304</v>
      </c>
      <c r="N305" s="1">
        <v>129850.70094919</v>
      </c>
      <c r="O305" s="1">
        <v>94828.634423820695</v>
      </c>
      <c r="P305" s="5">
        <f t="shared" si="24"/>
        <v>1.0378600385880972</v>
      </c>
      <c r="Q305" s="5">
        <f t="shared" si="25"/>
        <v>5.3611901066309621E-2</v>
      </c>
      <c r="R305" s="5">
        <f t="shared" si="26"/>
        <v>0.83626553152338912</v>
      </c>
      <c r="S305" s="5">
        <f t="shared" si="27"/>
        <v>7.7655803224401479E-2</v>
      </c>
      <c r="T305" s="2">
        <v>1032</v>
      </c>
      <c r="U305" s="5">
        <f t="shared" si="28"/>
        <v>0.92378169179909264</v>
      </c>
      <c r="V305" s="6">
        <f t="shared" si="29"/>
        <v>3.4430649179121434E-2</v>
      </c>
    </row>
    <row r="306" spans="1:22">
      <c r="A306" s="1" t="s">
        <v>1446</v>
      </c>
      <c r="B306" s="1" t="s">
        <v>87</v>
      </c>
      <c r="C306" s="1">
        <v>1</v>
      </c>
      <c r="D306" s="1" t="s">
        <v>1447</v>
      </c>
      <c r="E306" s="1" t="s">
        <v>1448</v>
      </c>
      <c r="F306" s="1" t="s">
        <v>1449</v>
      </c>
      <c r="G306" s="1" t="s">
        <v>1450</v>
      </c>
      <c r="H306" s="1">
        <v>1</v>
      </c>
      <c r="I306" s="1">
        <v>1499.77088</v>
      </c>
      <c r="J306" s="1">
        <v>11571.1370755647</v>
      </c>
      <c r="K306" s="1">
        <v>14165.9949258539</v>
      </c>
      <c r="L306" s="1">
        <v>12100.3828125</v>
      </c>
      <c r="M306" s="1">
        <v>13923.540086756901</v>
      </c>
      <c r="N306" s="1">
        <v>14719.247572033801</v>
      </c>
      <c r="O306" s="1">
        <v>10624.0299911209</v>
      </c>
      <c r="P306" s="5">
        <f t="shared" si="24"/>
        <v>1.0377747545794744</v>
      </c>
      <c r="Q306" s="5">
        <f t="shared" si="25"/>
        <v>5.3493345705047227E-2</v>
      </c>
      <c r="R306" s="5">
        <f t="shared" si="26"/>
        <v>0.76404977285087117</v>
      </c>
      <c r="S306" s="5">
        <f t="shared" si="27"/>
        <v>0.11687834905468489</v>
      </c>
      <c r="T306" s="5">
        <v>979</v>
      </c>
      <c r="U306" s="5">
        <f t="shared" si="28"/>
        <v>0.88970045051071822</v>
      </c>
      <c r="V306" s="6">
        <f t="shared" si="29"/>
        <v>5.0756189521350116E-2</v>
      </c>
    </row>
    <row r="307" spans="1:22">
      <c r="A307" s="1" t="s">
        <v>1516</v>
      </c>
      <c r="B307" s="1" t="s">
        <v>48</v>
      </c>
      <c r="C307" s="1">
        <v>10</v>
      </c>
      <c r="D307" s="1" t="s">
        <v>1517</v>
      </c>
      <c r="E307" s="1" t="s">
        <v>1518</v>
      </c>
      <c r="F307" s="1" t="s">
        <v>1519</v>
      </c>
      <c r="G307" s="1" t="s">
        <v>1520</v>
      </c>
      <c r="H307" s="1">
        <v>1</v>
      </c>
      <c r="I307" s="1">
        <v>1681.8141800000001</v>
      </c>
      <c r="J307" s="1">
        <v>47128.659577667699</v>
      </c>
      <c r="K307" s="1">
        <v>41532.993512719899</v>
      </c>
      <c r="L307" s="1">
        <v>32987.00390625</v>
      </c>
      <c r="M307" s="1">
        <v>42558.263035077602</v>
      </c>
      <c r="N307" s="1">
        <v>32610.043773808098</v>
      </c>
      <c r="O307" s="1">
        <v>51040.055392709699</v>
      </c>
      <c r="P307" s="5">
        <f t="shared" si="24"/>
        <v>1.0374825774285683</v>
      </c>
      <c r="Q307" s="5">
        <f t="shared" si="25"/>
        <v>5.308710930924506E-2</v>
      </c>
      <c r="R307" s="5">
        <f t="shared" si="26"/>
        <v>0.83235921620978792</v>
      </c>
      <c r="S307" s="5">
        <f t="shared" si="27"/>
        <v>7.9689207423604011E-2</v>
      </c>
      <c r="T307" s="5">
        <v>1030</v>
      </c>
      <c r="U307" s="5">
        <f t="shared" si="28"/>
        <v>0.9212519480380178</v>
      </c>
      <c r="V307" s="6">
        <f t="shared" si="29"/>
        <v>3.5621580792303577E-2</v>
      </c>
    </row>
    <row r="308" spans="1:22">
      <c r="A308" s="1" t="s">
        <v>1052</v>
      </c>
      <c r="B308" s="1" t="s">
        <v>234</v>
      </c>
      <c r="C308" s="1">
        <v>11</v>
      </c>
      <c r="D308" s="1" t="s">
        <v>144</v>
      </c>
      <c r="E308" s="1" t="s">
        <v>1053</v>
      </c>
      <c r="F308" s="1" t="s">
        <v>1054</v>
      </c>
      <c r="G308" s="1" t="s">
        <v>147</v>
      </c>
      <c r="H308" s="1">
        <v>1</v>
      </c>
      <c r="I308" s="1">
        <v>1752.8699300000001</v>
      </c>
      <c r="J308" s="1">
        <v>36834.096469977798</v>
      </c>
      <c r="K308" s="1">
        <v>56206.338869947896</v>
      </c>
      <c r="L308" s="1">
        <v>47534.90234375</v>
      </c>
      <c r="M308" s="1">
        <v>53125.124544560902</v>
      </c>
      <c r="N308" s="1">
        <v>67886.775140743004</v>
      </c>
      <c r="O308" s="1">
        <v>24828.156831244702</v>
      </c>
      <c r="P308" s="5">
        <f t="shared" si="24"/>
        <v>1.0374512266491556</v>
      </c>
      <c r="Q308" s="5">
        <f t="shared" si="25"/>
        <v>5.304351310978913E-2</v>
      </c>
      <c r="R308" s="5">
        <f t="shared" si="26"/>
        <v>0.90507840085951363</v>
      </c>
      <c r="S308" s="5">
        <f t="shared" si="27"/>
        <v>4.3313799152918227E-2</v>
      </c>
      <c r="T308" s="2">
        <v>1073</v>
      </c>
      <c r="U308" s="5">
        <f t="shared" si="28"/>
        <v>0.96159308199426419</v>
      </c>
      <c r="V308" s="6">
        <f t="shared" si="29"/>
        <v>1.7008669782396745E-2</v>
      </c>
    </row>
    <row r="309" spans="1:22">
      <c r="A309" s="1" t="s">
        <v>2496</v>
      </c>
      <c r="B309" s="1" t="s">
        <v>188</v>
      </c>
      <c r="C309" s="1">
        <v>3</v>
      </c>
      <c r="D309" s="1" t="s">
        <v>2497</v>
      </c>
      <c r="E309" s="1" t="s">
        <v>2498</v>
      </c>
      <c r="F309" s="1" t="s">
        <v>2499</v>
      </c>
      <c r="G309" s="1" t="s">
        <v>2500</v>
      </c>
      <c r="H309" s="1">
        <v>1</v>
      </c>
      <c r="I309" s="1">
        <v>1269.61186</v>
      </c>
      <c r="J309" s="1">
        <v>15844.003691329201</v>
      </c>
      <c r="K309" s="1">
        <v>14055.3523055938</v>
      </c>
      <c r="L309" s="1">
        <v>13009.6123046875</v>
      </c>
      <c r="M309" s="1">
        <v>21085.9858641108</v>
      </c>
      <c r="N309" s="1">
        <v>11897.912740673601</v>
      </c>
      <c r="O309" s="1">
        <v>11464.0180217571</v>
      </c>
      <c r="P309" s="5">
        <f t="shared" si="24"/>
        <v>1.035865423612929</v>
      </c>
      <c r="Q309" s="5">
        <f t="shared" si="25"/>
        <v>5.0836584783582668E-2</v>
      </c>
      <c r="R309" s="5">
        <f t="shared" si="26"/>
        <v>0.88204325181391141</v>
      </c>
      <c r="S309" s="5">
        <f t="shared" si="27"/>
        <v>5.4510118310855518E-2</v>
      </c>
      <c r="T309" s="5">
        <v>1060</v>
      </c>
      <c r="U309" s="5">
        <f t="shared" si="28"/>
        <v>0.94861255383760279</v>
      </c>
      <c r="V309" s="6">
        <f t="shared" si="29"/>
        <v>2.2911132239153188E-2</v>
      </c>
    </row>
    <row r="310" spans="1:22">
      <c r="A310" s="1" t="s">
        <v>785</v>
      </c>
      <c r="B310" s="1" t="s">
        <v>93</v>
      </c>
      <c r="C310" s="1">
        <v>2</v>
      </c>
      <c r="D310" s="1" t="s">
        <v>786</v>
      </c>
      <c r="E310" s="1" t="s">
        <v>787</v>
      </c>
      <c r="F310" s="1" t="s">
        <v>788</v>
      </c>
      <c r="G310" s="1" t="s">
        <v>789</v>
      </c>
      <c r="H310" s="1">
        <v>1</v>
      </c>
      <c r="I310" s="1">
        <v>1757.8924500000001</v>
      </c>
      <c r="J310" s="1">
        <v>6216.9668631032901</v>
      </c>
      <c r="K310" s="1">
        <v>2907.00624454319</v>
      </c>
      <c r="L310" s="1">
        <v>11319.869140625</v>
      </c>
      <c r="M310" s="1">
        <v>6420.5851351437304</v>
      </c>
      <c r="N310" s="1">
        <v>7329.1095919100799</v>
      </c>
      <c r="O310" s="1">
        <v>7406.8712260582497</v>
      </c>
      <c r="P310" s="5">
        <f t="shared" si="24"/>
        <v>1.0348625124467903</v>
      </c>
      <c r="Q310" s="5">
        <f t="shared" si="25"/>
        <v>4.9439109959605453E-2</v>
      </c>
      <c r="R310" s="5">
        <f t="shared" si="26"/>
        <v>0.92792208473982352</v>
      </c>
      <c r="S310" s="5">
        <f t="shared" si="27"/>
        <v>3.2488488854589902E-2</v>
      </c>
      <c r="T310" s="5">
        <v>1081</v>
      </c>
      <c r="U310" s="5">
        <f t="shared" si="28"/>
        <v>0.97856723090046138</v>
      </c>
      <c r="V310" s="6">
        <f t="shared" si="29"/>
        <v>9.4093314714276746E-3</v>
      </c>
    </row>
    <row r="311" spans="1:22">
      <c r="A311" s="1" t="s">
        <v>1582</v>
      </c>
      <c r="B311" s="1" t="s">
        <v>1583</v>
      </c>
      <c r="C311" s="1">
        <v>6</v>
      </c>
      <c r="D311" s="1" t="s">
        <v>897</v>
      </c>
      <c r="E311" s="1" t="s">
        <v>1584</v>
      </c>
      <c r="F311" s="1" t="s">
        <v>1585</v>
      </c>
      <c r="G311" s="1" t="s">
        <v>900</v>
      </c>
      <c r="H311" s="1">
        <v>1</v>
      </c>
      <c r="I311" s="1">
        <v>1586.7606499999999</v>
      </c>
      <c r="J311" s="1">
        <v>18165.2884847932</v>
      </c>
      <c r="K311" s="1">
        <v>15842.7149278585</v>
      </c>
      <c r="L311" s="1">
        <v>20593.15625</v>
      </c>
      <c r="M311" s="1">
        <v>17536.045359609499</v>
      </c>
      <c r="N311" s="1">
        <v>20433.173171320701</v>
      </c>
      <c r="O311" s="1">
        <v>18466.153575951099</v>
      </c>
      <c r="P311" s="5">
        <f t="shared" si="24"/>
        <v>1.0335929210214971</v>
      </c>
      <c r="Q311" s="5">
        <f t="shared" si="25"/>
        <v>4.7668094298738445E-2</v>
      </c>
      <c r="R311" s="5">
        <f t="shared" si="26"/>
        <v>0.72433419272816746</v>
      </c>
      <c r="S311" s="5">
        <f t="shared" si="27"/>
        <v>0.14006101312502908</v>
      </c>
      <c r="T311" s="2">
        <v>939</v>
      </c>
      <c r="U311" s="5">
        <f t="shared" si="28"/>
        <v>0.87938336497349401</v>
      </c>
      <c r="V311" s="6">
        <f t="shared" si="29"/>
        <v>5.5821754054667418E-2</v>
      </c>
    </row>
    <row r="312" spans="1:22">
      <c r="A312" s="1" t="s">
        <v>1536</v>
      </c>
      <c r="B312" s="1" t="s">
        <v>68</v>
      </c>
      <c r="C312" s="1">
        <v>2</v>
      </c>
      <c r="D312" s="1" t="s">
        <v>1537</v>
      </c>
      <c r="E312" s="1" t="s">
        <v>1538</v>
      </c>
      <c r="F312" s="1" t="s">
        <v>1539</v>
      </c>
      <c r="G312" s="1" t="s">
        <v>1540</v>
      </c>
      <c r="H312" s="1">
        <v>1</v>
      </c>
      <c r="I312" s="1">
        <v>1175.6241399999999</v>
      </c>
      <c r="J312" s="1">
        <v>78816.575577328593</v>
      </c>
      <c r="K312" s="1">
        <v>50026.132021578203</v>
      </c>
      <c r="L312" s="1">
        <v>58096.40234375</v>
      </c>
      <c r="M312" s="1">
        <v>59391.818601842497</v>
      </c>
      <c r="N312" s="1">
        <v>55677.946938028603</v>
      </c>
      <c r="O312" s="1">
        <v>78110.745328184101</v>
      </c>
      <c r="P312" s="5">
        <f t="shared" si="24"/>
        <v>1.0333873469672179</v>
      </c>
      <c r="Q312" s="5">
        <f t="shared" si="25"/>
        <v>4.7381124293059046E-2</v>
      </c>
      <c r="R312" s="5">
        <f t="shared" si="26"/>
        <v>0.85960207930417132</v>
      </c>
      <c r="S312" s="5">
        <f t="shared" si="27"/>
        <v>6.5702542657984211E-2</v>
      </c>
      <c r="T312" s="5">
        <v>1048</v>
      </c>
      <c r="U312" s="5">
        <f t="shared" si="28"/>
        <v>0.93506333054079704</v>
      </c>
      <c r="V312" s="6">
        <f t="shared" si="29"/>
        <v>2.9158973969219466E-2</v>
      </c>
    </row>
    <row r="313" spans="1:22">
      <c r="A313" s="1" t="s">
        <v>790</v>
      </c>
      <c r="B313" s="1" t="s">
        <v>115</v>
      </c>
      <c r="C313" s="1">
        <v>4</v>
      </c>
      <c r="D313" s="1" t="s">
        <v>791</v>
      </c>
      <c r="E313" s="1" t="s">
        <v>792</v>
      </c>
      <c r="F313" s="1" t="s">
        <v>793</v>
      </c>
      <c r="G313" s="1" t="s">
        <v>794</v>
      </c>
      <c r="H313" s="1">
        <v>1</v>
      </c>
      <c r="I313" s="1">
        <v>1730.85303</v>
      </c>
      <c r="J313" s="1">
        <v>8196.8321310947395</v>
      </c>
      <c r="K313" s="1">
        <v>8729.5296991633804</v>
      </c>
      <c r="L313" s="1">
        <v>13343.294921875</v>
      </c>
      <c r="M313" s="1">
        <v>9662.1316944518694</v>
      </c>
      <c r="N313" s="1">
        <v>10571.634571190199</v>
      </c>
      <c r="O313" s="1">
        <v>11033.938631937801</v>
      </c>
      <c r="P313" s="5">
        <f t="shared" si="24"/>
        <v>1.0329719016511945</v>
      </c>
      <c r="Q313" s="5">
        <f t="shared" si="25"/>
        <v>4.6801011318353347E-2</v>
      </c>
      <c r="R313" s="5">
        <f t="shared" si="26"/>
        <v>0.85293268949016465</v>
      </c>
      <c r="S313" s="5">
        <f t="shared" si="27"/>
        <v>6.908524050473093E-2</v>
      </c>
      <c r="T313" s="2">
        <v>1041</v>
      </c>
      <c r="U313" s="5">
        <f t="shared" si="28"/>
        <v>0.93404732566646276</v>
      </c>
      <c r="V313" s="6">
        <f t="shared" si="29"/>
        <v>2.9631118678794473E-2</v>
      </c>
    </row>
    <row r="314" spans="1:22">
      <c r="A314" s="1" t="s">
        <v>1716</v>
      </c>
      <c r="B314" s="1" t="s">
        <v>93</v>
      </c>
      <c r="C314" s="1">
        <v>5</v>
      </c>
      <c r="D314" s="1" t="s">
        <v>1717</v>
      </c>
      <c r="E314" s="1" t="s">
        <v>1718</v>
      </c>
      <c r="F314" s="1" t="s">
        <v>1719</v>
      </c>
      <c r="G314" s="1" t="s">
        <v>1720</v>
      </c>
      <c r="H314" s="1">
        <v>1</v>
      </c>
      <c r="I314" s="1">
        <v>1349.7973500000001</v>
      </c>
      <c r="J314" s="1">
        <v>17299.979617639299</v>
      </c>
      <c r="K314" s="1">
        <v>20565.447708505999</v>
      </c>
      <c r="L314" s="1">
        <v>20517.96875</v>
      </c>
      <c r="M314" s="1">
        <v>22852.2903382361</v>
      </c>
      <c r="N314" s="1">
        <v>17118.517497926099</v>
      </c>
      <c r="O314" s="1">
        <v>20305.497579776002</v>
      </c>
      <c r="P314" s="5">
        <f t="shared" si="24"/>
        <v>1.0324220491957015</v>
      </c>
      <c r="Q314" s="5">
        <f t="shared" si="25"/>
        <v>4.6032858173355708E-2</v>
      </c>
      <c r="R314" s="5">
        <f t="shared" si="26"/>
        <v>0.76587851581250255</v>
      </c>
      <c r="S314" s="5">
        <f t="shared" si="27"/>
        <v>0.11584011299984327</v>
      </c>
      <c r="T314" s="5">
        <v>982</v>
      </c>
      <c r="U314" s="5">
        <f t="shared" si="28"/>
        <v>0.88910540532204974</v>
      </c>
      <c r="V314" s="6">
        <f t="shared" si="29"/>
        <v>5.1046749450320388E-2</v>
      </c>
    </row>
    <row r="315" spans="1:22">
      <c r="A315" s="1" t="s">
        <v>1541</v>
      </c>
      <c r="B315" s="1" t="s">
        <v>121</v>
      </c>
      <c r="C315" s="1">
        <v>2</v>
      </c>
      <c r="D315" s="1" t="s">
        <v>1478</v>
      </c>
      <c r="E315" s="1" t="s">
        <v>1542</v>
      </c>
      <c r="F315" s="1" t="s">
        <v>1543</v>
      </c>
      <c r="G315" s="1" t="s">
        <v>1481</v>
      </c>
      <c r="H315" s="1">
        <v>1</v>
      </c>
      <c r="I315" s="1">
        <v>1527.68965</v>
      </c>
      <c r="J315" s="1">
        <v>9359.7362570152309</v>
      </c>
      <c r="K315" s="1">
        <v>6682.1386379327896</v>
      </c>
      <c r="L315" s="1">
        <v>6789.7725765122004</v>
      </c>
      <c r="M315" s="1">
        <v>8437.1229942772006</v>
      </c>
      <c r="N315" s="1">
        <v>8303.4774745642699</v>
      </c>
      <c r="O315" s="1">
        <v>6828.6630585229004</v>
      </c>
      <c r="P315" s="5">
        <f t="shared" si="24"/>
        <v>1.0323067381285636</v>
      </c>
      <c r="Q315" s="5">
        <f t="shared" si="25"/>
        <v>4.5871714776785907E-2</v>
      </c>
      <c r="R315" s="5">
        <f t="shared" si="26"/>
        <v>0.8206116530209786</v>
      </c>
      <c r="S315" s="5">
        <f t="shared" si="27"/>
        <v>8.5862320166114045E-2</v>
      </c>
      <c r="T315" s="2">
        <v>1022</v>
      </c>
      <c r="U315" s="5">
        <f t="shared" si="28"/>
        <v>0.9153593781251621</v>
      </c>
      <c r="V315" s="6">
        <f t="shared" si="29"/>
        <v>3.8408364628335356E-2</v>
      </c>
    </row>
    <row r="316" spans="1:22">
      <c r="A316" s="1" t="s">
        <v>733</v>
      </c>
      <c r="B316" s="1" t="s">
        <v>121</v>
      </c>
      <c r="C316" s="1">
        <v>6</v>
      </c>
      <c r="D316" s="1" t="s">
        <v>734</v>
      </c>
      <c r="E316" s="1" t="s">
        <v>735</v>
      </c>
      <c r="F316" s="1" t="s">
        <v>736</v>
      </c>
      <c r="G316" s="1" t="s">
        <v>737</v>
      </c>
      <c r="H316" s="1">
        <v>0</v>
      </c>
      <c r="I316" s="1">
        <v>1897.0979500000001</v>
      </c>
      <c r="J316" s="1">
        <v>28288.3926115551</v>
      </c>
      <c r="K316" s="1">
        <v>11895.1996763201</v>
      </c>
      <c r="L316" s="1">
        <v>28328.6181640625</v>
      </c>
      <c r="M316" s="1">
        <v>35471.664279652301</v>
      </c>
      <c r="N316" s="1">
        <v>14126.0252901856</v>
      </c>
      <c r="O316" s="1">
        <v>21020.007952277901</v>
      </c>
      <c r="P316" s="5">
        <f t="shared" si="24"/>
        <v>1.0307315594736961</v>
      </c>
      <c r="Q316" s="5">
        <f t="shared" si="25"/>
        <v>4.3668650608629803E-2</v>
      </c>
      <c r="R316" s="5">
        <f t="shared" si="26"/>
        <v>0.9369488998931681</v>
      </c>
      <c r="S316" s="5">
        <f t="shared" si="27"/>
        <v>2.8284094383926348E-2</v>
      </c>
      <c r="T316" s="5">
        <v>1087</v>
      </c>
      <c r="U316" s="5">
        <f t="shared" si="28"/>
        <v>0.98263270089991872</v>
      </c>
      <c r="V316" s="6">
        <f t="shared" si="29"/>
        <v>7.6087871337482856E-3</v>
      </c>
    </row>
    <row r="317" spans="1:22">
      <c r="A317" s="1" t="s">
        <v>1310</v>
      </c>
      <c r="B317" s="1" t="s">
        <v>1609</v>
      </c>
      <c r="C317" s="1">
        <v>3</v>
      </c>
      <c r="D317" s="1" t="s">
        <v>842</v>
      </c>
      <c r="E317" s="1" t="s">
        <v>1311</v>
      </c>
      <c r="F317" s="1" t="s">
        <v>1312</v>
      </c>
      <c r="G317" s="1" t="s">
        <v>845</v>
      </c>
      <c r="H317" s="1">
        <v>1</v>
      </c>
      <c r="I317" s="1">
        <v>2688.3670099999999</v>
      </c>
      <c r="J317" s="1">
        <v>15735.825804341601</v>
      </c>
      <c r="K317" s="1">
        <v>13061.0517453632</v>
      </c>
      <c r="L317" s="1">
        <v>7374.0888671875</v>
      </c>
      <c r="M317" s="1">
        <v>13928.902201749501</v>
      </c>
      <c r="N317" s="1">
        <v>10143.3365581328</v>
      </c>
      <c r="O317" s="1">
        <v>13200.280561531899</v>
      </c>
      <c r="P317" s="5">
        <f t="shared" si="24"/>
        <v>1.0304540634006243</v>
      </c>
      <c r="Q317" s="5">
        <f t="shared" si="25"/>
        <v>4.3280192425666809E-2</v>
      </c>
      <c r="R317" s="5">
        <f t="shared" si="26"/>
        <v>0.89930547801970495</v>
      </c>
      <c r="S317" s="5">
        <f t="shared" si="27"/>
        <v>4.6092761121752514E-2</v>
      </c>
      <c r="T317" s="2">
        <v>1070</v>
      </c>
      <c r="U317" s="5">
        <f t="shared" si="28"/>
        <v>0.9581385466751996</v>
      </c>
      <c r="V317" s="6">
        <f t="shared" si="29"/>
        <v>1.8571687470489588E-2</v>
      </c>
    </row>
    <row r="318" spans="1:22">
      <c r="A318" s="1" t="s">
        <v>1772</v>
      </c>
      <c r="B318" s="1" t="s">
        <v>93</v>
      </c>
      <c r="C318" s="1">
        <v>7</v>
      </c>
      <c r="D318" s="1" t="s">
        <v>923</v>
      </c>
      <c r="E318" s="1" t="s">
        <v>1773</v>
      </c>
      <c r="F318" s="1" t="s">
        <v>1774</v>
      </c>
      <c r="G318" s="1" t="s">
        <v>926</v>
      </c>
      <c r="H318" s="1">
        <v>1</v>
      </c>
      <c r="I318" s="1">
        <v>2401.2220400000001</v>
      </c>
      <c r="J318" s="1">
        <v>42553.014981706103</v>
      </c>
      <c r="K318" s="1">
        <v>39236.966373582603</v>
      </c>
      <c r="L318" s="1">
        <v>43260.1953125</v>
      </c>
      <c r="M318" s="1">
        <v>50888.845428363697</v>
      </c>
      <c r="N318" s="1">
        <v>39323.725486762298</v>
      </c>
      <c r="O318" s="1">
        <v>38613.054842293699</v>
      </c>
      <c r="P318" s="5">
        <f t="shared" si="24"/>
        <v>1.0301914734567783</v>
      </c>
      <c r="Q318" s="5">
        <f t="shared" si="25"/>
        <v>4.2912504528793229E-2</v>
      </c>
      <c r="R318" s="5">
        <f t="shared" si="26"/>
        <v>0.77772378685025945</v>
      </c>
      <c r="S318" s="5">
        <f t="shared" si="27"/>
        <v>0.10917461785106346</v>
      </c>
      <c r="T318" s="2">
        <v>989</v>
      </c>
      <c r="U318" s="5">
        <f t="shared" si="28"/>
        <v>0.89646624571212918</v>
      </c>
      <c r="V318" s="6">
        <f t="shared" si="29"/>
        <v>4.7466058111770265E-2</v>
      </c>
    </row>
    <row r="319" spans="1:22">
      <c r="A319" s="1" t="s">
        <v>1641</v>
      </c>
      <c r="B319" s="1" t="s">
        <v>93</v>
      </c>
      <c r="C319" s="1">
        <v>6</v>
      </c>
      <c r="D319" s="1" t="s">
        <v>1642</v>
      </c>
      <c r="E319" s="1" t="s">
        <v>1643</v>
      </c>
      <c r="F319" s="1" t="s">
        <v>1644</v>
      </c>
      <c r="G319" s="1" t="s">
        <v>1645</v>
      </c>
      <c r="H319" s="1">
        <v>1</v>
      </c>
      <c r="I319" s="1">
        <v>1495.7283500000001</v>
      </c>
      <c r="J319" s="1">
        <v>56108.1617889755</v>
      </c>
      <c r="K319" s="1">
        <v>40971.983986803098</v>
      </c>
      <c r="L319" s="1">
        <v>36949.12109375</v>
      </c>
      <c r="M319" s="1">
        <v>53384.659833539998</v>
      </c>
      <c r="N319" s="1">
        <v>48603.627851129299</v>
      </c>
      <c r="O319" s="1">
        <v>36079.5159901773</v>
      </c>
      <c r="P319" s="5">
        <f t="shared" si="24"/>
        <v>1.0301317533076513</v>
      </c>
      <c r="Q319" s="5">
        <f t="shared" si="25"/>
        <v>4.2828869143925828E-2</v>
      </c>
      <c r="R319" s="5">
        <f t="shared" si="26"/>
        <v>0.87114829086404288</v>
      </c>
      <c r="S319" s="5">
        <f t="shared" si="27"/>
        <v>5.990791109765773E-2</v>
      </c>
      <c r="T319" s="5">
        <v>1057</v>
      </c>
      <c r="U319" s="5">
        <f t="shared" si="28"/>
        <v>0.93955444804636601</v>
      </c>
      <c r="V319" s="6">
        <f t="shared" si="29"/>
        <v>2.7078047068611413E-2</v>
      </c>
    </row>
    <row r="320" spans="1:22">
      <c r="A320" s="1" t="s">
        <v>1909</v>
      </c>
      <c r="B320" s="1" t="s">
        <v>1046</v>
      </c>
      <c r="C320" s="1">
        <v>13</v>
      </c>
      <c r="D320" s="1" t="s">
        <v>1406</v>
      </c>
      <c r="E320" s="1" t="s">
        <v>1910</v>
      </c>
      <c r="F320" s="1" t="s">
        <v>1911</v>
      </c>
      <c r="G320" s="1" t="s">
        <v>1409</v>
      </c>
      <c r="H320" s="1">
        <v>1</v>
      </c>
      <c r="I320" s="1">
        <v>2324.2530099999999</v>
      </c>
      <c r="J320" s="1">
        <v>139790.320631312</v>
      </c>
      <c r="K320" s="1">
        <v>255590.46453079299</v>
      </c>
      <c r="L320" s="1">
        <v>210782.7890625</v>
      </c>
      <c r="M320" s="1">
        <v>180586.86895237601</v>
      </c>
      <c r="N320" s="1">
        <v>243903.055329225</v>
      </c>
      <c r="O320" s="1">
        <v>199774.563629268</v>
      </c>
      <c r="P320" s="5">
        <f t="shared" si="24"/>
        <v>1.0298614342001966</v>
      </c>
      <c r="Q320" s="5">
        <f t="shared" si="25"/>
        <v>4.2450238728654728E-2</v>
      </c>
      <c r="R320" s="5">
        <f t="shared" si="26"/>
        <v>0.88327821099371873</v>
      </c>
      <c r="S320" s="5">
        <f t="shared" si="27"/>
        <v>5.3902482754432733E-2</v>
      </c>
      <c r="T320" s="5">
        <v>1063</v>
      </c>
      <c r="U320" s="5">
        <f t="shared" si="28"/>
        <v>0.94725979353983003</v>
      </c>
      <c r="V320" s="6">
        <f t="shared" si="29"/>
        <v>2.3530895941256909E-2</v>
      </c>
    </row>
    <row r="321" spans="1:22">
      <c r="A321" s="1" t="s">
        <v>1531</v>
      </c>
      <c r="B321" s="1" t="s">
        <v>68</v>
      </c>
      <c r="C321" s="1">
        <v>11</v>
      </c>
      <c r="D321" s="1" t="s">
        <v>1532</v>
      </c>
      <c r="E321" s="1" t="s">
        <v>1533</v>
      </c>
      <c r="F321" s="1" t="s">
        <v>1534</v>
      </c>
      <c r="G321" s="1" t="s">
        <v>1535</v>
      </c>
      <c r="H321" s="1">
        <v>1</v>
      </c>
      <c r="I321" s="1">
        <v>1115.6129100000001</v>
      </c>
      <c r="J321" s="1">
        <v>118803.040327596</v>
      </c>
      <c r="K321" s="1">
        <v>102781.60393702899</v>
      </c>
      <c r="L321" s="1">
        <v>85662.546875</v>
      </c>
      <c r="M321" s="1">
        <v>94795.346434907304</v>
      </c>
      <c r="N321" s="1">
        <v>116303.634526471</v>
      </c>
      <c r="O321" s="1">
        <v>105090.53765663999</v>
      </c>
      <c r="P321" s="5">
        <f t="shared" si="24"/>
        <v>1.0291046679555471</v>
      </c>
      <c r="Q321" s="5">
        <f t="shared" si="25"/>
        <v>4.1389723010316209E-2</v>
      </c>
      <c r="R321" s="5">
        <f t="shared" si="26"/>
        <v>0.806764344952423</v>
      </c>
      <c r="S321" s="5">
        <f t="shared" si="27"/>
        <v>9.32533037321846E-2</v>
      </c>
      <c r="T321" s="2">
        <v>1016</v>
      </c>
      <c r="U321" s="5">
        <f t="shared" si="28"/>
        <v>0.90522770988756118</v>
      </c>
      <c r="V321" s="6">
        <f t="shared" si="29"/>
        <v>4.3242160343612474E-2</v>
      </c>
    </row>
    <row r="322" spans="1:22">
      <c r="A322" s="1" t="s">
        <v>1558</v>
      </c>
      <c r="B322" s="1" t="s">
        <v>61</v>
      </c>
      <c r="C322" s="1">
        <v>5</v>
      </c>
      <c r="D322" s="1" t="s">
        <v>522</v>
      </c>
      <c r="E322" s="1" t="s">
        <v>1559</v>
      </c>
      <c r="F322" s="1" t="s">
        <v>1560</v>
      </c>
      <c r="G322" s="1" t="s">
        <v>525</v>
      </c>
      <c r="H322" s="1">
        <v>1</v>
      </c>
      <c r="I322" s="1">
        <v>1736.86762</v>
      </c>
      <c r="J322" s="1">
        <v>12450.0595615896</v>
      </c>
      <c r="K322" s="1">
        <v>13701.5580138472</v>
      </c>
      <c r="L322" s="1">
        <v>13122.712890625</v>
      </c>
      <c r="M322" s="1">
        <v>13372.1859531271</v>
      </c>
      <c r="N322" s="1">
        <v>22415.071228182002</v>
      </c>
      <c r="O322" s="1">
        <v>4614.2611835029202</v>
      </c>
      <c r="P322" s="5">
        <f t="shared" ref="P322:P385" si="30">AVERAGE(M322:O322)/AVERAGE(J322:L322)</f>
        <v>1.02870037211008</v>
      </c>
      <c r="Q322" s="5">
        <f t="shared" ref="Q322:Q385" si="31">LOG(P322,2)</f>
        <v>4.0822831971120743E-2</v>
      </c>
      <c r="R322" s="5">
        <f t="shared" ref="R322:R385" si="32">_xlfn.T.TEST(J322:L322,M322:O322,2,2)</f>
        <v>0.9453594397634757</v>
      </c>
      <c r="S322" s="5">
        <f t="shared" ref="S322:S385" si="33">-LOG10(R322)</f>
        <v>2.4403034849675275E-2</v>
      </c>
      <c r="T322" s="2">
        <v>1094</v>
      </c>
      <c r="U322" s="5">
        <f t="shared" ref="U322:U385" si="34">R322*1140/T322</f>
        <v>0.98510947105151936</v>
      </c>
      <c r="V322" s="6">
        <f t="shared" ref="V322:V385" si="35">-LOG(U322)</f>
        <v>6.5155055106146942E-3</v>
      </c>
    </row>
    <row r="323" spans="1:22">
      <c r="A323" s="1" t="s">
        <v>1695</v>
      </c>
      <c r="B323" s="1" t="s">
        <v>93</v>
      </c>
      <c r="C323" s="1">
        <v>7</v>
      </c>
      <c r="D323" s="1" t="s">
        <v>1696</v>
      </c>
      <c r="E323" s="1" t="s">
        <v>1697</v>
      </c>
      <c r="F323" s="1" t="s">
        <v>1698</v>
      </c>
      <c r="G323" s="1" t="s">
        <v>1699</v>
      </c>
      <c r="H323" s="1">
        <v>1</v>
      </c>
      <c r="I323" s="1">
        <v>1484.8406199999999</v>
      </c>
      <c r="J323" s="1">
        <v>73764.597106816902</v>
      </c>
      <c r="K323" s="1">
        <v>98608.010471967005</v>
      </c>
      <c r="L323" s="1">
        <v>85715.2109375</v>
      </c>
      <c r="M323" s="1">
        <v>81947.751361179398</v>
      </c>
      <c r="N323" s="1">
        <v>97693.9865142005</v>
      </c>
      <c r="O323" s="1">
        <v>85520.404143197593</v>
      </c>
      <c r="P323" s="5">
        <f t="shared" si="30"/>
        <v>1.0274105284897328</v>
      </c>
      <c r="Q323" s="5">
        <f t="shared" si="31"/>
        <v>3.901276303159374E-2</v>
      </c>
      <c r="R323" s="5">
        <f t="shared" si="32"/>
        <v>0.79779394155375394</v>
      </c>
      <c r="S323" s="5">
        <f t="shared" si="33"/>
        <v>9.8109266045437224E-2</v>
      </c>
      <c r="T323" s="2">
        <v>1001</v>
      </c>
      <c r="U323" s="5">
        <f t="shared" si="34"/>
        <v>0.90857651685442509</v>
      </c>
      <c r="V323" s="6">
        <f t="shared" si="35"/>
        <v>4.1638492188283263E-2</v>
      </c>
    </row>
    <row r="324" spans="1:22">
      <c r="A324" s="1" t="s">
        <v>3241</v>
      </c>
      <c r="B324" s="1" t="s">
        <v>68</v>
      </c>
      <c r="C324" s="1">
        <v>17</v>
      </c>
      <c r="D324" s="1" t="s">
        <v>786</v>
      </c>
      <c r="E324" s="1" t="s">
        <v>3242</v>
      </c>
      <c r="F324" s="1" t="s">
        <v>3243</v>
      </c>
      <c r="G324" s="1" t="s">
        <v>789</v>
      </c>
      <c r="H324" s="1">
        <v>0</v>
      </c>
      <c r="I324" s="1">
        <v>2589.3705</v>
      </c>
      <c r="J324" s="1">
        <v>76470.924160312905</v>
      </c>
      <c r="K324" s="1">
        <v>66267.750936498895</v>
      </c>
      <c r="L324" s="1">
        <v>62279.48046875</v>
      </c>
      <c r="M324" s="1">
        <v>51079.031507984699</v>
      </c>
      <c r="N324" s="1">
        <v>113387.40326178</v>
      </c>
      <c r="O324" s="1">
        <v>45845.026724040901</v>
      </c>
      <c r="P324" s="5">
        <f t="shared" si="30"/>
        <v>1.0258187179259401</v>
      </c>
      <c r="Q324" s="5">
        <f t="shared" si="31"/>
        <v>3.6775801259762542E-2</v>
      </c>
      <c r="R324" s="5">
        <f t="shared" si="32"/>
        <v>0.94020622099811302</v>
      </c>
      <c r="S324" s="5">
        <f t="shared" si="33"/>
        <v>2.6776879571703518E-2</v>
      </c>
      <c r="T324" s="2">
        <v>1089</v>
      </c>
      <c r="U324" s="5">
        <f t="shared" si="34"/>
        <v>0.98423791729830012</v>
      </c>
      <c r="V324" s="6">
        <f t="shared" si="35"/>
        <v>6.8999079910058818E-3</v>
      </c>
    </row>
    <row r="325" spans="1:22">
      <c r="A325" s="1" t="s">
        <v>3903</v>
      </c>
      <c r="B325" s="1" t="s">
        <v>149</v>
      </c>
      <c r="C325" s="1">
        <v>1</v>
      </c>
      <c r="D325" s="1" t="s">
        <v>3904</v>
      </c>
      <c r="E325" s="1" t="s">
        <v>3905</v>
      </c>
      <c r="F325" s="1" t="s">
        <v>3906</v>
      </c>
      <c r="G325" s="1" t="s">
        <v>3907</v>
      </c>
      <c r="H325" s="1">
        <v>1</v>
      </c>
      <c r="I325" s="1">
        <v>1348.6929500000001</v>
      </c>
      <c r="J325" s="1">
        <v>6861.7139930966496</v>
      </c>
      <c r="K325" s="1">
        <v>7118.1145576779099</v>
      </c>
      <c r="L325" s="1">
        <v>9579.84375</v>
      </c>
      <c r="M325" s="1">
        <v>3777.7651566763502</v>
      </c>
      <c r="N325" s="1">
        <v>15840.369923394401</v>
      </c>
      <c r="O325" s="1">
        <v>4546.2682384905502</v>
      </c>
      <c r="P325" s="5">
        <f t="shared" si="30"/>
        <v>1.0256680572660961</v>
      </c>
      <c r="Q325" s="5">
        <f t="shared" si="31"/>
        <v>3.6563898955703611E-2</v>
      </c>
      <c r="R325" s="5">
        <f t="shared" si="32"/>
        <v>0.96216965930058729</v>
      </c>
      <c r="S325" s="5">
        <f t="shared" si="33"/>
        <v>1.6748342097854939E-2</v>
      </c>
      <c r="T325" s="2">
        <v>1115</v>
      </c>
      <c r="U325" s="5">
        <f t="shared" si="34"/>
        <v>0.9837429700472371</v>
      </c>
      <c r="V325" s="6">
        <f t="shared" si="35"/>
        <v>7.1183581455618794E-3</v>
      </c>
    </row>
    <row r="326" spans="1:22">
      <c r="A326" s="1" t="s">
        <v>2488</v>
      </c>
      <c r="B326" s="1" t="s">
        <v>68</v>
      </c>
      <c r="C326" s="1">
        <v>1</v>
      </c>
      <c r="D326" s="1" t="s">
        <v>1165</v>
      </c>
      <c r="E326" s="1" t="s">
        <v>2489</v>
      </c>
      <c r="F326" s="1" t="s">
        <v>2490</v>
      </c>
      <c r="G326" s="1" t="s">
        <v>1168</v>
      </c>
      <c r="H326" s="1">
        <v>1</v>
      </c>
      <c r="I326" s="1">
        <v>2279.1886300000001</v>
      </c>
      <c r="J326" s="1">
        <v>12426.908658272599</v>
      </c>
      <c r="K326" s="1">
        <v>9444.91772399814</v>
      </c>
      <c r="L326" s="1">
        <v>13307.79296875</v>
      </c>
      <c r="M326" s="1">
        <v>10955.5046567401</v>
      </c>
      <c r="N326" s="1">
        <v>17468.959654784299</v>
      </c>
      <c r="O326" s="1">
        <v>7637.1534478780404</v>
      </c>
      <c r="P326" s="5">
        <f t="shared" si="30"/>
        <v>1.0250712891342331</v>
      </c>
      <c r="Q326" s="5">
        <f t="shared" si="31"/>
        <v>3.5724246222446181E-2</v>
      </c>
      <c r="R326" s="5">
        <f t="shared" si="32"/>
        <v>0.92935130957318468</v>
      </c>
      <c r="S326" s="5">
        <f t="shared" si="33"/>
        <v>3.1820084748925975E-2</v>
      </c>
      <c r="T326" s="2">
        <v>1082</v>
      </c>
      <c r="U326" s="5">
        <f t="shared" si="34"/>
        <v>0.97916866258172874</v>
      </c>
      <c r="V326" s="6">
        <f t="shared" si="35"/>
        <v>9.1424941830040244E-3</v>
      </c>
    </row>
    <row r="327" spans="1:22">
      <c r="A327" s="1" t="s">
        <v>1124</v>
      </c>
      <c r="B327" s="1" t="s">
        <v>68</v>
      </c>
      <c r="C327" s="1">
        <v>6</v>
      </c>
      <c r="D327" s="1" t="s">
        <v>1125</v>
      </c>
      <c r="E327" s="1" t="s">
        <v>1126</v>
      </c>
      <c r="F327" s="1" t="s">
        <v>1127</v>
      </c>
      <c r="G327" s="1" t="s">
        <v>1128</v>
      </c>
      <c r="H327" s="1">
        <v>1</v>
      </c>
      <c r="I327" s="1">
        <v>1451.7675099999999</v>
      </c>
      <c r="J327" s="1">
        <v>30029.611589494401</v>
      </c>
      <c r="K327" s="1">
        <v>20553.433902054901</v>
      </c>
      <c r="L327" s="1">
        <v>19727.3828125</v>
      </c>
      <c r="M327" s="1">
        <v>21718.8033145958</v>
      </c>
      <c r="N327" s="1">
        <v>23794.665707974898</v>
      </c>
      <c r="O327" s="1">
        <v>26513.822330795101</v>
      </c>
      <c r="P327" s="5">
        <f t="shared" si="30"/>
        <v>1.0244183272770309</v>
      </c>
      <c r="Q327" s="5">
        <f t="shared" si="31"/>
        <v>3.4804968703199247E-2</v>
      </c>
      <c r="R327" s="5">
        <f t="shared" si="32"/>
        <v>0.88089865196440187</v>
      </c>
      <c r="S327" s="5">
        <f t="shared" si="33"/>
        <v>5.5074054612342251E-2</v>
      </c>
      <c r="T327" s="2">
        <v>1059</v>
      </c>
      <c r="U327" s="5">
        <f t="shared" si="34"/>
        <v>0.94827616925346381</v>
      </c>
      <c r="V327" s="6">
        <f t="shared" si="35"/>
        <v>2.3065163383354643E-2</v>
      </c>
    </row>
    <row r="328" spans="1:22">
      <c r="A328" s="1" t="s">
        <v>1549</v>
      </c>
      <c r="B328" s="1" t="s">
        <v>413</v>
      </c>
      <c r="C328" s="1">
        <v>11</v>
      </c>
      <c r="D328" s="1" t="s">
        <v>312</v>
      </c>
      <c r="E328" s="1" t="s">
        <v>1550</v>
      </c>
      <c r="F328" s="1" t="s">
        <v>1551</v>
      </c>
      <c r="G328" s="1" t="s">
        <v>315</v>
      </c>
      <c r="H328" s="1">
        <v>1</v>
      </c>
      <c r="I328" s="1">
        <v>1406.7348099999999</v>
      </c>
      <c r="J328" s="1">
        <v>114667.15029775001</v>
      </c>
      <c r="K328" s="1">
        <v>79433.907801338297</v>
      </c>
      <c r="L328" s="1">
        <v>63417.53515625</v>
      </c>
      <c r="M328" s="1">
        <v>76215.463855219801</v>
      </c>
      <c r="N328" s="1">
        <v>81129.250912021307</v>
      </c>
      <c r="O328" s="1">
        <v>106183.12810577999</v>
      </c>
      <c r="P328" s="5">
        <f t="shared" si="30"/>
        <v>1.023335206758156</v>
      </c>
      <c r="Q328" s="5">
        <f t="shared" si="31"/>
        <v>3.3278796025660591E-2</v>
      </c>
      <c r="R328" s="5">
        <f t="shared" si="32"/>
        <v>0.91561021646394503</v>
      </c>
      <c r="S328" s="5">
        <f t="shared" si="33"/>
        <v>3.8289370072241515E-2</v>
      </c>
      <c r="T328" s="5">
        <v>1075</v>
      </c>
      <c r="U328" s="5">
        <f t="shared" si="34"/>
        <v>0.9709726946687417</v>
      </c>
      <c r="V328" s="6">
        <f t="shared" si="35"/>
        <v>1.2792982987393056E-2</v>
      </c>
    </row>
    <row r="329" spans="1:22">
      <c r="A329" s="1" t="s">
        <v>1511</v>
      </c>
      <c r="B329" s="1" t="s">
        <v>121</v>
      </c>
      <c r="C329" s="1">
        <v>6</v>
      </c>
      <c r="D329" s="1" t="s">
        <v>1512</v>
      </c>
      <c r="E329" s="1" t="s">
        <v>1513</v>
      </c>
      <c r="F329" s="1" t="s">
        <v>1514</v>
      </c>
      <c r="G329" s="1" t="s">
        <v>1515</v>
      </c>
      <c r="H329" s="1">
        <v>1</v>
      </c>
      <c r="I329" s="1">
        <v>1697.83896</v>
      </c>
      <c r="J329" s="1">
        <v>35175.6133734143</v>
      </c>
      <c r="K329" s="1">
        <v>43884.706985737001</v>
      </c>
      <c r="L329" s="1">
        <v>34744.796875</v>
      </c>
      <c r="M329" s="1">
        <v>39356.536872092896</v>
      </c>
      <c r="N329" s="1">
        <v>41429.834372750898</v>
      </c>
      <c r="O329" s="1">
        <v>35647.434002978502</v>
      </c>
      <c r="P329" s="5">
        <f t="shared" si="30"/>
        <v>1.0230981530317527</v>
      </c>
      <c r="Q329" s="5">
        <f t="shared" si="31"/>
        <v>3.2944559647622683E-2</v>
      </c>
      <c r="R329" s="5">
        <f t="shared" si="32"/>
        <v>0.81065904760507157</v>
      </c>
      <c r="S329" s="5">
        <f t="shared" si="33"/>
        <v>9.1161765860689095E-2</v>
      </c>
      <c r="T329" s="5">
        <v>1018</v>
      </c>
      <c r="U329" s="5">
        <f t="shared" si="34"/>
        <v>0.90781072128662232</v>
      </c>
      <c r="V329" s="6">
        <f t="shared" si="35"/>
        <v>4.200469252495647E-2</v>
      </c>
    </row>
    <row r="330" spans="1:22">
      <c r="A330" s="1" t="s">
        <v>2042</v>
      </c>
      <c r="B330" s="1" t="s">
        <v>149</v>
      </c>
      <c r="C330" s="1">
        <v>5</v>
      </c>
      <c r="D330" s="1" t="s">
        <v>842</v>
      </c>
      <c r="E330" s="1" t="s">
        <v>2043</v>
      </c>
      <c r="F330" s="1" t="s">
        <v>2044</v>
      </c>
      <c r="G330" s="1" t="s">
        <v>845</v>
      </c>
      <c r="H330" s="1">
        <v>1</v>
      </c>
      <c r="I330" s="1">
        <v>1422.8137300000001</v>
      </c>
      <c r="J330" s="1">
        <v>12782.0849965094</v>
      </c>
      <c r="K330" s="1">
        <v>8990.0727914490708</v>
      </c>
      <c r="L330" s="1">
        <v>15811.81640625</v>
      </c>
      <c r="M330" s="1">
        <v>11945.6389296262</v>
      </c>
      <c r="N330" s="1">
        <v>11798.2117888148</v>
      </c>
      <c r="O330" s="1">
        <v>14697.1910252669</v>
      </c>
      <c r="P330" s="5">
        <f t="shared" si="30"/>
        <v>1.0228040692309623</v>
      </c>
      <c r="Q330" s="5">
        <f t="shared" si="31"/>
        <v>3.2529805472851954E-2</v>
      </c>
      <c r="R330" s="5">
        <f t="shared" si="32"/>
        <v>0.9023727792646018</v>
      </c>
      <c r="S330" s="5">
        <f t="shared" si="33"/>
        <v>4.4614013974077174E-2</v>
      </c>
      <c r="T330" s="5">
        <v>1072</v>
      </c>
      <c r="U330" s="5">
        <f t="shared" si="34"/>
        <v>0.95961284362093846</v>
      </c>
      <c r="V330" s="6">
        <f t="shared" si="35"/>
        <v>1.7903947994355802E-2</v>
      </c>
    </row>
    <row r="331" spans="1:22">
      <c r="A331" s="1" t="s">
        <v>1472</v>
      </c>
      <c r="B331" s="1" t="s">
        <v>93</v>
      </c>
      <c r="C331" s="1">
        <v>2</v>
      </c>
      <c r="D331" s="1" t="s">
        <v>1473</v>
      </c>
      <c r="E331" s="1" t="s">
        <v>1474</v>
      </c>
      <c r="F331" s="1" t="s">
        <v>1475</v>
      </c>
      <c r="G331" s="1" t="s">
        <v>1476</v>
      </c>
      <c r="H331" s="1">
        <v>1</v>
      </c>
      <c r="I331" s="1">
        <v>1040.5669600000001</v>
      </c>
      <c r="J331" s="1">
        <v>56952.044606890398</v>
      </c>
      <c r="K331" s="1">
        <v>57367.494501193803</v>
      </c>
      <c r="L331" s="1">
        <v>41029.0859375</v>
      </c>
      <c r="M331" s="1">
        <v>49388.929637291498</v>
      </c>
      <c r="N331" s="1">
        <v>59261.959527622101</v>
      </c>
      <c r="O331" s="1">
        <v>50150.868804878999</v>
      </c>
      <c r="P331" s="5">
        <f t="shared" si="30"/>
        <v>1.0222282812171342</v>
      </c>
      <c r="Q331" s="5">
        <f t="shared" si="31"/>
        <v>3.1717410956040006E-2</v>
      </c>
      <c r="R331" s="5">
        <f t="shared" si="32"/>
        <v>0.86270734923551662</v>
      </c>
      <c r="S331" s="5">
        <f t="shared" si="33"/>
        <v>6.4136502276439536E-2</v>
      </c>
      <c r="T331" s="5">
        <v>1051</v>
      </c>
      <c r="U331" s="5">
        <f t="shared" si="34"/>
        <v>0.9357624910832435</v>
      </c>
      <c r="V331" s="6">
        <f t="shared" si="35"/>
        <v>2.8834366968209176E-2</v>
      </c>
    </row>
    <row r="332" spans="1:22">
      <c r="A332" s="1" t="s">
        <v>1818</v>
      </c>
      <c r="B332" s="1" t="s">
        <v>149</v>
      </c>
      <c r="C332" s="1">
        <v>5</v>
      </c>
      <c r="D332" s="1" t="s">
        <v>1819</v>
      </c>
      <c r="E332" s="1" t="s">
        <v>1820</v>
      </c>
      <c r="F332" s="1" t="s">
        <v>1821</v>
      </c>
      <c r="G332" s="1" t="s">
        <v>1822</v>
      </c>
      <c r="H332" s="1">
        <v>1</v>
      </c>
      <c r="I332" s="1">
        <v>1304.6667299999999</v>
      </c>
      <c r="J332" s="1">
        <v>28597.803202348699</v>
      </c>
      <c r="K332" s="1">
        <v>18006.534688289801</v>
      </c>
      <c r="L332" s="1">
        <v>24217.990234375</v>
      </c>
      <c r="M332" s="1">
        <v>19109.014897377201</v>
      </c>
      <c r="N332" s="1">
        <v>35736.195816988497</v>
      </c>
      <c r="O332" s="1">
        <v>17548.433386397501</v>
      </c>
      <c r="P332" s="5">
        <f t="shared" si="30"/>
        <v>1.0221867314637842</v>
      </c>
      <c r="Q332" s="5">
        <f t="shared" si="31"/>
        <v>3.1658769610966211E-2</v>
      </c>
      <c r="R332" s="5">
        <f t="shared" si="32"/>
        <v>0.94038958660345573</v>
      </c>
      <c r="S332" s="5">
        <f t="shared" si="33"/>
        <v>2.6692188676933189E-2</v>
      </c>
      <c r="T332" s="5">
        <v>1090</v>
      </c>
      <c r="U332" s="5">
        <f t="shared" si="34"/>
        <v>0.98352672360361426</v>
      </c>
      <c r="V332" s="6">
        <f t="shared" si="35"/>
        <v>7.2138352810842254E-3</v>
      </c>
    </row>
    <row r="333" spans="1:22">
      <c r="A333" s="1" t="s">
        <v>418</v>
      </c>
      <c r="B333" s="1" t="s">
        <v>61</v>
      </c>
      <c r="C333" s="1">
        <v>12</v>
      </c>
      <c r="D333" s="1" t="s">
        <v>420</v>
      </c>
      <c r="E333" s="1" t="s">
        <v>421</v>
      </c>
      <c r="F333" s="1" t="s">
        <v>422</v>
      </c>
      <c r="G333" s="1" t="s">
        <v>423</v>
      </c>
      <c r="H333" s="1">
        <v>1</v>
      </c>
      <c r="I333" s="1">
        <v>1156.63293</v>
      </c>
      <c r="J333" s="1">
        <v>1089361.36104013</v>
      </c>
      <c r="K333" s="1">
        <v>877438.68825125298</v>
      </c>
      <c r="L333" s="1">
        <v>759292.5</v>
      </c>
      <c r="M333" s="1">
        <v>849237.70069157996</v>
      </c>
      <c r="N333" s="1">
        <v>1026507.42110009</v>
      </c>
      <c r="O333" s="1">
        <v>908931.44000665005</v>
      </c>
      <c r="P333" s="5">
        <f t="shared" si="30"/>
        <v>1.0214901040399988</v>
      </c>
      <c r="Q333" s="5">
        <f t="shared" si="31"/>
        <v>3.0675227642776432E-2</v>
      </c>
      <c r="R333" s="5">
        <f t="shared" si="32"/>
        <v>0.86736863488173155</v>
      </c>
      <c r="S333" s="5">
        <f t="shared" si="33"/>
        <v>6.1796286526747263E-2</v>
      </c>
      <c r="T333" s="2">
        <v>1053</v>
      </c>
      <c r="U333" s="5">
        <f t="shared" si="34"/>
        <v>0.93903157052723074</v>
      </c>
      <c r="V333" s="6">
        <f t="shared" si="35"/>
        <v>2.7319806375761185E-2</v>
      </c>
    </row>
    <row r="334" spans="1:22">
      <c r="A334" s="1" t="s">
        <v>1397</v>
      </c>
      <c r="B334" s="1" t="s">
        <v>188</v>
      </c>
      <c r="C334" s="1">
        <v>1</v>
      </c>
      <c r="D334" s="1" t="s">
        <v>1398</v>
      </c>
      <c r="E334" s="1" t="s">
        <v>1399</v>
      </c>
      <c r="F334" s="1" t="s">
        <v>1400</v>
      </c>
      <c r="G334" s="1" t="s">
        <v>1401</v>
      </c>
      <c r="H334" s="1">
        <v>1</v>
      </c>
      <c r="I334" s="1">
        <v>1644.80186</v>
      </c>
      <c r="J334" s="1">
        <v>9172.7674600178907</v>
      </c>
      <c r="K334" s="1">
        <v>5605.60731702676</v>
      </c>
      <c r="L334" s="1">
        <v>14377.169921875</v>
      </c>
      <c r="M334" s="1">
        <v>15068.6017615448</v>
      </c>
      <c r="N334" s="1">
        <v>8563.3161576679704</v>
      </c>
      <c r="O334" s="1">
        <v>6111.7277292877297</v>
      </c>
      <c r="P334" s="5">
        <f t="shared" si="30"/>
        <v>1.0201711528854627</v>
      </c>
      <c r="Q334" s="5">
        <f t="shared" si="31"/>
        <v>2.8811211711553139E-2</v>
      </c>
      <c r="R334" s="5">
        <f t="shared" si="32"/>
        <v>0.96019665264385823</v>
      </c>
      <c r="S334" s="5">
        <f t="shared" si="33"/>
        <v>1.7639812364806905E-2</v>
      </c>
      <c r="T334" s="2">
        <v>1112</v>
      </c>
      <c r="U334" s="5">
        <f t="shared" si="34"/>
        <v>0.98437426619963875</v>
      </c>
      <c r="V334" s="6">
        <f t="shared" si="35"/>
        <v>6.8397482743730136E-3</v>
      </c>
    </row>
    <row r="335" spans="1:22">
      <c r="A335" s="1" t="s">
        <v>1352</v>
      </c>
      <c r="B335" s="1" t="s">
        <v>68</v>
      </c>
      <c r="C335" s="1">
        <v>2</v>
      </c>
      <c r="D335" s="1" t="s">
        <v>1353</v>
      </c>
      <c r="E335" s="1" t="s">
        <v>1354</v>
      </c>
      <c r="F335" s="1" t="s">
        <v>1355</v>
      </c>
      <c r="G335" s="1" t="s">
        <v>1356</v>
      </c>
      <c r="H335" s="1">
        <v>2</v>
      </c>
      <c r="I335" s="1">
        <v>2298.1758199999999</v>
      </c>
      <c r="J335" s="1">
        <v>5742.6596322446103</v>
      </c>
      <c r="K335" s="1">
        <v>4702.59693535102</v>
      </c>
      <c r="L335" s="1">
        <v>9837.9560546875</v>
      </c>
      <c r="M335" s="1">
        <v>8535.2425329305697</v>
      </c>
      <c r="N335" s="1">
        <v>7165.1650444806801</v>
      </c>
      <c r="O335" s="1">
        <v>4971.5939531007298</v>
      </c>
      <c r="P335" s="5">
        <f t="shared" si="30"/>
        <v>1.0191680142327024</v>
      </c>
      <c r="Q335" s="5">
        <f t="shared" si="31"/>
        <v>2.7391905595415933E-2</v>
      </c>
      <c r="R335" s="5">
        <f t="shared" si="32"/>
        <v>0.94834817895079082</v>
      </c>
      <c r="S335" s="5">
        <f t="shared" si="33"/>
        <v>2.3032185409369143E-2</v>
      </c>
      <c r="T335" s="2">
        <v>1097</v>
      </c>
      <c r="U335" s="5">
        <f t="shared" si="34"/>
        <v>0.98552135278386643</v>
      </c>
      <c r="V335" s="6">
        <f t="shared" si="35"/>
        <v>6.3339616476077052E-3</v>
      </c>
    </row>
    <row r="336" spans="1:22">
      <c r="A336" s="1" t="s">
        <v>1265</v>
      </c>
      <c r="B336" s="1" t="s">
        <v>93</v>
      </c>
      <c r="C336" s="1">
        <v>2</v>
      </c>
      <c r="D336" s="1" t="s">
        <v>1087</v>
      </c>
      <c r="E336" s="1" t="s">
        <v>1266</v>
      </c>
      <c r="F336" s="1" t="s">
        <v>1267</v>
      </c>
      <c r="G336" s="1" t="s">
        <v>1090</v>
      </c>
      <c r="H336" s="1">
        <v>1</v>
      </c>
      <c r="I336" s="1">
        <v>1450.8086499999999</v>
      </c>
      <c r="J336" s="1">
        <v>8793.9163980675003</v>
      </c>
      <c r="K336" s="1">
        <v>7543.9235101416098</v>
      </c>
      <c r="L336" s="1">
        <v>10728.0146484375</v>
      </c>
      <c r="M336" s="1">
        <v>9427.1524855414991</v>
      </c>
      <c r="N336" s="1">
        <v>8303.9063209972901</v>
      </c>
      <c r="O336" s="1">
        <v>9815.7833563444092</v>
      </c>
      <c r="P336" s="5">
        <f t="shared" si="30"/>
        <v>1.0177710112655016</v>
      </c>
      <c r="Q336" s="5">
        <f t="shared" si="31"/>
        <v>2.5413005349841377E-2</v>
      </c>
      <c r="R336" s="5">
        <f t="shared" si="32"/>
        <v>0.88397310805503859</v>
      </c>
      <c r="S336" s="5">
        <f t="shared" si="33"/>
        <v>5.3560946752707825E-2</v>
      </c>
      <c r="T336" s="2">
        <v>1064</v>
      </c>
      <c r="U336" s="5">
        <f t="shared" si="34"/>
        <v>0.94711404434468416</v>
      </c>
      <c r="V336" s="6">
        <f t="shared" si="35"/>
        <v>2.3597723375264629E-2</v>
      </c>
    </row>
    <row r="337" spans="1:22">
      <c r="A337" s="1" t="s">
        <v>1319</v>
      </c>
      <c r="B337" s="1" t="s">
        <v>1320</v>
      </c>
      <c r="C337" s="1">
        <v>6</v>
      </c>
      <c r="D337" s="1" t="s">
        <v>1321</v>
      </c>
      <c r="E337" s="1" t="s">
        <v>1322</v>
      </c>
      <c r="F337" s="1" t="s">
        <v>1323</v>
      </c>
      <c r="G337" s="1" t="s">
        <v>1324</v>
      </c>
      <c r="H337" s="1">
        <v>1</v>
      </c>
      <c r="I337" s="1">
        <v>1984.0605800000001</v>
      </c>
      <c r="J337" s="1">
        <v>43048.829753119498</v>
      </c>
      <c r="K337" s="1">
        <v>28512.224702346499</v>
      </c>
      <c r="L337" s="1">
        <v>31310.9013671875</v>
      </c>
      <c r="M337" s="1">
        <v>33178.880828904599</v>
      </c>
      <c r="N337" s="1">
        <v>18530.743864790398</v>
      </c>
      <c r="O337" s="1">
        <v>52966.493432905903</v>
      </c>
      <c r="P337" s="5">
        <f t="shared" si="30"/>
        <v>1.0175379411183521</v>
      </c>
      <c r="Q337" s="5">
        <f t="shared" si="31"/>
        <v>2.5082589521278446E-2</v>
      </c>
      <c r="R337" s="5">
        <f t="shared" si="32"/>
        <v>0.95874528916928226</v>
      </c>
      <c r="S337" s="5">
        <f t="shared" si="33"/>
        <v>1.8296756959846238E-2</v>
      </c>
      <c r="T337" s="2">
        <v>1110</v>
      </c>
      <c r="U337" s="5">
        <f t="shared" si="34"/>
        <v>0.98465732401169515</v>
      </c>
      <c r="V337" s="6">
        <f t="shared" si="35"/>
        <v>6.7148844100311401E-3</v>
      </c>
    </row>
    <row r="338" spans="1:22">
      <c r="A338" s="1" t="s">
        <v>1443</v>
      </c>
      <c r="B338" s="1" t="s">
        <v>234</v>
      </c>
      <c r="C338" s="1">
        <v>3</v>
      </c>
      <c r="D338" s="1" t="s">
        <v>122</v>
      </c>
      <c r="E338" s="1" t="s">
        <v>1444</v>
      </c>
      <c r="F338" s="1" t="s">
        <v>1445</v>
      </c>
      <c r="G338" s="1" t="s">
        <v>125</v>
      </c>
      <c r="H338" s="1">
        <v>1</v>
      </c>
      <c r="I338" s="1">
        <v>1110.6339800000001</v>
      </c>
      <c r="J338" s="1">
        <v>22078.122408738502</v>
      </c>
      <c r="K338" s="1">
        <v>19073.107537569998</v>
      </c>
      <c r="L338" s="1">
        <v>13991.0556640625</v>
      </c>
      <c r="M338" s="1">
        <v>10877.3585232268</v>
      </c>
      <c r="N338" s="1">
        <v>22998.320358077301</v>
      </c>
      <c r="O338" s="1">
        <v>22165.032798208598</v>
      </c>
      <c r="P338" s="5">
        <f t="shared" si="30"/>
        <v>1.0162928696044604</v>
      </c>
      <c r="Q338" s="5">
        <f t="shared" si="31"/>
        <v>2.3316209826797548E-2</v>
      </c>
      <c r="R338" s="5">
        <f t="shared" si="32"/>
        <v>0.95085368302241968</v>
      </c>
      <c r="S338" s="5">
        <f t="shared" si="33"/>
        <v>2.1886306979341092E-2</v>
      </c>
      <c r="T338" s="5">
        <v>1099</v>
      </c>
      <c r="U338" s="5">
        <f t="shared" si="34"/>
        <v>0.98632684135173643</v>
      </c>
      <c r="V338" s="6">
        <f t="shared" si="35"/>
        <v>5.9791480663591075E-3</v>
      </c>
    </row>
    <row r="339" spans="1:22">
      <c r="A339" s="1" t="s">
        <v>867</v>
      </c>
      <c r="B339" s="1" t="s">
        <v>68</v>
      </c>
      <c r="C339" s="1">
        <v>4</v>
      </c>
      <c r="D339" s="1" t="s">
        <v>868</v>
      </c>
      <c r="E339" s="1" t="s">
        <v>869</v>
      </c>
      <c r="F339" s="1" t="s">
        <v>870</v>
      </c>
      <c r="G339" s="1" t="s">
        <v>871</v>
      </c>
      <c r="H339" s="1">
        <v>1</v>
      </c>
      <c r="I339" s="1">
        <v>1392.7013999999999</v>
      </c>
      <c r="J339" s="1">
        <v>13900.7687267482</v>
      </c>
      <c r="K339" s="1">
        <v>17435.8993955931</v>
      </c>
      <c r="L339" s="1">
        <v>15402.35546875</v>
      </c>
      <c r="M339" s="1">
        <v>20239.7072937634</v>
      </c>
      <c r="N339" s="1">
        <v>19140.651599365101</v>
      </c>
      <c r="O339" s="1">
        <v>8001.6658640204396</v>
      </c>
      <c r="P339" s="5">
        <f t="shared" si="30"/>
        <v>1.0137572656990679</v>
      </c>
      <c r="Q339" s="5">
        <f t="shared" si="31"/>
        <v>1.9712254418331573E-2</v>
      </c>
      <c r="R339" s="5">
        <f t="shared" si="32"/>
        <v>0.96024397686465568</v>
      </c>
      <c r="S339" s="5">
        <f t="shared" si="33"/>
        <v>1.7618408268641614E-2</v>
      </c>
      <c r="T339" s="2">
        <v>1113</v>
      </c>
      <c r="U339" s="5">
        <f t="shared" si="34"/>
        <v>0.98353830514439122</v>
      </c>
      <c r="V339" s="6">
        <f t="shared" si="35"/>
        <v>7.2087212668773522E-3</v>
      </c>
    </row>
    <row r="340" spans="1:22">
      <c r="A340" s="1" t="s">
        <v>1425</v>
      </c>
      <c r="B340" s="1" t="s">
        <v>121</v>
      </c>
      <c r="C340" s="1">
        <v>1</v>
      </c>
      <c r="D340" s="1" t="s">
        <v>1426</v>
      </c>
      <c r="E340" s="1" t="s">
        <v>1427</v>
      </c>
      <c r="F340" s="1" t="s">
        <v>1428</v>
      </c>
      <c r="G340" s="1" t="s">
        <v>1429</v>
      </c>
      <c r="H340" s="1">
        <v>1</v>
      </c>
      <c r="I340" s="1">
        <v>1368.66165</v>
      </c>
      <c r="J340" s="1">
        <v>54354.701568967299</v>
      </c>
      <c r="K340" s="1">
        <v>59147.309276998902</v>
      </c>
      <c r="L340" s="1">
        <v>38999.3671875</v>
      </c>
      <c r="M340" s="1">
        <v>61817.765973645997</v>
      </c>
      <c r="N340" s="1">
        <v>46645.308256642202</v>
      </c>
      <c r="O340" s="1">
        <v>46112.237794813504</v>
      </c>
      <c r="P340" s="5">
        <f t="shared" si="30"/>
        <v>1.0135994442698111</v>
      </c>
      <c r="Q340" s="5">
        <f t="shared" si="31"/>
        <v>1.9487638599442737E-2</v>
      </c>
      <c r="R340" s="5">
        <f t="shared" si="32"/>
        <v>0.93500401108592635</v>
      </c>
      <c r="S340" s="5">
        <f t="shared" si="33"/>
        <v>2.9186526037912441E-2</v>
      </c>
      <c r="T340" s="2">
        <v>1085</v>
      </c>
      <c r="U340" s="5">
        <f t="shared" si="34"/>
        <v>0.98240052777691811</v>
      </c>
      <c r="V340" s="6">
        <f t="shared" si="35"/>
        <v>7.7114128859881162E-3</v>
      </c>
    </row>
    <row r="341" spans="1:22">
      <c r="A341" s="1" t="s">
        <v>1802</v>
      </c>
      <c r="B341" s="1" t="s">
        <v>149</v>
      </c>
      <c r="C341" s="1">
        <v>3</v>
      </c>
      <c r="D341" s="1" t="s">
        <v>1803</v>
      </c>
      <c r="E341" s="1" t="s">
        <v>1804</v>
      </c>
      <c r="F341" s="1" t="s">
        <v>1805</v>
      </c>
      <c r="G341" s="1" t="s">
        <v>1806</v>
      </c>
      <c r="H341" s="1">
        <v>1</v>
      </c>
      <c r="I341" s="1">
        <v>1162.62889</v>
      </c>
      <c r="J341" s="1">
        <v>15773.671420027</v>
      </c>
      <c r="K341" s="1">
        <v>9425.23600542432</v>
      </c>
      <c r="L341" s="1">
        <v>9495.072265625</v>
      </c>
      <c r="M341" s="1">
        <v>14105.4707266036</v>
      </c>
      <c r="N341" s="1">
        <v>9223.8295694376793</v>
      </c>
      <c r="O341" s="1">
        <v>11774.8738908297</v>
      </c>
      <c r="P341" s="5">
        <f t="shared" si="30"/>
        <v>1.0118232183060902</v>
      </c>
      <c r="Q341" s="5">
        <f t="shared" si="31"/>
        <v>1.6957250158912706E-2</v>
      </c>
      <c r="R341" s="5">
        <f t="shared" si="32"/>
        <v>0.95954102297048571</v>
      </c>
      <c r="S341" s="5">
        <f t="shared" si="33"/>
        <v>1.7936453269452157E-2</v>
      </c>
      <c r="T341" s="5">
        <v>1111</v>
      </c>
      <c r="U341" s="5">
        <f t="shared" si="34"/>
        <v>0.98458754832255058</v>
      </c>
      <c r="V341" s="6">
        <f t="shared" si="35"/>
        <v>6.7456608738471861E-3</v>
      </c>
    </row>
    <row r="342" spans="1:22">
      <c r="A342" s="1" t="s">
        <v>1435</v>
      </c>
      <c r="B342" s="1" t="s">
        <v>149</v>
      </c>
      <c r="C342" s="1">
        <v>1</v>
      </c>
      <c r="D342" s="1" t="s">
        <v>1436</v>
      </c>
      <c r="E342" s="1" t="s">
        <v>1437</v>
      </c>
      <c r="F342" s="1" t="s">
        <v>1438</v>
      </c>
      <c r="G342" s="1" t="s">
        <v>1439</v>
      </c>
      <c r="H342" s="1">
        <v>1</v>
      </c>
      <c r="I342" s="1">
        <v>1060.54556</v>
      </c>
      <c r="J342" s="1">
        <v>23805.267589140702</v>
      </c>
      <c r="K342" s="1">
        <v>16160.502794264101</v>
      </c>
      <c r="L342" s="1">
        <v>17966.55859375</v>
      </c>
      <c r="M342" s="1">
        <v>16857.283534016598</v>
      </c>
      <c r="N342" s="1">
        <v>21029.636525267601</v>
      </c>
      <c r="O342" s="1">
        <v>20646.2347485807</v>
      </c>
      <c r="P342" s="5">
        <f t="shared" si="30"/>
        <v>1.0103711665199413</v>
      </c>
      <c r="Q342" s="5">
        <f t="shared" si="31"/>
        <v>1.4885373897408908E-2</v>
      </c>
      <c r="R342" s="5">
        <f t="shared" si="32"/>
        <v>0.94367420170387106</v>
      </c>
      <c r="S342" s="5">
        <f t="shared" si="33"/>
        <v>2.5177917591916597E-2</v>
      </c>
      <c r="T342" s="2">
        <v>1091</v>
      </c>
      <c r="U342" s="5">
        <f t="shared" si="34"/>
        <v>0.98605736933310073</v>
      </c>
      <c r="V342" s="6">
        <f t="shared" si="35"/>
        <v>6.0978168437859255E-3</v>
      </c>
    </row>
    <row r="343" spans="1:22">
      <c r="A343" s="1" t="s">
        <v>1440</v>
      </c>
      <c r="B343" s="1" t="s">
        <v>149</v>
      </c>
      <c r="C343" s="1">
        <v>4</v>
      </c>
      <c r="D343" s="1" t="s">
        <v>462</v>
      </c>
      <c r="E343" s="1" t="s">
        <v>1441</v>
      </c>
      <c r="F343" s="1" t="s">
        <v>1442</v>
      </c>
      <c r="G343" s="1" t="s">
        <v>465</v>
      </c>
      <c r="H343" s="1">
        <v>1</v>
      </c>
      <c r="I343" s="1">
        <v>1060.54556</v>
      </c>
      <c r="J343" s="1">
        <v>23805.267589140702</v>
      </c>
      <c r="K343" s="1">
        <v>16160.502794264101</v>
      </c>
      <c r="L343" s="1">
        <v>17966.55859375</v>
      </c>
      <c r="M343" s="1">
        <v>16857.283534016598</v>
      </c>
      <c r="N343" s="1">
        <v>21029.636525267601</v>
      </c>
      <c r="O343" s="1">
        <v>20646.2347485807</v>
      </c>
      <c r="P343" s="5">
        <f t="shared" si="30"/>
        <v>1.0103711665199413</v>
      </c>
      <c r="Q343" s="5">
        <f t="shared" si="31"/>
        <v>1.4885373897408908E-2</v>
      </c>
      <c r="R343" s="5">
        <f t="shared" si="32"/>
        <v>0.94367420170387106</v>
      </c>
      <c r="S343" s="5">
        <f t="shared" si="33"/>
        <v>2.5177917591916597E-2</v>
      </c>
      <c r="T343" s="2">
        <v>1092</v>
      </c>
      <c r="U343" s="5">
        <f t="shared" si="34"/>
        <v>0.98515438639415109</v>
      </c>
      <c r="V343" s="6">
        <f t="shared" si="35"/>
        <v>6.4957046241624359E-3</v>
      </c>
    </row>
    <row r="344" spans="1:22">
      <c r="A344" s="1" t="s">
        <v>2345</v>
      </c>
      <c r="B344" s="1" t="s">
        <v>48</v>
      </c>
      <c r="C344" s="1">
        <v>2</v>
      </c>
      <c r="D344" s="1" t="s">
        <v>1851</v>
      </c>
      <c r="E344" s="1" t="s">
        <v>2346</v>
      </c>
      <c r="F344" s="1" t="s">
        <v>2347</v>
      </c>
      <c r="G344" s="1" t="s">
        <v>1854</v>
      </c>
      <c r="H344" s="1">
        <v>1</v>
      </c>
      <c r="I344" s="1">
        <v>2236.0815299999999</v>
      </c>
      <c r="J344" s="1">
        <v>3656.43945985243</v>
      </c>
      <c r="K344" s="1">
        <v>9386.2158716048598</v>
      </c>
      <c r="L344" s="1">
        <v>8463.701171875</v>
      </c>
      <c r="M344" s="1">
        <v>8407.3508174758408</v>
      </c>
      <c r="N344" s="1">
        <v>7452.6204910691104</v>
      </c>
      <c r="O344" s="1">
        <v>5853.9135259217501</v>
      </c>
      <c r="P344" s="5">
        <f t="shared" si="30"/>
        <v>1.0096496275927658</v>
      </c>
      <c r="Q344" s="5">
        <f t="shared" si="31"/>
        <v>1.3854730372006114E-2</v>
      </c>
      <c r="R344" s="5">
        <f t="shared" si="32"/>
        <v>0.97307110867208313</v>
      </c>
      <c r="S344" s="5">
        <f t="shared" si="33"/>
        <v>1.185542183288653E-2</v>
      </c>
      <c r="T344" s="5">
        <v>1123</v>
      </c>
      <c r="U344" s="5">
        <f t="shared" si="34"/>
        <v>0.98780148164396675</v>
      </c>
      <c r="V344" s="6">
        <f t="shared" si="35"/>
        <v>5.3303267578717626E-3</v>
      </c>
    </row>
    <row r="345" spans="1:22">
      <c r="A345" s="1" t="s">
        <v>2010</v>
      </c>
      <c r="B345" s="1" t="s">
        <v>68</v>
      </c>
      <c r="C345" s="1">
        <v>8</v>
      </c>
      <c r="D345" s="1" t="s">
        <v>2011</v>
      </c>
      <c r="E345" s="1" t="s">
        <v>2012</v>
      </c>
      <c r="F345" s="1" t="s">
        <v>2013</v>
      </c>
      <c r="G345" s="1" t="s">
        <v>2014</v>
      </c>
      <c r="H345" s="1">
        <v>1</v>
      </c>
      <c r="I345" s="1">
        <v>1610.8934400000001</v>
      </c>
      <c r="J345" s="1">
        <v>42141.846975419998</v>
      </c>
      <c r="K345" s="1">
        <v>52563.246185472701</v>
      </c>
      <c r="L345" s="1">
        <v>51556.4921875</v>
      </c>
      <c r="M345" s="1">
        <v>39516.080749446701</v>
      </c>
      <c r="N345" s="1">
        <v>63206.965514614603</v>
      </c>
      <c r="O345" s="1">
        <v>44927.212544299902</v>
      </c>
      <c r="P345" s="5">
        <f t="shared" si="30"/>
        <v>1.009494451032106</v>
      </c>
      <c r="Q345" s="5">
        <f t="shared" si="31"/>
        <v>1.3632980515384406E-2</v>
      </c>
      <c r="R345" s="5">
        <f t="shared" si="32"/>
        <v>0.95607749785332885</v>
      </c>
      <c r="S345" s="5">
        <f t="shared" si="33"/>
        <v>1.9506903198857103E-2</v>
      </c>
      <c r="T345" s="2">
        <v>1106</v>
      </c>
      <c r="U345" s="5">
        <f t="shared" si="34"/>
        <v>0.98546866867341321</v>
      </c>
      <c r="V345" s="6">
        <f t="shared" si="35"/>
        <v>6.3571788310639163E-3</v>
      </c>
    </row>
    <row r="346" spans="1:22">
      <c r="A346" s="1" t="s">
        <v>2048</v>
      </c>
      <c r="B346" s="1" t="s">
        <v>61</v>
      </c>
      <c r="C346" s="1">
        <v>10</v>
      </c>
      <c r="D346" s="1" t="s">
        <v>2049</v>
      </c>
      <c r="E346" s="1" t="s">
        <v>2050</v>
      </c>
      <c r="F346" s="1" t="s">
        <v>2051</v>
      </c>
      <c r="G346" s="1" t="s">
        <v>2052</v>
      </c>
      <c r="H346" s="1">
        <v>1</v>
      </c>
      <c r="I346" s="1">
        <v>1859.9360300000001</v>
      </c>
      <c r="J346" s="1">
        <v>31381.5349184189</v>
      </c>
      <c r="K346" s="1">
        <v>53403.729961018398</v>
      </c>
      <c r="L346" s="1">
        <v>33415.23828125</v>
      </c>
      <c r="M346" s="1">
        <v>45587.203627759103</v>
      </c>
      <c r="N346" s="1">
        <v>44371.487150523601</v>
      </c>
      <c r="O346" s="1">
        <v>29324.9778770093</v>
      </c>
      <c r="P346" s="5">
        <f t="shared" si="30"/>
        <v>1.0091637976627916</v>
      </c>
      <c r="Q346" s="5">
        <f t="shared" si="31"/>
        <v>1.3160357692043472E-2</v>
      </c>
      <c r="R346" s="5">
        <f t="shared" si="32"/>
        <v>0.96909545189658008</v>
      </c>
      <c r="S346" s="5">
        <f t="shared" si="33"/>
        <v>1.3633444630999747E-2</v>
      </c>
      <c r="T346" s="2">
        <v>1121</v>
      </c>
      <c r="U346" s="5">
        <f t="shared" si="34"/>
        <v>0.98552079853889496</v>
      </c>
      <c r="V346" s="6">
        <f t="shared" si="35"/>
        <v>6.3342058895003222E-3</v>
      </c>
    </row>
    <row r="347" spans="1:22">
      <c r="A347" s="1" t="s">
        <v>1850</v>
      </c>
      <c r="B347" s="1" t="s">
        <v>61</v>
      </c>
      <c r="C347" s="1">
        <v>8</v>
      </c>
      <c r="D347" s="1" t="s">
        <v>1851</v>
      </c>
      <c r="E347" s="1" t="s">
        <v>1852</v>
      </c>
      <c r="F347" s="1" t="s">
        <v>1853</v>
      </c>
      <c r="G347" s="1" t="s">
        <v>1854</v>
      </c>
      <c r="H347" s="1">
        <v>1</v>
      </c>
      <c r="I347" s="1">
        <v>1749.8952300000001</v>
      </c>
      <c r="J347" s="1">
        <v>36620.016295824702</v>
      </c>
      <c r="K347" s="1">
        <v>41026.357441874199</v>
      </c>
      <c r="L347" s="1">
        <v>51134.4765625</v>
      </c>
      <c r="M347" s="1">
        <v>55906.216717147698</v>
      </c>
      <c r="N347" s="1">
        <v>34093.046884054798</v>
      </c>
      <c r="O347" s="1">
        <v>39753.386242738503</v>
      </c>
      <c r="P347" s="5">
        <f t="shared" si="30"/>
        <v>1.0075461494583764</v>
      </c>
      <c r="Q347" s="5">
        <f t="shared" si="31"/>
        <v>1.0845921204772502E-2</v>
      </c>
      <c r="R347" s="5">
        <f t="shared" si="32"/>
        <v>0.96894734398381099</v>
      </c>
      <c r="S347" s="5">
        <f t="shared" si="33"/>
        <v>1.3699823401895591E-2</v>
      </c>
      <c r="T347" s="5">
        <v>1120</v>
      </c>
      <c r="U347" s="5">
        <f t="shared" si="34"/>
        <v>0.98624997512637913</v>
      </c>
      <c r="V347" s="6">
        <f t="shared" si="35"/>
        <v>6.0129947356045719E-3</v>
      </c>
    </row>
    <row r="348" spans="1:22">
      <c r="A348" s="1" t="s">
        <v>1660</v>
      </c>
      <c r="B348" s="1" t="s">
        <v>93</v>
      </c>
      <c r="C348" s="1">
        <v>4</v>
      </c>
      <c r="D348" s="1" t="s">
        <v>1661</v>
      </c>
      <c r="E348" s="1" t="s">
        <v>1662</v>
      </c>
      <c r="F348" s="1" t="s">
        <v>1663</v>
      </c>
      <c r="G348" s="1" t="s">
        <v>1664</v>
      </c>
      <c r="H348" s="1">
        <v>0</v>
      </c>
      <c r="I348" s="1">
        <v>980.57097999999996</v>
      </c>
      <c r="J348" s="1">
        <v>38750.477072083602</v>
      </c>
      <c r="K348" s="1">
        <v>30811.511111393898</v>
      </c>
      <c r="L348" s="1">
        <v>33439.84765625</v>
      </c>
      <c r="M348" s="1">
        <v>38771.625579079497</v>
      </c>
      <c r="N348" s="1">
        <v>28804.525258689198</v>
      </c>
      <c r="O348" s="1">
        <v>36200.966471976601</v>
      </c>
      <c r="P348" s="5">
        <f t="shared" si="30"/>
        <v>1.0075268704067</v>
      </c>
      <c r="Q348" s="5">
        <f t="shared" si="31"/>
        <v>1.0818315463468569E-2</v>
      </c>
      <c r="R348" s="5">
        <f t="shared" si="32"/>
        <v>0.94893348545826606</v>
      </c>
      <c r="S348" s="5">
        <f t="shared" si="33"/>
        <v>2.276422794237732E-2</v>
      </c>
      <c r="T348" s="2">
        <v>1098</v>
      </c>
      <c r="U348" s="5">
        <f t="shared" si="34"/>
        <v>0.98523148763426527</v>
      </c>
      <c r="V348" s="6">
        <f t="shared" si="35"/>
        <v>6.4617167199778457E-3</v>
      </c>
    </row>
    <row r="349" spans="1:22">
      <c r="A349" s="1" t="s">
        <v>1833</v>
      </c>
      <c r="B349" s="1" t="s">
        <v>93</v>
      </c>
      <c r="C349" s="1">
        <v>4</v>
      </c>
      <c r="D349" s="1" t="s">
        <v>1834</v>
      </c>
      <c r="E349" s="1" t="s">
        <v>1835</v>
      </c>
      <c r="F349" s="1" t="s">
        <v>1836</v>
      </c>
      <c r="G349" s="1" t="s">
        <v>1837</v>
      </c>
      <c r="H349" s="1">
        <v>1</v>
      </c>
      <c r="I349" s="1">
        <v>954.54409999999996</v>
      </c>
      <c r="J349" s="1">
        <v>31749.602786662501</v>
      </c>
      <c r="K349" s="1">
        <v>35793.8886035615</v>
      </c>
      <c r="L349" s="1">
        <v>35023.7421875</v>
      </c>
      <c r="M349" s="1">
        <v>32900.177263246798</v>
      </c>
      <c r="N349" s="1">
        <v>39530.5103819012</v>
      </c>
      <c r="O349" s="1">
        <v>30893.192025636199</v>
      </c>
      <c r="P349" s="5">
        <f t="shared" si="30"/>
        <v>1.0073770742045687</v>
      </c>
      <c r="Q349" s="5">
        <f t="shared" si="31"/>
        <v>1.0603803760382237E-2</v>
      </c>
      <c r="R349" s="5">
        <f t="shared" si="32"/>
        <v>0.93463339447987814</v>
      </c>
      <c r="S349" s="5">
        <f t="shared" si="33"/>
        <v>2.9358705679309795E-2</v>
      </c>
      <c r="T349" s="5">
        <v>1084</v>
      </c>
      <c r="U349" s="5">
        <f t="shared" si="34"/>
        <v>0.98291703847514866</v>
      </c>
      <c r="V349" s="6">
        <f t="shared" si="35"/>
        <v>7.4831365452052937E-3</v>
      </c>
    </row>
    <row r="350" spans="1:22">
      <c r="A350" s="1" t="s">
        <v>1179</v>
      </c>
      <c r="B350" s="1" t="s">
        <v>68</v>
      </c>
      <c r="C350" s="1">
        <v>6</v>
      </c>
      <c r="D350" s="1" t="s">
        <v>1180</v>
      </c>
      <c r="E350" s="1" t="s">
        <v>1181</v>
      </c>
      <c r="F350" s="1" t="s">
        <v>1182</v>
      </c>
      <c r="G350" s="1" t="s">
        <v>1183</v>
      </c>
      <c r="H350" s="1">
        <v>1</v>
      </c>
      <c r="I350" s="1">
        <v>1071.5979299999999</v>
      </c>
      <c r="J350" s="1">
        <v>1246632.96189248</v>
      </c>
      <c r="K350" s="1">
        <v>882547.25415199995</v>
      </c>
      <c r="L350" s="1">
        <v>817865.625</v>
      </c>
      <c r="M350" s="1">
        <v>1081389.9474154101</v>
      </c>
      <c r="N350" s="1">
        <v>995663.10261703096</v>
      </c>
      <c r="O350" s="1">
        <v>891183.27898804599</v>
      </c>
      <c r="P350" s="5">
        <f t="shared" si="30"/>
        <v>1.0071904168170309</v>
      </c>
      <c r="Q350" s="5">
        <f t="shared" si="31"/>
        <v>1.0336461326518134E-2</v>
      </c>
      <c r="R350" s="5">
        <f t="shared" si="32"/>
        <v>0.9633166302375511</v>
      </c>
      <c r="S350" s="5">
        <f t="shared" si="33"/>
        <v>1.6230942196905115E-2</v>
      </c>
      <c r="T350" s="2">
        <v>1116</v>
      </c>
      <c r="U350" s="5">
        <f t="shared" si="34"/>
        <v>0.98403311690932638</v>
      </c>
      <c r="V350" s="6">
        <f t="shared" si="35"/>
        <v>6.9902854619924727E-3</v>
      </c>
    </row>
    <row r="351" spans="1:22">
      <c r="A351" s="1" t="s">
        <v>1682</v>
      </c>
      <c r="B351" s="1" t="s">
        <v>272</v>
      </c>
      <c r="C351" s="1">
        <v>2</v>
      </c>
      <c r="D351" s="1" t="s">
        <v>1683</v>
      </c>
      <c r="E351" s="1" t="s">
        <v>1684</v>
      </c>
      <c r="F351" s="1" t="s">
        <v>1685</v>
      </c>
      <c r="G351" s="1" t="s">
        <v>1686</v>
      </c>
      <c r="H351" s="1">
        <v>1</v>
      </c>
      <c r="I351" s="1">
        <v>1262.61978</v>
      </c>
      <c r="J351" s="1">
        <v>10891.517643443</v>
      </c>
      <c r="K351" s="1">
        <v>13035.52904345</v>
      </c>
      <c r="L351" s="1">
        <v>14265.9501953125</v>
      </c>
      <c r="M351" s="1">
        <v>13012.202269449501</v>
      </c>
      <c r="N351" s="1">
        <v>11818.2138337664</v>
      </c>
      <c r="O351" s="1">
        <v>13634.912411556001</v>
      </c>
      <c r="P351" s="5">
        <f t="shared" si="30"/>
        <v>1.0071304075301113</v>
      </c>
      <c r="Q351" s="5">
        <f t="shared" si="31"/>
        <v>1.0250501731973505E-2</v>
      </c>
      <c r="R351" s="5">
        <f t="shared" si="32"/>
        <v>0.93933770991893506</v>
      </c>
      <c r="S351" s="5">
        <f t="shared" si="33"/>
        <v>2.7178242465968061E-2</v>
      </c>
      <c r="T351" s="2">
        <v>1088</v>
      </c>
      <c r="U351" s="5">
        <f t="shared" si="34"/>
        <v>0.98423252693711949</v>
      </c>
      <c r="V351" s="6">
        <f t="shared" si="35"/>
        <v>6.9022864916565537E-3</v>
      </c>
    </row>
    <row r="352" spans="1:22">
      <c r="A352" s="1" t="s">
        <v>1592</v>
      </c>
      <c r="B352" s="1" t="s">
        <v>149</v>
      </c>
      <c r="C352" s="1">
        <v>11</v>
      </c>
      <c r="D352" s="1" t="s">
        <v>1458</v>
      </c>
      <c r="E352" s="1" t="s">
        <v>1593</v>
      </c>
      <c r="F352" s="1" t="s">
        <v>1594</v>
      </c>
      <c r="G352" s="1" t="s">
        <v>1461</v>
      </c>
      <c r="H352" s="1">
        <v>1</v>
      </c>
      <c r="I352" s="1">
        <v>1412.6627100000001</v>
      </c>
      <c r="J352" s="1">
        <v>144762.05177529101</v>
      </c>
      <c r="K352" s="1">
        <v>138216.38639910499</v>
      </c>
      <c r="L352" s="1">
        <v>139257.59375</v>
      </c>
      <c r="M352" s="1">
        <v>141316.54775069401</v>
      </c>
      <c r="N352" s="1">
        <v>169995.25828784099</v>
      </c>
      <c r="O352" s="1">
        <v>113804.713569739</v>
      </c>
      <c r="P352" s="5">
        <f t="shared" si="30"/>
        <v>1.0068219845444024</v>
      </c>
      <c r="Q352" s="5">
        <f t="shared" si="31"/>
        <v>9.8086240419070075E-3</v>
      </c>
      <c r="R352" s="5">
        <f t="shared" si="32"/>
        <v>0.95598367404647322</v>
      </c>
      <c r="S352" s="5">
        <f t="shared" si="33"/>
        <v>1.9549524389245874E-2</v>
      </c>
      <c r="T352" s="2">
        <v>1104</v>
      </c>
      <c r="U352" s="5">
        <f t="shared" si="34"/>
        <v>0.98715705472190174</v>
      </c>
      <c r="V352" s="6">
        <f t="shared" si="35"/>
        <v>5.6137464459533586E-3</v>
      </c>
    </row>
    <row r="353" spans="1:22">
      <c r="A353" s="1" t="s">
        <v>1343</v>
      </c>
      <c r="B353" s="1" t="s">
        <v>1344</v>
      </c>
      <c r="C353" s="1">
        <v>2</v>
      </c>
      <c r="D353" s="1" t="s">
        <v>1345</v>
      </c>
      <c r="E353" s="1" t="s">
        <v>1346</v>
      </c>
      <c r="F353" s="1" t="s">
        <v>1347</v>
      </c>
      <c r="G353" s="1" t="s">
        <v>1348</v>
      </c>
      <c r="H353" s="1">
        <v>1</v>
      </c>
      <c r="I353" s="1">
        <v>2957.35565</v>
      </c>
      <c r="J353" s="1">
        <v>14215.571730314799</v>
      </c>
      <c r="K353" s="1">
        <v>3128.3044913641002</v>
      </c>
      <c r="L353" s="1">
        <v>16641.087890625</v>
      </c>
      <c r="M353" s="1">
        <v>3492.54492504374</v>
      </c>
      <c r="N353" s="1">
        <v>15687.137788485001</v>
      </c>
      <c r="O353" s="1">
        <v>15032.2766550629</v>
      </c>
      <c r="P353" s="5">
        <f t="shared" si="30"/>
        <v>1.0066792848607291</v>
      </c>
      <c r="Q353" s="5">
        <f t="shared" si="31"/>
        <v>9.6041323642062932E-3</v>
      </c>
      <c r="R353" s="5">
        <f t="shared" si="32"/>
        <v>0.99011923015073966</v>
      </c>
      <c r="S353" s="5">
        <f t="shared" si="33"/>
        <v>4.3125045148905356E-3</v>
      </c>
      <c r="T353" s="5">
        <v>1132</v>
      </c>
      <c r="U353" s="5">
        <f t="shared" si="34"/>
        <v>0.99711653919774124</v>
      </c>
      <c r="V353" s="6">
        <f t="shared" si="35"/>
        <v>1.2540800306706183E-3</v>
      </c>
    </row>
    <row r="354" spans="1:22">
      <c r="A354" s="1" t="s">
        <v>1091</v>
      </c>
      <c r="B354" s="1" t="s">
        <v>1092</v>
      </c>
      <c r="C354" s="1">
        <v>12</v>
      </c>
      <c r="D354" s="1" t="s">
        <v>1093</v>
      </c>
      <c r="E354" s="1" t="s">
        <v>1094</v>
      </c>
      <c r="F354" s="1" t="s">
        <v>1095</v>
      </c>
      <c r="G354" s="1" t="s">
        <v>1096</v>
      </c>
      <c r="H354" s="1">
        <v>1</v>
      </c>
      <c r="I354" s="1">
        <v>1195.5849800000001</v>
      </c>
      <c r="J354" s="1">
        <v>115310.238560696</v>
      </c>
      <c r="K354" s="1">
        <v>126456.525462253</v>
      </c>
      <c r="L354" s="1">
        <v>118631.7421875</v>
      </c>
      <c r="M354" s="1">
        <v>139109.20593837599</v>
      </c>
      <c r="N354" s="1">
        <v>82517.612918889397</v>
      </c>
      <c r="O354" s="1">
        <v>139969.556398685</v>
      </c>
      <c r="P354" s="5">
        <f t="shared" si="30"/>
        <v>1.0033237347682065</v>
      </c>
      <c r="Q354" s="5">
        <f t="shared" si="31"/>
        <v>4.787184401481643E-3</v>
      </c>
      <c r="R354" s="5">
        <f t="shared" si="32"/>
        <v>0.98448003062924516</v>
      </c>
      <c r="S354" s="5">
        <f t="shared" si="33"/>
        <v>6.793088744231169E-3</v>
      </c>
      <c r="T354" s="5">
        <v>1129</v>
      </c>
      <c r="U354" s="5">
        <f t="shared" si="34"/>
        <v>0.99407195298258588</v>
      </c>
      <c r="V354" s="6">
        <f t="shared" si="35"/>
        <v>2.5821793327264453E-3</v>
      </c>
    </row>
    <row r="355" spans="1:22">
      <c r="A355" s="1" t="s">
        <v>1677</v>
      </c>
      <c r="B355" s="1" t="s">
        <v>68</v>
      </c>
      <c r="C355" s="1">
        <v>14</v>
      </c>
      <c r="D355" s="1" t="s">
        <v>1678</v>
      </c>
      <c r="E355" s="1" t="s">
        <v>1679</v>
      </c>
      <c r="F355" s="1" t="s">
        <v>1680</v>
      </c>
      <c r="G355" s="1" t="s">
        <v>1681</v>
      </c>
      <c r="H355" s="1">
        <v>0</v>
      </c>
      <c r="I355" s="1">
        <v>2491.3853600000002</v>
      </c>
      <c r="J355" s="1">
        <v>178189.756445796</v>
      </c>
      <c r="K355" s="1">
        <v>192567.32704661501</v>
      </c>
      <c r="L355" s="1">
        <v>237050.40625</v>
      </c>
      <c r="M355" s="1">
        <v>236706.50758077999</v>
      </c>
      <c r="N355" s="1">
        <v>173212.67460588299</v>
      </c>
      <c r="O355" s="1">
        <v>199882.40978943001</v>
      </c>
      <c r="P355" s="5">
        <f t="shared" si="30"/>
        <v>1.0032808122100092</v>
      </c>
      <c r="Q355" s="5">
        <f t="shared" si="31"/>
        <v>4.7254640570758037E-3</v>
      </c>
      <c r="R355" s="5">
        <f t="shared" si="32"/>
        <v>0.98048961417631764</v>
      </c>
      <c r="S355" s="5">
        <f t="shared" si="33"/>
        <v>8.5570022305713738E-3</v>
      </c>
      <c r="T355" s="2">
        <v>1127</v>
      </c>
      <c r="U355" s="5">
        <f t="shared" si="34"/>
        <v>0.9917996097258226</v>
      </c>
      <c r="V355" s="6">
        <f t="shared" si="35"/>
        <v>3.5760669402053365E-3</v>
      </c>
    </row>
    <row r="356" spans="1:22">
      <c r="A356" s="1" t="s">
        <v>1240</v>
      </c>
      <c r="B356" s="1" t="s">
        <v>1241</v>
      </c>
      <c r="C356" s="1">
        <v>2</v>
      </c>
      <c r="D356" s="1" t="s">
        <v>1242</v>
      </c>
      <c r="E356" s="1" t="s">
        <v>1243</v>
      </c>
      <c r="F356" s="1" t="s">
        <v>1244</v>
      </c>
      <c r="G356" s="1" t="s">
        <v>1245</v>
      </c>
      <c r="H356" s="1">
        <v>1</v>
      </c>
      <c r="I356" s="1">
        <v>1449.70895</v>
      </c>
      <c r="J356" s="1">
        <v>15578.3663722653</v>
      </c>
      <c r="K356" s="1">
        <v>14196.368521894599</v>
      </c>
      <c r="L356" s="1">
        <v>9967.5546875</v>
      </c>
      <c r="M356" s="1">
        <v>11694.1359969685</v>
      </c>
      <c r="N356" s="1">
        <v>16771.790212055901</v>
      </c>
      <c r="O356" s="1">
        <v>11361.7134927237</v>
      </c>
      <c r="P356" s="5">
        <f t="shared" si="30"/>
        <v>1.0021475894063132</v>
      </c>
      <c r="Q356" s="5">
        <f t="shared" si="31"/>
        <v>3.0949943860457975E-3</v>
      </c>
      <c r="R356" s="5">
        <f t="shared" si="32"/>
        <v>0.99122547245112802</v>
      </c>
      <c r="S356" s="5">
        <f t="shared" si="33"/>
        <v>3.8275460157480689E-3</v>
      </c>
      <c r="T356" s="2">
        <v>1133</v>
      </c>
      <c r="U356" s="5">
        <f t="shared" si="34"/>
        <v>0.99734954862690717</v>
      </c>
      <c r="V356" s="6">
        <f t="shared" si="35"/>
        <v>1.1526045426727676E-3</v>
      </c>
    </row>
    <row r="357" spans="1:22">
      <c r="A357" s="1" t="s">
        <v>1544</v>
      </c>
      <c r="B357" s="1" t="s">
        <v>61</v>
      </c>
      <c r="C357" s="1">
        <v>5</v>
      </c>
      <c r="D357" s="1" t="s">
        <v>1545</v>
      </c>
      <c r="E357" s="1" t="s">
        <v>1546</v>
      </c>
      <c r="F357" s="1" t="s">
        <v>1547</v>
      </c>
      <c r="G357" s="1" t="s">
        <v>1548</v>
      </c>
      <c r="H357" s="1">
        <v>1</v>
      </c>
      <c r="I357" s="1">
        <v>1531.70722</v>
      </c>
      <c r="J357" s="1">
        <v>11554.290783156701</v>
      </c>
      <c r="K357" s="1">
        <v>11980.490944658601</v>
      </c>
      <c r="L357" s="1">
        <v>18834.56640625</v>
      </c>
      <c r="M357" s="1">
        <v>19240.332633858401</v>
      </c>
      <c r="N357" s="1">
        <v>15905.8656522116</v>
      </c>
      <c r="O357" s="1">
        <v>7295.2997624374102</v>
      </c>
      <c r="P357" s="5">
        <f t="shared" si="30"/>
        <v>1.001702879973839</v>
      </c>
      <c r="Q357" s="5">
        <f t="shared" si="31"/>
        <v>2.4546471014517141E-3</v>
      </c>
      <c r="R357" s="5">
        <f t="shared" si="32"/>
        <v>0.99577524393785921</v>
      </c>
      <c r="S357" s="5">
        <f t="shared" si="33"/>
        <v>1.8386749623732523E-3</v>
      </c>
      <c r="T357" s="5">
        <v>1138</v>
      </c>
      <c r="U357" s="5">
        <f t="shared" si="34"/>
        <v>0.99752528830330356</v>
      </c>
      <c r="V357" s="6">
        <f t="shared" si="35"/>
        <v>1.0760856849530451E-3</v>
      </c>
    </row>
    <row r="358" spans="1:22">
      <c r="A358" s="1" t="s">
        <v>1307</v>
      </c>
      <c r="B358" s="1" t="s">
        <v>61</v>
      </c>
      <c r="C358" s="1">
        <v>4</v>
      </c>
      <c r="D358" s="1" t="s">
        <v>166</v>
      </c>
      <c r="E358" s="1" t="s">
        <v>1308</v>
      </c>
      <c r="F358" s="1" t="s">
        <v>1309</v>
      </c>
      <c r="G358" s="1" t="s">
        <v>169</v>
      </c>
      <c r="H358" s="1">
        <v>1</v>
      </c>
      <c r="I358" s="1">
        <v>1319.6850300000001</v>
      </c>
      <c r="J358" s="1">
        <v>17738.489090414201</v>
      </c>
      <c r="K358" s="1">
        <v>18100.851998437702</v>
      </c>
      <c r="L358" s="1">
        <v>21675.37109375</v>
      </c>
      <c r="M358" s="1">
        <v>26887.188580711299</v>
      </c>
      <c r="N358" s="1">
        <v>19280.234370446</v>
      </c>
      <c r="O358" s="1">
        <v>11420.583185408001</v>
      </c>
      <c r="P358" s="5">
        <f t="shared" si="30"/>
        <v>1.001274351399529</v>
      </c>
      <c r="Q358" s="5">
        <f t="shared" si="31"/>
        <v>1.8373299909171001E-3</v>
      </c>
      <c r="R358" s="5">
        <f t="shared" si="32"/>
        <v>0.99604962122183338</v>
      </c>
      <c r="S358" s="5">
        <f t="shared" si="33"/>
        <v>1.7190253453535937E-3</v>
      </c>
      <c r="T358" s="2">
        <v>1139</v>
      </c>
      <c r="U358" s="5">
        <f t="shared" si="34"/>
        <v>0.99692411606048281</v>
      </c>
      <c r="V358" s="6">
        <f t="shared" si="35"/>
        <v>1.3378980879814126E-3</v>
      </c>
    </row>
    <row r="359" spans="1:22">
      <c r="A359" s="1" t="s">
        <v>1880</v>
      </c>
      <c r="B359" s="1" t="s">
        <v>93</v>
      </c>
      <c r="C359" s="1">
        <v>3</v>
      </c>
      <c r="D359" s="1" t="s">
        <v>1881</v>
      </c>
      <c r="E359" s="1" t="s">
        <v>1882</v>
      </c>
      <c r="F359" s="1" t="s">
        <v>1883</v>
      </c>
      <c r="G359" s="1" t="s">
        <v>1884</v>
      </c>
      <c r="H359" s="1">
        <v>1</v>
      </c>
      <c r="I359" s="1">
        <v>1132.58194</v>
      </c>
      <c r="J359" s="1">
        <v>13581.491219981801</v>
      </c>
      <c r="K359" s="1">
        <v>8527.0869242653607</v>
      </c>
      <c r="L359" s="1">
        <v>9186.8916015625</v>
      </c>
      <c r="M359" s="1">
        <v>12948.665398052301</v>
      </c>
      <c r="N359" s="1">
        <v>8197.8445965732099</v>
      </c>
      <c r="O359" s="1">
        <v>10184.968474523899</v>
      </c>
      <c r="P359" s="5">
        <f t="shared" si="30"/>
        <v>1.001150604979961</v>
      </c>
      <c r="Q359" s="5">
        <f t="shared" si="31"/>
        <v>1.6590178444398445E-3</v>
      </c>
      <c r="R359" s="5">
        <f t="shared" si="32"/>
        <v>0.99571521458657086</v>
      </c>
      <c r="S359" s="5">
        <f t="shared" si="33"/>
        <v>1.864856776012444E-3</v>
      </c>
      <c r="T359" s="2">
        <v>1137</v>
      </c>
      <c r="U359" s="5">
        <f t="shared" si="34"/>
        <v>0.9983424315116014</v>
      </c>
      <c r="V359" s="6">
        <f t="shared" si="35"/>
        <v>7.2047012727462483E-4</v>
      </c>
    </row>
    <row r="360" spans="1:22">
      <c r="A360" s="1" t="s">
        <v>1571</v>
      </c>
      <c r="B360" s="1" t="s">
        <v>68</v>
      </c>
      <c r="C360" s="1">
        <v>1</v>
      </c>
      <c r="D360" s="1" t="s">
        <v>1572</v>
      </c>
      <c r="E360" s="1" t="s">
        <v>1573</v>
      </c>
      <c r="F360" s="1" t="s">
        <v>1574</v>
      </c>
      <c r="G360" s="1" t="s">
        <v>1575</v>
      </c>
      <c r="H360" s="1">
        <v>1</v>
      </c>
      <c r="I360" s="1">
        <v>1052.4869799999999</v>
      </c>
      <c r="J360" s="1">
        <v>28043.193263069501</v>
      </c>
      <c r="K360" s="1">
        <v>26531.5286086089</v>
      </c>
      <c r="L360" s="1">
        <v>35719.9765625</v>
      </c>
      <c r="M360" s="1">
        <v>29743.357123298902</v>
      </c>
      <c r="N360" s="1">
        <v>33549.582476076001</v>
      </c>
      <c r="O360" s="1">
        <v>27006.409743132801</v>
      </c>
      <c r="P360" s="5">
        <f t="shared" si="30"/>
        <v>1.0000515080996997</v>
      </c>
      <c r="Q360" s="5">
        <f t="shared" si="31"/>
        <v>7.4308566272237889E-5</v>
      </c>
      <c r="R360" s="5">
        <f t="shared" si="32"/>
        <v>0.99965994205995412</v>
      </c>
      <c r="S360" s="5">
        <f t="shared" si="33"/>
        <v>1.4771040336072791E-4</v>
      </c>
      <c r="T360" s="2">
        <v>1140</v>
      </c>
      <c r="U360" s="5">
        <f t="shared" si="34"/>
        <v>0.99965994205995412</v>
      </c>
      <c r="V360" s="6">
        <f t="shared" si="35"/>
        <v>1.4771040336072791E-4</v>
      </c>
    </row>
    <row r="361" spans="1:22">
      <c r="A361" s="1" t="s">
        <v>2315</v>
      </c>
      <c r="B361" s="1" t="s">
        <v>188</v>
      </c>
      <c r="C361" s="1">
        <v>1</v>
      </c>
      <c r="D361" s="1" t="s">
        <v>1321</v>
      </c>
      <c r="E361" s="1" t="s">
        <v>2316</v>
      </c>
      <c r="F361" s="1" t="s">
        <v>2317</v>
      </c>
      <c r="G361" s="1" t="s">
        <v>1324</v>
      </c>
      <c r="H361" s="1">
        <v>1</v>
      </c>
      <c r="I361" s="1">
        <v>2584.46434</v>
      </c>
      <c r="J361" s="1">
        <v>25601.3286043837</v>
      </c>
      <c r="K361" s="1">
        <v>15301.993482281399</v>
      </c>
      <c r="L361" s="1">
        <v>16650.921875</v>
      </c>
      <c r="M361" s="1">
        <v>21393.050096723098</v>
      </c>
      <c r="N361" s="1">
        <v>13043.986402423499</v>
      </c>
      <c r="O361" s="1">
        <v>23029.539381998798</v>
      </c>
      <c r="P361" s="5">
        <f t="shared" si="30"/>
        <v>0.99847677470008844</v>
      </c>
      <c r="Q361" s="5">
        <f t="shared" si="31"/>
        <v>-2.1992249694429561E-3</v>
      </c>
      <c r="R361" s="5">
        <f t="shared" si="32"/>
        <v>0.99509994249253997</v>
      </c>
      <c r="S361" s="5">
        <f t="shared" si="33"/>
        <v>2.1332988590094795E-3</v>
      </c>
      <c r="T361" s="2">
        <v>1136</v>
      </c>
      <c r="U361" s="5">
        <f t="shared" si="34"/>
        <v>0.99860381552948552</v>
      </c>
      <c r="V361" s="6">
        <f t="shared" si="35"/>
        <v>6.0677889753695902E-4</v>
      </c>
    </row>
    <row r="362" spans="1:22">
      <c r="A362" s="1" t="s">
        <v>1256</v>
      </c>
      <c r="B362" s="1" t="s">
        <v>68</v>
      </c>
      <c r="C362" s="1">
        <v>4</v>
      </c>
      <c r="D362" s="1" t="s">
        <v>1257</v>
      </c>
      <c r="E362" s="1" t="s">
        <v>1258</v>
      </c>
      <c r="F362" s="1" t="s">
        <v>1259</v>
      </c>
      <c r="G362" s="1" t="s">
        <v>1260</v>
      </c>
      <c r="H362" s="1">
        <v>1</v>
      </c>
      <c r="I362" s="1">
        <v>1590.85599</v>
      </c>
      <c r="J362" s="1">
        <v>25153.7151004812</v>
      </c>
      <c r="K362" s="1">
        <v>20779.323871926001</v>
      </c>
      <c r="L362" s="1">
        <v>20312.669921875</v>
      </c>
      <c r="M362" s="1">
        <v>27036.941122518801</v>
      </c>
      <c r="N362" s="1">
        <v>13068.797461149201</v>
      </c>
      <c r="O362" s="1">
        <v>25973.6576919953</v>
      </c>
      <c r="P362" s="5">
        <f t="shared" si="30"/>
        <v>0.99748945823971324</v>
      </c>
      <c r="Q362" s="5">
        <f t="shared" si="31"/>
        <v>-3.6265002948870193E-3</v>
      </c>
      <c r="R362" s="5">
        <f t="shared" si="32"/>
        <v>0.99124089918800218</v>
      </c>
      <c r="S362" s="5">
        <f t="shared" si="33"/>
        <v>3.8207870141385575E-3</v>
      </c>
      <c r="T362" s="2">
        <v>1134</v>
      </c>
      <c r="U362" s="5">
        <f t="shared" si="34"/>
        <v>0.99648556003026678</v>
      </c>
      <c r="V362" s="6">
        <f t="shared" si="35"/>
        <v>1.5289902345537204E-3</v>
      </c>
    </row>
    <row r="363" spans="1:22">
      <c r="A363" s="1" t="s">
        <v>2356</v>
      </c>
      <c r="B363" s="1" t="s">
        <v>93</v>
      </c>
      <c r="C363" s="1">
        <v>4</v>
      </c>
      <c r="D363" s="1" t="s">
        <v>2357</v>
      </c>
      <c r="E363" s="1" t="s">
        <v>2358</v>
      </c>
      <c r="F363" s="1" t="s">
        <v>2359</v>
      </c>
      <c r="G363" s="1" t="s">
        <v>2360</v>
      </c>
      <c r="H363" s="1">
        <v>1</v>
      </c>
      <c r="I363" s="1">
        <v>1783.83196</v>
      </c>
      <c r="J363" s="1">
        <v>22131.788705868799</v>
      </c>
      <c r="K363" s="1">
        <v>19962.4586413449</v>
      </c>
      <c r="L363" s="1">
        <v>23044.681640625</v>
      </c>
      <c r="M363" s="1">
        <v>27944.398639768398</v>
      </c>
      <c r="N363" s="1">
        <v>17861.533051777398</v>
      </c>
      <c r="O363" s="1">
        <v>19150.129265321499</v>
      </c>
      <c r="P363" s="5">
        <f t="shared" si="30"/>
        <v>0.99719264602883573</v>
      </c>
      <c r="Q363" s="5">
        <f t="shared" si="31"/>
        <v>-4.0558514250269018E-3</v>
      </c>
      <c r="R363" s="5">
        <f t="shared" si="32"/>
        <v>0.98613614335527155</v>
      </c>
      <c r="S363" s="5">
        <f t="shared" si="33"/>
        <v>6.063123368785419E-3</v>
      </c>
      <c r="T363" s="2">
        <v>1131</v>
      </c>
      <c r="U363" s="5">
        <f t="shared" si="34"/>
        <v>0.99398338057030022</v>
      </c>
      <c r="V363" s="6">
        <f t="shared" si="35"/>
        <v>2.6208769577681268E-3</v>
      </c>
    </row>
    <row r="364" spans="1:22">
      <c r="A364" s="1" t="s">
        <v>1995</v>
      </c>
      <c r="B364" s="1" t="s">
        <v>68</v>
      </c>
      <c r="C364" s="1">
        <v>2</v>
      </c>
      <c r="D364" s="1" t="s">
        <v>1996</v>
      </c>
      <c r="E364" s="1" t="s">
        <v>1997</v>
      </c>
      <c r="F364" s="1" t="s">
        <v>1998</v>
      </c>
      <c r="G364" s="1" t="s">
        <v>1999</v>
      </c>
      <c r="H364" s="1">
        <v>1</v>
      </c>
      <c r="I364" s="1">
        <v>1703.87852</v>
      </c>
      <c r="J364" s="1">
        <v>10065.4594055613</v>
      </c>
      <c r="K364" s="1">
        <v>15251.5309097644</v>
      </c>
      <c r="L364" s="1">
        <v>9934.4052734375</v>
      </c>
      <c r="M364" s="1">
        <v>18613.464075447901</v>
      </c>
      <c r="N364" s="1">
        <v>9471.8313717506207</v>
      </c>
      <c r="O364" s="1">
        <v>7053.4727357682996</v>
      </c>
      <c r="P364" s="5">
        <f t="shared" si="30"/>
        <v>0.99680502278235239</v>
      </c>
      <c r="Q364" s="5">
        <f t="shared" si="31"/>
        <v>-4.6167569378326662E-3</v>
      </c>
      <c r="R364" s="5">
        <f t="shared" si="32"/>
        <v>0.99283847175482665</v>
      </c>
      <c r="S364" s="5">
        <f t="shared" si="33"/>
        <v>3.1214025940229121E-3</v>
      </c>
      <c r="T364" s="5">
        <v>1135</v>
      </c>
      <c r="U364" s="5">
        <f t="shared" si="34"/>
        <v>0.9972122095158612</v>
      </c>
      <c r="V364" s="6">
        <f t="shared" si="35"/>
        <v>1.2124127866918089E-3</v>
      </c>
    </row>
    <row r="365" spans="1:22">
      <c r="A365" s="1" t="s">
        <v>1357</v>
      </c>
      <c r="B365" s="1" t="s">
        <v>188</v>
      </c>
      <c r="C365" s="1">
        <v>6</v>
      </c>
      <c r="D365" s="1" t="s">
        <v>1358</v>
      </c>
      <c r="E365" s="1" t="s">
        <v>1359</v>
      </c>
      <c r="F365" s="1" t="s">
        <v>1360</v>
      </c>
      <c r="G365" s="1" t="s">
        <v>1361</v>
      </c>
      <c r="H365" s="1">
        <v>1</v>
      </c>
      <c r="I365" s="1">
        <v>1486.69949</v>
      </c>
      <c r="J365" s="1">
        <v>19833.4606268522</v>
      </c>
      <c r="K365" s="1">
        <v>28964.809504372999</v>
      </c>
      <c r="L365" s="1">
        <v>22411.322265625</v>
      </c>
      <c r="M365" s="1">
        <v>21558.828142566701</v>
      </c>
      <c r="N365" s="1">
        <v>23687.247318419901</v>
      </c>
      <c r="O365" s="1">
        <v>25715.054303221601</v>
      </c>
      <c r="P365" s="5">
        <f t="shared" si="30"/>
        <v>0.99651082636090182</v>
      </c>
      <c r="Q365" s="5">
        <f t="shared" si="31"/>
        <v>-5.0426159120020627E-3</v>
      </c>
      <c r="R365" s="5">
        <f t="shared" si="32"/>
        <v>0.97909660936520337</v>
      </c>
      <c r="S365" s="5">
        <f t="shared" si="33"/>
        <v>9.1744534020156126E-3</v>
      </c>
      <c r="T365" s="2">
        <v>1125</v>
      </c>
      <c r="U365" s="5">
        <f t="shared" si="34"/>
        <v>0.99215123082340606</v>
      </c>
      <c r="V365" s="6">
        <f t="shared" si="35"/>
        <v>3.4221245129243192E-3</v>
      </c>
    </row>
    <row r="366" spans="1:22">
      <c r="A366" s="1" t="s">
        <v>1595</v>
      </c>
      <c r="B366" s="1" t="s">
        <v>68</v>
      </c>
      <c r="C366" s="1">
        <v>2</v>
      </c>
      <c r="D366" s="1" t="s">
        <v>1596</v>
      </c>
      <c r="E366" s="1" t="s">
        <v>1597</v>
      </c>
      <c r="F366" s="1" t="s">
        <v>1598</v>
      </c>
      <c r="G366" s="1" t="s">
        <v>1599</v>
      </c>
      <c r="H366" s="1">
        <v>1</v>
      </c>
      <c r="I366" s="1">
        <v>991.50296000000003</v>
      </c>
      <c r="J366" s="1">
        <v>19264.733646296001</v>
      </c>
      <c r="K366" s="1">
        <v>16258.776841189099</v>
      </c>
      <c r="L366" s="1">
        <v>11629.3349609375</v>
      </c>
      <c r="M366" s="1">
        <v>14406.399488253701</v>
      </c>
      <c r="N366" s="1">
        <v>19543.524503143799</v>
      </c>
      <c r="O366" s="1">
        <v>13020.2954165871</v>
      </c>
      <c r="P366" s="5">
        <f t="shared" si="30"/>
        <v>0.99612693489223758</v>
      </c>
      <c r="Q366" s="5">
        <f t="shared" si="31"/>
        <v>-5.5985005145153238E-3</v>
      </c>
      <c r="R366" s="5">
        <f t="shared" si="32"/>
        <v>0.98466997083579144</v>
      </c>
      <c r="S366" s="5">
        <f t="shared" si="33"/>
        <v>6.7093064180609192E-3</v>
      </c>
      <c r="T366" s="2">
        <v>1130</v>
      </c>
      <c r="U366" s="5">
        <f t="shared" si="34"/>
        <v>0.99338386438301085</v>
      </c>
      <c r="V366" s="6">
        <f t="shared" si="35"/>
        <v>2.8828985650080413E-3</v>
      </c>
    </row>
    <row r="367" spans="1:22">
      <c r="A367" s="1" t="s">
        <v>1636</v>
      </c>
      <c r="B367" s="1" t="s">
        <v>121</v>
      </c>
      <c r="C367" s="1">
        <v>11</v>
      </c>
      <c r="D367" s="1" t="s">
        <v>1637</v>
      </c>
      <c r="E367" s="1" t="s">
        <v>1638</v>
      </c>
      <c r="F367" s="1" t="s">
        <v>1639</v>
      </c>
      <c r="G367" s="1" t="s">
        <v>1640</v>
      </c>
      <c r="H367" s="1">
        <v>1</v>
      </c>
      <c r="I367" s="1">
        <v>1574.83592</v>
      </c>
      <c r="J367" s="1">
        <v>335517.34896618902</v>
      </c>
      <c r="K367" s="1">
        <v>310202.04299575899</v>
      </c>
      <c r="L367" s="1">
        <v>365678.0625</v>
      </c>
      <c r="M367" s="1">
        <v>345838.60279391601</v>
      </c>
      <c r="N367" s="1">
        <v>367002.38282990898</v>
      </c>
      <c r="O367" s="1">
        <v>293943.02007277397</v>
      </c>
      <c r="P367" s="5">
        <f t="shared" si="30"/>
        <v>0.99543854026426892</v>
      </c>
      <c r="Q367" s="5">
        <f t="shared" si="31"/>
        <v>-6.59585015517394E-3</v>
      </c>
      <c r="R367" s="5">
        <f t="shared" si="32"/>
        <v>0.95728709550684077</v>
      </c>
      <c r="S367" s="5">
        <f t="shared" si="33"/>
        <v>1.8957795456350516E-2</v>
      </c>
      <c r="T367" s="2">
        <v>1109</v>
      </c>
      <c r="U367" s="5">
        <f t="shared" si="34"/>
        <v>0.98404624786095451</v>
      </c>
      <c r="V367" s="6">
        <f t="shared" si="35"/>
        <v>6.9844902690379554E-3</v>
      </c>
    </row>
    <row r="368" spans="1:22">
      <c r="A368" s="1" t="s">
        <v>1485</v>
      </c>
      <c r="B368" s="1" t="s">
        <v>121</v>
      </c>
      <c r="C368" s="1">
        <v>5</v>
      </c>
      <c r="D368" s="1" t="s">
        <v>1486</v>
      </c>
      <c r="E368" s="1" t="s">
        <v>1487</v>
      </c>
      <c r="F368" s="1" t="s">
        <v>1488</v>
      </c>
      <c r="G368" s="1" t="s">
        <v>1489</v>
      </c>
      <c r="H368" s="1">
        <v>1</v>
      </c>
      <c r="I368" s="1">
        <v>999.52918</v>
      </c>
      <c r="J368" s="1">
        <v>25016.283231414</v>
      </c>
      <c r="K368" s="1">
        <v>31184.672778948101</v>
      </c>
      <c r="L368" s="1">
        <v>23738.837890625</v>
      </c>
      <c r="M368" s="1">
        <v>26916.232694244001</v>
      </c>
      <c r="N368" s="1">
        <v>28072.460123190602</v>
      </c>
      <c r="O368" s="1">
        <v>24508.964638940099</v>
      </c>
      <c r="P368" s="5">
        <f t="shared" si="30"/>
        <v>0.9944691320425465</v>
      </c>
      <c r="Q368" s="5">
        <f t="shared" si="31"/>
        <v>-8.0015038587887121E-3</v>
      </c>
      <c r="R368" s="5">
        <f t="shared" si="32"/>
        <v>0.9562913495751777</v>
      </c>
      <c r="S368" s="5">
        <f t="shared" si="33"/>
        <v>1.9409772749094254E-2</v>
      </c>
      <c r="T368" s="2">
        <v>1107</v>
      </c>
      <c r="U368" s="5">
        <f t="shared" si="34"/>
        <v>0.98479867977931568</v>
      </c>
      <c r="V368" s="6">
        <f t="shared" si="35"/>
        <v>6.6525422913445154E-3</v>
      </c>
    </row>
    <row r="369" spans="1:22">
      <c r="A369" s="1" t="s">
        <v>1070</v>
      </c>
      <c r="B369" s="1" t="s">
        <v>149</v>
      </c>
      <c r="C369" s="1">
        <v>3</v>
      </c>
      <c r="D369" s="1" t="s">
        <v>1071</v>
      </c>
      <c r="E369" s="1" t="s">
        <v>1072</v>
      </c>
      <c r="F369" s="1" t="s">
        <v>1073</v>
      </c>
      <c r="G369" s="1" t="s">
        <v>1074</v>
      </c>
      <c r="H369" s="1">
        <v>1</v>
      </c>
      <c r="I369" s="1">
        <v>1942.9361100000001</v>
      </c>
      <c r="J369" s="1">
        <v>18424.915739931301</v>
      </c>
      <c r="K369" s="1">
        <v>17265.3711599698</v>
      </c>
      <c r="L369" s="1">
        <v>14122.00390625</v>
      </c>
      <c r="M369" s="1">
        <v>19140.9009588964</v>
      </c>
      <c r="N369" s="1">
        <v>21310.29269088</v>
      </c>
      <c r="O369" s="1">
        <v>8982.6232580298893</v>
      </c>
      <c r="P369" s="5">
        <f t="shared" si="30"/>
        <v>0.99240199773550519</v>
      </c>
      <c r="Q369" s="5">
        <f t="shared" si="31"/>
        <v>-1.1003455464953375E-2</v>
      </c>
      <c r="R369" s="5">
        <f t="shared" si="32"/>
        <v>0.9764160285267216</v>
      </c>
      <c r="S369" s="5">
        <f t="shared" si="33"/>
        <v>1.0365099959916248E-2</v>
      </c>
      <c r="T369" s="2">
        <v>1124</v>
      </c>
      <c r="U369" s="5">
        <f t="shared" si="34"/>
        <v>0.99031518907514471</v>
      </c>
      <c r="V369" s="6">
        <f t="shared" si="35"/>
        <v>4.2265598564859277E-3</v>
      </c>
    </row>
    <row r="370" spans="1:22">
      <c r="A370" s="1" t="s">
        <v>1362</v>
      </c>
      <c r="B370" s="1" t="s">
        <v>188</v>
      </c>
      <c r="C370" s="1">
        <v>6</v>
      </c>
      <c r="D370" s="1" t="s">
        <v>166</v>
      </c>
      <c r="E370" s="1" t="s">
        <v>1363</v>
      </c>
      <c r="F370" s="1" t="s">
        <v>1364</v>
      </c>
      <c r="G370" s="1" t="s">
        <v>169</v>
      </c>
      <c r="H370" s="1">
        <v>1</v>
      </c>
      <c r="I370" s="1">
        <v>1238.6674</v>
      </c>
      <c r="J370" s="1">
        <v>68513.991163847895</v>
      </c>
      <c r="K370" s="1">
        <v>66757.507826485104</v>
      </c>
      <c r="L370" s="1">
        <v>61734.70703125</v>
      </c>
      <c r="M370" s="1">
        <v>47235.003467718998</v>
      </c>
      <c r="N370" s="1">
        <v>70557.519243525501</v>
      </c>
      <c r="O370" s="1">
        <v>77561.927528262502</v>
      </c>
      <c r="P370" s="5">
        <f t="shared" si="30"/>
        <v>0.99161571700997564</v>
      </c>
      <c r="Q370" s="5">
        <f t="shared" si="31"/>
        <v>-1.214695670934735E-2</v>
      </c>
      <c r="R370" s="5">
        <f t="shared" si="32"/>
        <v>0.95605360820838903</v>
      </c>
      <c r="S370" s="5">
        <f t="shared" si="33"/>
        <v>1.9517755112661173E-2</v>
      </c>
      <c r="T370" s="5">
        <v>1105</v>
      </c>
      <c r="U370" s="5">
        <f t="shared" si="34"/>
        <v>0.98633584919236506</v>
      </c>
      <c r="V370" s="6">
        <f t="shared" si="35"/>
        <v>5.9751817973181243E-3</v>
      </c>
    </row>
    <row r="371" spans="1:22">
      <c r="A371" s="1" t="s">
        <v>1675</v>
      </c>
      <c r="B371" s="1" t="s">
        <v>93</v>
      </c>
      <c r="C371" s="1">
        <v>12</v>
      </c>
      <c r="D371" s="1" t="s">
        <v>256</v>
      </c>
      <c r="E371" s="1" t="s">
        <v>1676</v>
      </c>
      <c r="F371" s="1" t="s">
        <v>258</v>
      </c>
      <c r="G371" s="1" t="s">
        <v>259</v>
      </c>
      <c r="H371" s="1">
        <v>0</v>
      </c>
      <c r="I371" s="1">
        <v>1520.8869</v>
      </c>
      <c r="J371" s="1">
        <v>229533.25443580601</v>
      </c>
      <c r="K371" s="1">
        <v>185111.74169726801</v>
      </c>
      <c r="L371" s="1">
        <v>196093.703125</v>
      </c>
      <c r="M371" s="1">
        <v>251186.06221729799</v>
      </c>
      <c r="N371" s="1">
        <v>196064.18743410401</v>
      </c>
      <c r="O371" s="1">
        <v>158230.77043494201</v>
      </c>
      <c r="P371" s="5">
        <f t="shared" si="30"/>
        <v>0.99139127882657985</v>
      </c>
      <c r="Q371" s="5">
        <f t="shared" si="31"/>
        <v>-1.2473527272369731E-2</v>
      </c>
      <c r="R371" s="5">
        <f t="shared" si="32"/>
        <v>0.95638157213002917</v>
      </c>
      <c r="S371" s="5">
        <f t="shared" si="33"/>
        <v>1.936880060241971E-2</v>
      </c>
      <c r="T371" s="5">
        <v>1108</v>
      </c>
      <c r="U371" s="5">
        <f t="shared" si="34"/>
        <v>0.98400270056699757</v>
      </c>
      <c r="V371" s="6">
        <f t="shared" si="35"/>
        <v>7.0037096583580377E-3</v>
      </c>
    </row>
    <row r="372" spans="1:22">
      <c r="A372" s="1" t="s">
        <v>1620</v>
      </c>
      <c r="B372" s="1" t="s">
        <v>234</v>
      </c>
      <c r="C372" s="1">
        <v>9</v>
      </c>
      <c r="D372" s="1" t="s">
        <v>1621</v>
      </c>
      <c r="E372" s="1" t="s">
        <v>1622</v>
      </c>
      <c r="F372" s="1" t="s">
        <v>1623</v>
      </c>
      <c r="G372" s="1" t="s">
        <v>1624</v>
      </c>
      <c r="H372" s="1">
        <v>1</v>
      </c>
      <c r="I372" s="1">
        <v>1098.5975900000001</v>
      </c>
      <c r="J372" s="1">
        <v>73197.598244017296</v>
      </c>
      <c r="K372" s="1">
        <v>70042.475408511295</v>
      </c>
      <c r="L372" s="1">
        <v>59163.61328125</v>
      </c>
      <c r="M372" s="1">
        <v>73796.3144446324</v>
      </c>
      <c r="N372" s="1">
        <v>65310.280155920103</v>
      </c>
      <c r="O372" s="1">
        <v>61512.8362227057</v>
      </c>
      <c r="P372" s="5">
        <f t="shared" si="30"/>
        <v>0.991184665963599</v>
      </c>
      <c r="Q372" s="5">
        <f t="shared" si="31"/>
        <v>-1.2774226324699852E-2</v>
      </c>
      <c r="R372" s="5">
        <f t="shared" si="32"/>
        <v>0.9203984919199143</v>
      </c>
      <c r="S372" s="5">
        <f t="shared" si="33"/>
        <v>3.6024101597696756E-2</v>
      </c>
      <c r="T372" s="5">
        <v>1078</v>
      </c>
      <c r="U372" s="5">
        <f t="shared" si="34"/>
        <v>0.97333421223441774</v>
      </c>
      <c r="V372" s="6">
        <f t="shared" si="35"/>
        <v>1.1738011111944047E-2</v>
      </c>
    </row>
    <row r="373" spans="1:22">
      <c r="A373" s="1" t="s">
        <v>1505</v>
      </c>
      <c r="B373" s="1" t="s">
        <v>121</v>
      </c>
      <c r="C373" s="1">
        <v>9</v>
      </c>
      <c r="D373" s="1" t="s">
        <v>474</v>
      </c>
      <c r="E373" s="1" t="s">
        <v>1506</v>
      </c>
      <c r="F373" s="1" t="s">
        <v>1507</v>
      </c>
      <c r="G373" s="1" t="s">
        <v>477</v>
      </c>
      <c r="H373" s="1">
        <v>1</v>
      </c>
      <c r="I373" s="1">
        <v>1319.6565000000001</v>
      </c>
      <c r="J373" s="1">
        <v>149429.20338855099</v>
      </c>
      <c r="K373" s="1">
        <v>123127.566786617</v>
      </c>
      <c r="L373" s="1">
        <v>111460.8671875</v>
      </c>
      <c r="M373" s="1">
        <v>127439.469863059</v>
      </c>
      <c r="N373" s="1">
        <v>138540.36317765899</v>
      </c>
      <c r="O373" s="1">
        <v>114614.95749599701</v>
      </c>
      <c r="P373" s="5">
        <f t="shared" si="30"/>
        <v>0.99108674578214639</v>
      </c>
      <c r="Q373" s="5">
        <f t="shared" si="31"/>
        <v>-1.2916758734199835E-2</v>
      </c>
      <c r="R373" s="5">
        <f t="shared" si="32"/>
        <v>0.93520487851278267</v>
      </c>
      <c r="S373" s="5">
        <f t="shared" si="33"/>
        <v>2.9093236335464324E-2</v>
      </c>
      <c r="T373" s="2">
        <v>1086</v>
      </c>
      <c r="U373" s="5">
        <f t="shared" si="34"/>
        <v>0.98170677854932997</v>
      </c>
      <c r="V373" s="6">
        <f t="shared" si="35"/>
        <v>8.0182102518198302E-3</v>
      </c>
    </row>
    <row r="374" spans="1:22">
      <c r="A374" s="1" t="s">
        <v>1926</v>
      </c>
      <c r="B374" s="1" t="s">
        <v>188</v>
      </c>
      <c r="C374" s="1">
        <v>2</v>
      </c>
      <c r="D374" s="1" t="s">
        <v>1927</v>
      </c>
      <c r="E374" s="1" t="s">
        <v>1928</v>
      </c>
      <c r="F374" s="1" t="s">
        <v>1929</v>
      </c>
      <c r="G374" s="1" t="s">
        <v>1930</v>
      </c>
      <c r="H374" s="1">
        <v>1</v>
      </c>
      <c r="I374" s="1">
        <v>1278.7350899999999</v>
      </c>
      <c r="J374" s="1">
        <v>15291.177352340799</v>
      </c>
      <c r="K374" s="1">
        <v>3255.59139258405</v>
      </c>
      <c r="L374" s="1">
        <v>9974.462890625</v>
      </c>
      <c r="M374" s="1">
        <v>9488.5342355826706</v>
      </c>
      <c r="N374" s="1">
        <v>11131.3663740518</v>
      </c>
      <c r="O374" s="1">
        <v>7641.7639447662305</v>
      </c>
      <c r="P374" s="5">
        <f t="shared" si="30"/>
        <v>0.99089916296512193</v>
      </c>
      <c r="Q374" s="5">
        <f t="shared" si="31"/>
        <v>-1.3189843219302222E-2</v>
      </c>
      <c r="R374" s="5">
        <f t="shared" si="32"/>
        <v>0.98210176139408079</v>
      </c>
      <c r="S374" s="5">
        <f t="shared" si="33"/>
        <v>7.8435100519319151E-3</v>
      </c>
      <c r="T374" s="2">
        <v>1128</v>
      </c>
      <c r="U374" s="5">
        <f t="shared" si="34"/>
        <v>0.99254965247274118</v>
      </c>
      <c r="V374" s="6">
        <f t="shared" si="35"/>
        <v>3.2477583627828236E-3</v>
      </c>
    </row>
    <row r="375" spans="1:22">
      <c r="A375" s="1" t="s">
        <v>1552</v>
      </c>
      <c r="B375" s="1" t="s">
        <v>188</v>
      </c>
      <c r="C375" s="1">
        <v>5</v>
      </c>
      <c r="D375" s="1" t="s">
        <v>166</v>
      </c>
      <c r="E375" s="1" t="s">
        <v>1553</v>
      </c>
      <c r="F375" s="1" t="s">
        <v>1554</v>
      </c>
      <c r="G375" s="1" t="s">
        <v>169</v>
      </c>
      <c r="H375" s="1">
        <v>1</v>
      </c>
      <c r="I375" s="1">
        <v>2007.9844399999999</v>
      </c>
      <c r="J375" s="1">
        <v>15777.2875757859</v>
      </c>
      <c r="K375" s="1">
        <v>22705.705638406602</v>
      </c>
      <c r="L375" s="1">
        <v>21561.75</v>
      </c>
      <c r="M375" s="1">
        <v>19850.026470445799</v>
      </c>
      <c r="N375" s="1">
        <v>16111.377493788301</v>
      </c>
      <c r="O375" s="1">
        <v>23514.125500643298</v>
      </c>
      <c r="P375" s="5">
        <f t="shared" si="30"/>
        <v>0.99052017347655907</v>
      </c>
      <c r="Q375" s="5">
        <f t="shared" si="31"/>
        <v>-1.3741736755728864E-2</v>
      </c>
      <c r="R375" s="5">
        <f t="shared" si="32"/>
        <v>0.95303364433670423</v>
      </c>
      <c r="S375" s="5">
        <f t="shared" si="33"/>
        <v>2.0891767470945559E-2</v>
      </c>
      <c r="T375" s="2">
        <v>1103</v>
      </c>
      <c r="U375" s="5">
        <f t="shared" si="34"/>
        <v>0.98500304129088201</v>
      </c>
      <c r="V375" s="6">
        <f t="shared" si="35"/>
        <v>6.5624285746635523E-3</v>
      </c>
    </row>
    <row r="376" spans="1:22">
      <c r="A376" s="1" t="s">
        <v>1150</v>
      </c>
      <c r="B376" s="1" t="s">
        <v>272</v>
      </c>
      <c r="C376" s="1">
        <v>2</v>
      </c>
      <c r="D376" s="1" t="s">
        <v>1151</v>
      </c>
      <c r="E376" s="1" t="s">
        <v>1152</v>
      </c>
      <c r="F376" s="1" t="s">
        <v>1153</v>
      </c>
      <c r="G376" s="1" t="s">
        <v>1154</v>
      </c>
      <c r="H376" s="1">
        <v>1</v>
      </c>
      <c r="I376" s="1">
        <v>1944.99217</v>
      </c>
      <c r="J376" s="1">
        <v>4857.7443172521498</v>
      </c>
      <c r="K376" s="1">
        <v>5518.7456934994398</v>
      </c>
      <c r="L376" s="1">
        <v>6340.61962890625</v>
      </c>
      <c r="M376" s="1">
        <v>7234.6889875042298</v>
      </c>
      <c r="N376" s="1">
        <v>6031.3582684408102</v>
      </c>
      <c r="O376" s="1">
        <v>3287.321486067</v>
      </c>
      <c r="P376" s="5">
        <f t="shared" si="30"/>
        <v>0.99020519089870895</v>
      </c>
      <c r="Q376" s="5">
        <f t="shared" si="31"/>
        <v>-1.4200582605874977E-2</v>
      </c>
      <c r="R376" s="5">
        <f t="shared" si="32"/>
        <v>0.9671159796104698</v>
      </c>
      <c r="S376" s="5">
        <f t="shared" si="33"/>
        <v>1.4521440824447836E-2</v>
      </c>
      <c r="T376" s="2">
        <v>1118</v>
      </c>
      <c r="U376" s="5">
        <f t="shared" si="34"/>
        <v>0.98614688439707998</v>
      </c>
      <c r="V376" s="6">
        <f t="shared" si="35"/>
        <v>6.0583930383797937E-3</v>
      </c>
    </row>
    <row r="377" spans="1:22">
      <c r="A377" s="1" t="s">
        <v>287</v>
      </c>
      <c r="B377" s="1" t="s">
        <v>288</v>
      </c>
      <c r="C377" s="1">
        <v>2</v>
      </c>
      <c r="D377" s="1" t="s">
        <v>166</v>
      </c>
      <c r="E377" s="1" t="s">
        <v>289</v>
      </c>
      <c r="F377" s="1" t="s">
        <v>290</v>
      </c>
      <c r="G377" s="1" t="s">
        <v>169</v>
      </c>
      <c r="H377" s="1">
        <v>1</v>
      </c>
      <c r="I377" s="1">
        <v>1487.6843699999999</v>
      </c>
      <c r="J377" s="1">
        <v>12989.799365782101</v>
      </c>
      <c r="K377" s="1">
        <v>32095.9011739001</v>
      </c>
      <c r="L377" s="1">
        <v>10676.9658203125</v>
      </c>
      <c r="M377" s="1">
        <v>18424.354204484</v>
      </c>
      <c r="N377" s="1">
        <v>17684.481509328099</v>
      </c>
      <c r="O377" s="1">
        <v>19097.7539913908</v>
      </c>
      <c r="P377" s="5">
        <f t="shared" si="30"/>
        <v>0.99002779653322426</v>
      </c>
      <c r="Q377" s="5">
        <f t="shared" si="31"/>
        <v>-1.4459063273226061E-2</v>
      </c>
      <c r="R377" s="5">
        <f t="shared" si="32"/>
        <v>0.97955722143702006</v>
      </c>
      <c r="S377" s="5">
        <f t="shared" si="33"/>
        <v>8.9701893491954537E-3</v>
      </c>
      <c r="T377" s="5">
        <v>1126</v>
      </c>
      <c r="U377" s="5">
        <f t="shared" si="34"/>
        <v>0.99173644088650337</v>
      </c>
      <c r="V377" s="6">
        <f t="shared" si="35"/>
        <v>3.6037285280503158E-3</v>
      </c>
    </row>
    <row r="378" spans="1:22">
      <c r="A378" s="1" t="s">
        <v>1646</v>
      </c>
      <c r="B378" s="1" t="s">
        <v>1647</v>
      </c>
      <c r="C378" s="1">
        <v>1</v>
      </c>
      <c r="D378" s="1" t="s">
        <v>1648</v>
      </c>
      <c r="E378" s="1" t="s">
        <v>1649</v>
      </c>
      <c r="F378" s="1" t="s">
        <v>1650</v>
      </c>
      <c r="G378" s="1" t="s">
        <v>1651</v>
      </c>
      <c r="H378" s="1">
        <v>1</v>
      </c>
      <c r="I378" s="1">
        <v>1911.9415300000001</v>
      </c>
      <c r="J378" s="1">
        <v>5047.1572014732201</v>
      </c>
      <c r="K378" s="1">
        <v>6993.4625200226901</v>
      </c>
      <c r="L378" s="1">
        <v>4310.6064453125</v>
      </c>
      <c r="M378" s="1">
        <v>4481.5697307894798</v>
      </c>
      <c r="N378" s="1">
        <v>7009.8964146414801</v>
      </c>
      <c r="O378" s="1">
        <v>4693.0872140391803</v>
      </c>
      <c r="P378" s="5">
        <f t="shared" si="30"/>
        <v>0.98980670895026812</v>
      </c>
      <c r="Q378" s="5">
        <f t="shared" si="31"/>
        <v>-1.4781274003441498E-2</v>
      </c>
      <c r="R378" s="5">
        <f t="shared" si="32"/>
        <v>0.963420366391736</v>
      </c>
      <c r="S378" s="5">
        <f t="shared" si="33"/>
        <v>1.6184177081107042E-2</v>
      </c>
      <c r="T378" s="5">
        <v>1117</v>
      </c>
      <c r="U378" s="5">
        <f t="shared" si="34"/>
        <v>0.98325802836757314</v>
      </c>
      <c r="V378" s="6">
        <f t="shared" si="35"/>
        <v>7.3324988602434414E-3</v>
      </c>
    </row>
    <row r="379" spans="1:22">
      <c r="A379" s="1" t="s">
        <v>1610</v>
      </c>
      <c r="B379" s="1" t="s">
        <v>149</v>
      </c>
      <c r="C379" s="1">
        <v>6</v>
      </c>
      <c r="D379" s="1" t="s">
        <v>1611</v>
      </c>
      <c r="E379" s="1" t="s">
        <v>1612</v>
      </c>
      <c r="F379" s="1" t="s">
        <v>1613</v>
      </c>
      <c r="G379" s="1" t="s">
        <v>1614</v>
      </c>
      <c r="H379" s="1">
        <v>1</v>
      </c>
      <c r="I379" s="1">
        <v>1564.74242</v>
      </c>
      <c r="J379" s="1">
        <v>32244.885578483201</v>
      </c>
      <c r="K379" s="1">
        <v>39637.348555994598</v>
      </c>
      <c r="L379" s="1">
        <v>35331.59765625</v>
      </c>
      <c r="M379" s="1">
        <v>35690.515906946697</v>
      </c>
      <c r="N379" s="1">
        <v>33432.076755329101</v>
      </c>
      <c r="O379" s="1">
        <v>36636.653437652603</v>
      </c>
      <c r="P379" s="5">
        <f t="shared" si="30"/>
        <v>0.98643285417091875</v>
      </c>
      <c r="Q379" s="5">
        <f t="shared" si="31"/>
        <v>-1.9707243889392885E-2</v>
      </c>
      <c r="R379" s="5">
        <f t="shared" si="32"/>
        <v>0.84629150120688945</v>
      </c>
      <c r="S379" s="5">
        <f t="shared" si="33"/>
        <v>7.2480020459585279E-2</v>
      </c>
      <c r="T379" s="2">
        <v>1035</v>
      </c>
      <c r="U379" s="5">
        <f t="shared" si="34"/>
        <v>0.93214716074961734</v>
      </c>
      <c r="V379" s="6">
        <f t="shared" si="35"/>
        <v>3.0515518916049249E-2</v>
      </c>
    </row>
    <row r="380" spans="1:22">
      <c r="A380" s="1" t="s">
        <v>1721</v>
      </c>
      <c r="B380" s="1" t="s">
        <v>149</v>
      </c>
      <c r="C380" s="1">
        <v>4</v>
      </c>
      <c r="D380" s="1" t="s">
        <v>1722</v>
      </c>
      <c r="E380" s="1" t="s">
        <v>1723</v>
      </c>
      <c r="F380" s="1" t="s">
        <v>1724</v>
      </c>
      <c r="G380" s="1" t="s">
        <v>1725</v>
      </c>
      <c r="H380" s="1">
        <v>1</v>
      </c>
      <c r="I380" s="1">
        <v>1150.4986100000001</v>
      </c>
      <c r="J380" s="1">
        <v>14845.695030487601</v>
      </c>
      <c r="K380" s="1">
        <v>16268.4520822623</v>
      </c>
      <c r="L380" s="1">
        <v>25840.4296875</v>
      </c>
      <c r="M380" s="1">
        <v>14691.6894238525</v>
      </c>
      <c r="N380" s="1">
        <v>21324.040950112299</v>
      </c>
      <c r="O380" s="1">
        <v>20160.576838606001</v>
      </c>
      <c r="P380" s="5">
        <f t="shared" si="30"/>
        <v>0.98633525817585055</v>
      </c>
      <c r="Q380" s="5">
        <f t="shared" si="31"/>
        <v>-1.9849988753656622E-2</v>
      </c>
      <c r="R380" s="5">
        <f t="shared" si="32"/>
        <v>0.95155009869574836</v>
      </c>
      <c r="S380" s="5">
        <f t="shared" si="33"/>
        <v>2.1568341360838517E-2</v>
      </c>
      <c r="T380" s="5">
        <v>1102</v>
      </c>
      <c r="U380" s="5">
        <f t="shared" si="34"/>
        <v>0.98436217106456725</v>
      </c>
      <c r="V380" s="6">
        <f t="shared" si="35"/>
        <v>6.8450845401321746E-3</v>
      </c>
    </row>
    <row r="381" spans="1:22">
      <c r="A381" s="1" t="s">
        <v>2064</v>
      </c>
      <c r="B381" s="1" t="s">
        <v>149</v>
      </c>
      <c r="C381" s="1">
        <v>4</v>
      </c>
      <c r="D381" s="1" t="s">
        <v>2065</v>
      </c>
      <c r="E381" s="1" t="s">
        <v>2066</v>
      </c>
      <c r="F381" s="1" t="s">
        <v>2067</v>
      </c>
      <c r="G381" s="1" t="s">
        <v>2068</v>
      </c>
      <c r="H381" s="1">
        <v>1</v>
      </c>
      <c r="I381" s="1">
        <v>1830.8665699999999</v>
      </c>
      <c r="J381" s="1">
        <v>5945.3704750897105</v>
      </c>
      <c r="K381" s="1">
        <v>10967.907823003499</v>
      </c>
      <c r="L381" s="1">
        <v>11827.900390625</v>
      </c>
      <c r="M381" s="1">
        <v>10423.1328969117</v>
      </c>
      <c r="N381" s="1">
        <v>10222.371067736</v>
      </c>
      <c r="O381" s="1">
        <v>7698.9235606106804</v>
      </c>
      <c r="P381" s="5">
        <f t="shared" si="30"/>
        <v>0.98619572399041644</v>
      </c>
      <c r="Q381" s="5">
        <f t="shared" si="31"/>
        <v>-2.0054097362865859E-2</v>
      </c>
      <c r="R381" s="5">
        <f t="shared" si="32"/>
        <v>0.95125520924160134</v>
      </c>
      <c r="S381" s="5">
        <f t="shared" si="33"/>
        <v>2.1702951941541218E-2</v>
      </c>
      <c r="T381" s="2">
        <v>1101</v>
      </c>
      <c r="U381" s="5">
        <f t="shared" si="34"/>
        <v>0.98495089785233936</v>
      </c>
      <c r="V381" s="6">
        <f t="shared" si="35"/>
        <v>6.5854195768203566E-3</v>
      </c>
    </row>
    <row r="382" spans="1:22">
      <c r="A382" s="1" t="s">
        <v>1630</v>
      </c>
      <c r="B382" s="1" t="s">
        <v>1631</v>
      </c>
      <c r="C382" s="1">
        <v>6</v>
      </c>
      <c r="D382" s="1" t="s">
        <v>1632</v>
      </c>
      <c r="E382" s="1" t="s">
        <v>1633</v>
      </c>
      <c r="F382" s="1" t="s">
        <v>1634</v>
      </c>
      <c r="G382" s="1" t="s">
        <v>1635</v>
      </c>
      <c r="H382" s="1">
        <v>1</v>
      </c>
      <c r="I382" s="1">
        <v>2908.5019200000002</v>
      </c>
      <c r="J382" s="1">
        <v>22872.206388525199</v>
      </c>
      <c r="K382" s="1">
        <v>32995.861496871403</v>
      </c>
      <c r="L382" s="1">
        <v>32302.4375</v>
      </c>
      <c r="M382" s="1">
        <v>18338.499523661001</v>
      </c>
      <c r="N382" s="1">
        <v>32447.804964756098</v>
      </c>
      <c r="O382" s="1">
        <v>36039.421595407002</v>
      </c>
      <c r="P382" s="5">
        <f t="shared" si="30"/>
        <v>0.98474796877147952</v>
      </c>
      <c r="Q382" s="5">
        <f t="shared" si="31"/>
        <v>-2.217355887575222E-2</v>
      </c>
      <c r="R382" s="5">
        <f t="shared" si="32"/>
        <v>0.94679490423838875</v>
      </c>
      <c r="S382" s="5">
        <f t="shared" si="33"/>
        <v>2.3744088160682294E-2</v>
      </c>
      <c r="T382" s="5">
        <v>1096</v>
      </c>
      <c r="U382" s="5">
        <f t="shared" si="34"/>
        <v>0.98480491864211961</v>
      </c>
      <c r="V382" s="6">
        <f t="shared" si="35"/>
        <v>6.6497909725600863E-3</v>
      </c>
    </row>
    <row r="383" spans="1:22">
      <c r="A383" s="1" t="s">
        <v>1451</v>
      </c>
      <c r="B383" s="1" t="s">
        <v>121</v>
      </c>
      <c r="C383" s="1">
        <v>6</v>
      </c>
      <c r="D383" s="1" t="s">
        <v>601</v>
      </c>
      <c r="E383" s="1" t="s">
        <v>1452</v>
      </c>
      <c r="F383" s="1" t="s">
        <v>1453</v>
      </c>
      <c r="G383" s="1" t="s">
        <v>604</v>
      </c>
      <c r="H383" s="1">
        <v>1</v>
      </c>
      <c r="I383" s="1">
        <v>1590.71045</v>
      </c>
      <c r="J383" s="1">
        <v>29089.4567836967</v>
      </c>
      <c r="K383" s="1">
        <v>39267.512526304898</v>
      </c>
      <c r="L383" s="1">
        <v>31403.533203125</v>
      </c>
      <c r="M383" s="1">
        <v>33147.037356044602</v>
      </c>
      <c r="N383" s="1">
        <v>32352.9013390328</v>
      </c>
      <c r="O383" s="1">
        <v>32608.085441519499</v>
      </c>
      <c r="P383" s="5">
        <f t="shared" si="30"/>
        <v>0.9834355447807388</v>
      </c>
      <c r="Q383" s="5">
        <f t="shared" si="31"/>
        <v>-2.4097594770357281E-2</v>
      </c>
      <c r="R383" s="5">
        <f t="shared" si="32"/>
        <v>0.8671479206463113</v>
      </c>
      <c r="S383" s="5">
        <f t="shared" si="33"/>
        <v>6.1906812972554168E-2</v>
      </c>
      <c r="T383" s="2">
        <v>1052</v>
      </c>
      <c r="U383" s="5">
        <f t="shared" si="34"/>
        <v>0.93968500906539443</v>
      </c>
      <c r="V383" s="6">
        <f t="shared" si="35"/>
        <v>2.7017701453801807E-2</v>
      </c>
    </row>
    <row r="384" spans="1:22">
      <c r="A384" s="1" t="s">
        <v>1201</v>
      </c>
      <c r="B384" s="1" t="s">
        <v>61</v>
      </c>
      <c r="C384" s="1">
        <v>11</v>
      </c>
      <c r="D384" s="1" t="s">
        <v>246</v>
      </c>
      <c r="E384" s="1" t="s">
        <v>1203</v>
      </c>
      <c r="F384" s="1" t="s">
        <v>1204</v>
      </c>
      <c r="G384" s="1" t="s">
        <v>249</v>
      </c>
      <c r="H384" s="1">
        <v>1</v>
      </c>
      <c r="I384" s="1">
        <v>1272.6438900000001</v>
      </c>
      <c r="J384" s="1">
        <v>174355.93944159499</v>
      </c>
      <c r="K384" s="1">
        <v>191772.748175149</v>
      </c>
      <c r="L384" s="1">
        <v>210938.125</v>
      </c>
      <c r="M384" s="1">
        <v>241868.02052452799</v>
      </c>
      <c r="N384" s="1">
        <v>179297.19454818399</v>
      </c>
      <c r="O384" s="1">
        <v>145983.27901465099</v>
      </c>
      <c r="P384" s="5">
        <f t="shared" si="30"/>
        <v>0.9828125300008056</v>
      </c>
      <c r="Q384" s="5">
        <f t="shared" si="31"/>
        <v>-2.5011843969141221E-2</v>
      </c>
      <c r="R384" s="5">
        <f t="shared" si="32"/>
        <v>0.91762590218694973</v>
      </c>
      <c r="S384" s="5">
        <f t="shared" si="33"/>
        <v>3.7334335932755904E-2</v>
      </c>
      <c r="T384" s="2">
        <v>1077</v>
      </c>
      <c r="U384" s="5">
        <f t="shared" si="34"/>
        <v>0.97130318337337296</v>
      </c>
      <c r="V384" s="6">
        <f t="shared" si="35"/>
        <v>1.2645187894264897E-2</v>
      </c>
    </row>
    <row r="385" spans="1:22">
      <c r="A385" s="1" t="s">
        <v>2077</v>
      </c>
      <c r="B385" s="1" t="s">
        <v>272</v>
      </c>
      <c r="C385" s="1">
        <v>1</v>
      </c>
      <c r="D385" s="1" t="s">
        <v>1421</v>
      </c>
      <c r="E385" s="1" t="s">
        <v>2078</v>
      </c>
      <c r="F385" s="1" t="s">
        <v>2079</v>
      </c>
      <c r="G385" s="1" t="s">
        <v>1424</v>
      </c>
      <c r="H385" s="1">
        <v>1</v>
      </c>
      <c r="I385" s="1">
        <v>2503.3411099999998</v>
      </c>
      <c r="J385" s="1">
        <v>7216.36273683951</v>
      </c>
      <c r="K385" s="1">
        <v>17997.4060778235</v>
      </c>
      <c r="L385" s="1">
        <v>10338.103515625</v>
      </c>
      <c r="M385" s="1">
        <v>9629.1525240139908</v>
      </c>
      <c r="N385" s="1">
        <v>20228.821103116301</v>
      </c>
      <c r="O385" s="1">
        <v>5053.9886446363198</v>
      </c>
      <c r="P385" s="5">
        <f t="shared" si="30"/>
        <v>0.98200066504018579</v>
      </c>
      <c r="Q385" s="5">
        <f t="shared" si="31"/>
        <v>-2.6204093310883643E-2</v>
      </c>
      <c r="R385" s="5">
        <f t="shared" si="32"/>
        <v>0.97102056807459558</v>
      </c>
      <c r="S385" s="5">
        <f t="shared" si="33"/>
        <v>1.2771570806006704E-2</v>
      </c>
      <c r="T385" s="2">
        <v>1122</v>
      </c>
      <c r="U385" s="5">
        <f t="shared" si="34"/>
        <v>0.98659843815065862</v>
      </c>
      <c r="V385" s="6">
        <f t="shared" si="35"/>
        <v>5.8595763896767085E-3</v>
      </c>
    </row>
    <row r="386" spans="1:22">
      <c r="A386" s="1" t="s">
        <v>1955</v>
      </c>
      <c r="B386" s="1" t="s">
        <v>188</v>
      </c>
      <c r="C386" s="1">
        <v>19</v>
      </c>
      <c r="D386" s="1" t="s">
        <v>1956</v>
      </c>
      <c r="E386" s="1" t="s">
        <v>1957</v>
      </c>
      <c r="F386" s="1" t="s">
        <v>1958</v>
      </c>
      <c r="G386" s="1" t="s">
        <v>1959</v>
      </c>
      <c r="H386" s="1">
        <v>1</v>
      </c>
      <c r="I386" s="1">
        <v>2157.1233299999999</v>
      </c>
      <c r="J386" s="1">
        <v>148563.532253085</v>
      </c>
      <c r="K386" s="1">
        <v>210975.43492042701</v>
      </c>
      <c r="L386" s="1">
        <v>154220.765625</v>
      </c>
      <c r="M386" s="1">
        <v>221253.94134039199</v>
      </c>
      <c r="N386" s="1">
        <v>142238.63412255701</v>
      </c>
      <c r="O386" s="1">
        <v>140530.05323737301</v>
      </c>
      <c r="P386" s="5">
        <f t="shared" ref="P386:P449" si="36">AVERAGE(M386:O386)/AVERAGE(J386:L386)</f>
        <v>0.98104735837285106</v>
      </c>
      <c r="Q386" s="5">
        <f t="shared" ref="Q386:Q449" si="37">LOG(P386,2)</f>
        <v>-2.7605313141598583E-2</v>
      </c>
      <c r="R386" s="5">
        <f t="shared" ref="R386:R449" si="38">_xlfn.T.TEST(J386:L386,M386:O386,2,2)</f>
        <v>0.92695358946466255</v>
      </c>
      <c r="S386" s="5">
        <f t="shared" ref="S386:S449" si="39">-LOG10(R386)</f>
        <v>3.2942009484381203E-2</v>
      </c>
      <c r="T386" s="2">
        <v>1080</v>
      </c>
      <c r="U386" s="5">
        <f t="shared" ref="U386:U449" si="40">R386*1140/T386</f>
        <v>0.97845101110158827</v>
      </c>
      <c r="V386" s="6">
        <f t="shared" ref="V386:V449" si="41">-LOG(U386)</f>
        <v>9.4609136348582992E-3</v>
      </c>
    </row>
    <row r="387" spans="1:22">
      <c r="A387" s="1" t="s">
        <v>901</v>
      </c>
      <c r="B387" s="1" t="s">
        <v>61</v>
      </c>
      <c r="C387" s="1">
        <v>5</v>
      </c>
      <c r="D387" s="1" t="s">
        <v>166</v>
      </c>
      <c r="E387" s="1" t="s">
        <v>903</v>
      </c>
      <c r="F387" s="1" t="s">
        <v>904</v>
      </c>
      <c r="G387" s="1" t="s">
        <v>169</v>
      </c>
      <c r="H387" s="1">
        <v>1</v>
      </c>
      <c r="I387" s="1">
        <v>1767.9019499999999</v>
      </c>
      <c r="J387" s="1">
        <v>10996.671732316299</v>
      </c>
      <c r="K387" s="1">
        <v>11626.979018391101</v>
      </c>
      <c r="L387" s="1">
        <v>13656.9833984375</v>
      </c>
      <c r="M387" s="1">
        <v>10146.932597998401</v>
      </c>
      <c r="N387" s="1">
        <v>18787.0987325315</v>
      </c>
      <c r="O387" s="1">
        <v>6619.3098861935996</v>
      </c>
      <c r="P387" s="5">
        <f t="shared" si="36"/>
        <v>0.97995368742917799</v>
      </c>
      <c r="Q387" s="5">
        <f t="shared" si="37"/>
        <v>-2.9214525756522561E-2</v>
      </c>
      <c r="R387" s="5">
        <f t="shared" si="38"/>
        <v>0.95093498806862775</v>
      </c>
      <c r="S387" s="5">
        <f t="shared" si="39"/>
        <v>2.1849173165813529E-2</v>
      </c>
      <c r="T387" s="2">
        <v>1100</v>
      </c>
      <c r="U387" s="5">
        <f t="shared" si="40"/>
        <v>0.98551444218021411</v>
      </c>
      <c r="V387" s="6">
        <f t="shared" si="41"/>
        <v>6.3370069875660195E-3</v>
      </c>
    </row>
    <row r="388" spans="1:22">
      <c r="A388" s="1" t="s">
        <v>1283</v>
      </c>
      <c r="B388" s="1" t="s">
        <v>61</v>
      </c>
      <c r="C388" s="1">
        <v>4</v>
      </c>
      <c r="D388" s="1" t="s">
        <v>771</v>
      </c>
      <c r="E388" s="1" t="s">
        <v>1284</v>
      </c>
      <c r="F388" s="1" t="s">
        <v>1285</v>
      </c>
      <c r="G388" s="1" t="s">
        <v>774</v>
      </c>
      <c r="H388" s="1">
        <v>1</v>
      </c>
      <c r="I388" s="1">
        <v>1895.9207799999999</v>
      </c>
      <c r="J388" s="1">
        <v>3507.6164232097999</v>
      </c>
      <c r="K388" s="1">
        <v>21738.577325430499</v>
      </c>
      <c r="L388" s="1">
        <v>13978.71875</v>
      </c>
      <c r="M388" s="1">
        <v>5888.7236439968901</v>
      </c>
      <c r="N388" s="1">
        <v>14954.2733983136</v>
      </c>
      <c r="O388" s="1">
        <v>17589.8011966097</v>
      </c>
      <c r="P388" s="5">
        <f t="shared" si="36"/>
        <v>0.97980583743182192</v>
      </c>
      <c r="Q388" s="5">
        <f t="shared" si="37"/>
        <v>-2.9432208034046739E-2</v>
      </c>
      <c r="R388" s="5">
        <f t="shared" si="38"/>
        <v>0.96887845096435465</v>
      </c>
      <c r="S388" s="5">
        <f t="shared" si="39"/>
        <v>1.373070322430496E-2</v>
      </c>
      <c r="T388" s="2">
        <v>1119</v>
      </c>
      <c r="U388" s="5">
        <f t="shared" si="40"/>
        <v>0.98706115647843107</v>
      </c>
      <c r="V388" s="6">
        <f t="shared" si="41"/>
        <v>5.6559384161823864E-3</v>
      </c>
    </row>
    <row r="389" spans="1:22">
      <c r="A389" s="1" t="s">
        <v>1841</v>
      </c>
      <c r="B389" s="1" t="s">
        <v>188</v>
      </c>
      <c r="C389" s="1">
        <v>8</v>
      </c>
      <c r="D389" s="1" t="s">
        <v>897</v>
      </c>
      <c r="E389" s="1" t="s">
        <v>1842</v>
      </c>
      <c r="F389" s="1" t="s">
        <v>1843</v>
      </c>
      <c r="G389" s="1" t="s">
        <v>900</v>
      </c>
      <c r="H389" s="1">
        <v>1</v>
      </c>
      <c r="I389" s="1">
        <v>1099.62923</v>
      </c>
      <c r="J389" s="1">
        <v>123258.06589419401</v>
      </c>
      <c r="K389" s="1">
        <v>99678.9044784289</v>
      </c>
      <c r="L389" s="1">
        <v>118841.609375</v>
      </c>
      <c r="M389" s="1">
        <v>127389.066522938</v>
      </c>
      <c r="N389" s="1">
        <v>115486.168714509</v>
      </c>
      <c r="O389" s="1">
        <v>91473.839633815194</v>
      </c>
      <c r="P389" s="5">
        <f t="shared" si="36"/>
        <v>0.97826222789664929</v>
      </c>
      <c r="Q389" s="5">
        <f t="shared" si="37"/>
        <v>-3.1706856522752194E-2</v>
      </c>
      <c r="R389" s="5">
        <f t="shared" si="38"/>
        <v>0.85605504679023903</v>
      </c>
      <c r="S389" s="5">
        <f t="shared" si="39"/>
        <v>6.7498308046442482E-2</v>
      </c>
      <c r="T389" s="2">
        <v>1044</v>
      </c>
      <c r="U389" s="5">
        <f t="shared" si="40"/>
        <v>0.93477275224221501</v>
      </c>
      <c r="V389" s="6">
        <f t="shared" si="41"/>
        <v>2.9293955376213252E-2</v>
      </c>
    </row>
    <row r="390" spans="1:22">
      <c r="A390" s="1" t="s">
        <v>1860</v>
      </c>
      <c r="B390" s="1" t="s">
        <v>188</v>
      </c>
      <c r="C390" s="1">
        <v>5</v>
      </c>
      <c r="D390" s="1" t="s">
        <v>1861</v>
      </c>
      <c r="E390" s="1" t="s">
        <v>1862</v>
      </c>
      <c r="F390" s="1" t="s">
        <v>1863</v>
      </c>
      <c r="G390" s="1" t="s">
        <v>1864</v>
      </c>
      <c r="H390" s="1">
        <v>1</v>
      </c>
      <c r="I390" s="1">
        <v>1534.73588</v>
      </c>
      <c r="J390" s="1">
        <v>22122.0988444537</v>
      </c>
      <c r="K390" s="1">
        <v>24110.519750973301</v>
      </c>
      <c r="L390" s="1">
        <v>21214.947265625</v>
      </c>
      <c r="M390" s="1">
        <v>25129.320717164301</v>
      </c>
      <c r="N390" s="1">
        <v>19453.684322097099</v>
      </c>
      <c r="O390" s="1">
        <v>21366.028279195802</v>
      </c>
      <c r="P390" s="5">
        <f t="shared" si="36"/>
        <v>0.97778225910061867</v>
      </c>
      <c r="Q390" s="5">
        <f t="shared" si="37"/>
        <v>-3.2414865589330488E-2</v>
      </c>
      <c r="R390" s="5">
        <f t="shared" si="38"/>
        <v>0.80296300604828796</v>
      </c>
      <c r="S390" s="5">
        <f t="shared" si="39"/>
        <v>9.5304462989298663E-2</v>
      </c>
      <c r="T390" s="5">
        <v>1009</v>
      </c>
      <c r="U390" s="5">
        <f t="shared" si="40"/>
        <v>0.90721291069875953</v>
      </c>
      <c r="V390" s="6">
        <f t="shared" si="41"/>
        <v>4.229077788973655E-2</v>
      </c>
    </row>
    <row r="391" spans="1:22">
      <c r="A391" s="1" t="s">
        <v>2453</v>
      </c>
      <c r="B391" s="1" t="s">
        <v>61</v>
      </c>
      <c r="C391" s="1">
        <v>7</v>
      </c>
      <c r="D391" s="1" t="s">
        <v>2454</v>
      </c>
      <c r="E391" s="1" t="s">
        <v>2455</v>
      </c>
      <c r="F391" s="1" t="s">
        <v>2456</v>
      </c>
      <c r="G391" s="1" t="s">
        <v>2457</v>
      </c>
      <c r="H391" s="1">
        <v>1</v>
      </c>
      <c r="I391" s="1">
        <v>1522.77226</v>
      </c>
      <c r="J391" s="1">
        <v>28611.7032090065</v>
      </c>
      <c r="K391" s="1">
        <v>47459.700115464402</v>
      </c>
      <c r="L391" s="1">
        <v>60224.6953125</v>
      </c>
      <c r="M391" s="1">
        <v>42011.930307167102</v>
      </c>
      <c r="N391" s="1">
        <v>42023.077332729001</v>
      </c>
      <c r="O391" s="1">
        <v>49100.567876175701</v>
      </c>
      <c r="P391" s="5">
        <f t="shared" si="36"/>
        <v>0.9768113456474109</v>
      </c>
      <c r="Q391" s="5">
        <f t="shared" si="37"/>
        <v>-3.3848137586005841E-2</v>
      </c>
      <c r="R391" s="5">
        <f t="shared" si="38"/>
        <v>0.91687290596868554</v>
      </c>
      <c r="S391" s="5">
        <f t="shared" si="39"/>
        <v>3.7690860689706382E-2</v>
      </c>
      <c r="T391" s="2">
        <v>1076</v>
      </c>
      <c r="U391" s="5">
        <f t="shared" si="40"/>
        <v>0.97140809740176715</v>
      </c>
      <c r="V391" s="6">
        <f t="shared" si="41"/>
        <v>1.2598280683604185E-2</v>
      </c>
    </row>
    <row r="392" spans="1:22">
      <c r="A392" s="1" t="s">
        <v>1789</v>
      </c>
      <c r="B392" s="1" t="s">
        <v>48</v>
      </c>
      <c r="C392" s="1">
        <v>15</v>
      </c>
      <c r="D392" s="1" t="s">
        <v>808</v>
      </c>
      <c r="E392" s="1" t="s">
        <v>1790</v>
      </c>
      <c r="F392" s="1" t="s">
        <v>1791</v>
      </c>
      <c r="G392" s="1" t="s">
        <v>811</v>
      </c>
      <c r="H392" s="1">
        <v>1</v>
      </c>
      <c r="I392" s="1">
        <v>1428.8395499999999</v>
      </c>
      <c r="J392" s="1">
        <v>267474.68193041999</v>
      </c>
      <c r="K392" s="1">
        <v>198326.933620258</v>
      </c>
      <c r="L392" s="1">
        <v>241878.583984375</v>
      </c>
      <c r="M392" s="1">
        <v>238291.45467193099</v>
      </c>
      <c r="N392" s="1">
        <v>189749.92088199101</v>
      </c>
      <c r="O392" s="1">
        <v>262413.51751053397</v>
      </c>
      <c r="P392" s="5">
        <f t="shared" si="36"/>
        <v>0.97565947658007945</v>
      </c>
      <c r="Q392" s="5">
        <f t="shared" si="37"/>
        <v>-3.5550386823298565E-2</v>
      </c>
      <c r="R392" s="5">
        <f t="shared" si="38"/>
        <v>0.85464643559745923</v>
      </c>
      <c r="S392" s="5">
        <f t="shared" si="39"/>
        <v>6.8213514308583453E-2</v>
      </c>
      <c r="T392" s="5">
        <v>1042</v>
      </c>
      <c r="U392" s="5">
        <f t="shared" si="40"/>
        <v>0.93502585084558876</v>
      </c>
      <c r="V392" s="6">
        <f t="shared" si="41"/>
        <v>2.9176381935616544E-2</v>
      </c>
    </row>
    <row r="393" spans="1:22">
      <c r="A393" s="1" t="s">
        <v>506</v>
      </c>
      <c r="B393" s="1" t="s">
        <v>507</v>
      </c>
      <c r="C393" s="1">
        <v>2</v>
      </c>
      <c r="D393" s="1" t="s">
        <v>508</v>
      </c>
      <c r="E393" s="1" t="s">
        <v>509</v>
      </c>
      <c r="F393" s="1" t="s">
        <v>510</v>
      </c>
      <c r="G393" s="1" t="s">
        <v>511</v>
      </c>
      <c r="H393" s="1">
        <v>1</v>
      </c>
      <c r="I393" s="1">
        <v>1870.9672700000001</v>
      </c>
      <c r="J393" s="1">
        <v>5898.4563207803103</v>
      </c>
      <c r="K393" s="1">
        <v>9323.1970854451101</v>
      </c>
      <c r="L393" s="1">
        <v>17861.9453125</v>
      </c>
      <c r="M393" s="1">
        <v>12443.0568924543</v>
      </c>
      <c r="N393" s="1">
        <v>12310.103389592499</v>
      </c>
      <c r="O393" s="1">
        <v>7477.9311807449703</v>
      </c>
      <c r="P393" s="5">
        <f t="shared" si="36"/>
        <v>0.97423172541833769</v>
      </c>
      <c r="Q393" s="5">
        <f t="shared" si="37"/>
        <v>-3.7663130228343854E-2</v>
      </c>
      <c r="R393" s="5">
        <f t="shared" si="38"/>
        <v>0.94561073375037918</v>
      </c>
      <c r="S393" s="5">
        <f t="shared" si="39"/>
        <v>2.4287606701713208E-2</v>
      </c>
      <c r="T393" s="2">
        <v>1095</v>
      </c>
      <c r="U393" s="5">
        <f t="shared" si="40"/>
        <v>0.98447144883601112</v>
      </c>
      <c r="V393" s="6">
        <f t="shared" si="41"/>
        <v>6.7968745413777955E-3</v>
      </c>
    </row>
    <row r="394" spans="1:22">
      <c r="A394" s="1" t="s">
        <v>2024</v>
      </c>
      <c r="B394" s="1" t="s">
        <v>93</v>
      </c>
      <c r="C394" s="1">
        <v>1</v>
      </c>
      <c r="D394" s="1" t="s">
        <v>2025</v>
      </c>
      <c r="E394" s="1" t="s">
        <v>2026</v>
      </c>
      <c r="F394" s="1" t="s">
        <v>2027</v>
      </c>
      <c r="G394" s="1" t="s">
        <v>2028</v>
      </c>
      <c r="H394" s="1">
        <v>1</v>
      </c>
      <c r="I394" s="1">
        <v>1659.82581</v>
      </c>
      <c r="J394" s="1">
        <v>11564.086714122501</v>
      </c>
      <c r="K394" s="1">
        <v>12403.569760812899</v>
      </c>
      <c r="L394" s="1">
        <v>9174.2509765625</v>
      </c>
      <c r="M394" s="1">
        <v>9453.0031256469392</v>
      </c>
      <c r="N394" s="1">
        <v>14164.2150989529</v>
      </c>
      <c r="O394" s="1">
        <v>8593.7388577556194</v>
      </c>
      <c r="P394" s="5">
        <f t="shared" si="36"/>
        <v>0.97191017534205426</v>
      </c>
      <c r="Q394" s="5">
        <f t="shared" si="37"/>
        <v>-4.1105109838987464E-2</v>
      </c>
      <c r="R394" s="5">
        <f t="shared" si="38"/>
        <v>0.88325091496666941</v>
      </c>
      <c r="S394" s="5">
        <f t="shared" si="39"/>
        <v>5.391590400376526E-2</v>
      </c>
      <c r="T394" s="2">
        <v>1062</v>
      </c>
      <c r="U394" s="5">
        <f t="shared" si="40"/>
        <v>0.94812245109416493</v>
      </c>
      <c r="V394" s="6">
        <f t="shared" si="41"/>
        <v>2.3135569412742914E-2</v>
      </c>
    </row>
    <row r="395" spans="1:22">
      <c r="A395" s="1" t="s">
        <v>2181</v>
      </c>
      <c r="B395" s="1" t="s">
        <v>2182</v>
      </c>
      <c r="C395" s="1">
        <v>4</v>
      </c>
      <c r="D395" s="1" t="s">
        <v>2183</v>
      </c>
      <c r="E395" s="1" t="s">
        <v>2184</v>
      </c>
      <c r="F395" s="1" t="s">
        <v>2185</v>
      </c>
      <c r="G395" s="1" t="s">
        <v>2186</v>
      </c>
      <c r="H395" s="1">
        <v>1</v>
      </c>
      <c r="I395" s="1">
        <v>1464.6610000000001</v>
      </c>
      <c r="J395" s="1">
        <v>13329.352475122199</v>
      </c>
      <c r="K395" s="1">
        <v>8812.78105791913</v>
      </c>
      <c r="L395" s="1">
        <v>14173.6279296875</v>
      </c>
      <c r="M395" s="1">
        <v>12223.449485462301</v>
      </c>
      <c r="N395" s="1">
        <v>10206.273593137899</v>
      </c>
      <c r="O395" s="1">
        <v>12823.1934457443</v>
      </c>
      <c r="P395" s="5">
        <f t="shared" si="36"/>
        <v>0.97073323274592127</v>
      </c>
      <c r="Q395" s="5">
        <f t="shared" si="37"/>
        <v>-4.2853211881316924E-2</v>
      </c>
      <c r="R395" s="5">
        <f t="shared" si="38"/>
        <v>0.85691241467315493</v>
      </c>
      <c r="S395" s="5">
        <f t="shared" si="39"/>
        <v>6.7063565203999198E-2</v>
      </c>
      <c r="T395" s="5">
        <v>1045</v>
      </c>
      <c r="U395" s="5">
        <f t="shared" si="40"/>
        <v>0.93481354327980537</v>
      </c>
      <c r="V395" s="6">
        <f t="shared" si="41"/>
        <v>2.9275004314599416E-2</v>
      </c>
    </row>
    <row r="396" spans="1:22">
      <c r="A396" s="1" t="s">
        <v>1747</v>
      </c>
      <c r="B396" s="1" t="s">
        <v>121</v>
      </c>
      <c r="C396" s="1">
        <v>2</v>
      </c>
      <c r="D396" s="1" t="s">
        <v>1748</v>
      </c>
      <c r="E396" s="1" t="s">
        <v>1749</v>
      </c>
      <c r="F396" s="1" t="s">
        <v>1750</v>
      </c>
      <c r="G396" s="1" t="s">
        <v>1751</v>
      </c>
      <c r="H396" s="1">
        <v>1</v>
      </c>
      <c r="I396" s="1">
        <v>1272.7020600000001</v>
      </c>
      <c r="J396" s="1">
        <v>16131.1519152727</v>
      </c>
      <c r="K396" s="1">
        <v>12540.291367113799</v>
      </c>
      <c r="L396" s="1">
        <v>14781.4404296875</v>
      </c>
      <c r="M396" s="1">
        <v>12455.3710990485</v>
      </c>
      <c r="N396" s="1">
        <v>15128.783328884099</v>
      </c>
      <c r="O396" s="1">
        <v>14595.655851396201</v>
      </c>
      <c r="P396" s="5">
        <f t="shared" si="36"/>
        <v>0.97070221067073958</v>
      </c>
      <c r="Q396" s="5">
        <f t="shared" si="37"/>
        <v>-4.2899317348463181E-2</v>
      </c>
      <c r="R396" s="5">
        <f t="shared" si="38"/>
        <v>0.76532807273110115</v>
      </c>
      <c r="S396" s="5">
        <f t="shared" si="39"/>
        <v>0.11615235617452729</v>
      </c>
      <c r="T396" s="2">
        <v>980</v>
      </c>
      <c r="U396" s="5">
        <f t="shared" si="40"/>
        <v>0.89027959480964836</v>
      </c>
      <c r="V396" s="6">
        <f t="shared" si="41"/>
        <v>5.0473580530549525E-2</v>
      </c>
    </row>
    <row r="397" spans="1:22">
      <c r="A397" s="1" t="s">
        <v>1838</v>
      </c>
      <c r="B397" s="1" t="s">
        <v>48</v>
      </c>
      <c r="C397" s="1">
        <v>6</v>
      </c>
      <c r="D397" s="1" t="s">
        <v>1165</v>
      </c>
      <c r="E397" s="1" t="s">
        <v>1839</v>
      </c>
      <c r="F397" s="1" t="s">
        <v>1840</v>
      </c>
      <c r="G397" s="1" t="s">
        <v>1168</v>
      </c>
      <c r="H397" s="1">
        <v>1</v>
      </c>
      <c r="I397" s="1">
        <v>1171.6139700000001</v>
      </c>
      <c r="J397" s="1">
        <v>40502.9614522255</v>
      </c>
      <c r="K397" s="1">
        <v>33526.472086255802</v>
      </c>
      <c r="L397" s="1">
        <v>23881.896484375</v>
      </c>
      <c r="M397" s="1">
        <v>23233.168153304301</v>
      </c>
      <c r="N397" s="1">
        <v>38567.858924706299</v>
      </c>
      <c r="O397" s="1">
        <v>33196.200235589502</v>
      </c>
      <c r="P397" s="5">
        <f t="shared" si="36"/>
        <v>0.97023732893245418</v>
      </c>
      <c r="Q397" s="5">
        <f t="shared" si="37"/>
        <v>-4.359040800591487E-2</v>
      </c>
      <c r="R397" s="5">
        <f t="shared" si="38"/>
        <v>0.8899133718147012</v>
      </c>
      <c r="S397" s="5">
        <f t="shared" si="39"/>
        <v>5.0652267483118407E-2</v>
      </c>
      <c r="T397" s="2">
        <v>1065</v>
      </c>
      <c r="U397" s="5">
        <f t="shared" si="40"/>
        <v>0.95258332757629993</v>
      </c>
      <c r="V397" s="6">
        <f t="shared" si="41"/>
        <v>2.1097023921402322E-2</v>
      </c>
    </row>
    <row r="398" spans="1:22">
      <c r="A398" s="1" t="s">
        <v>1989</v>
      </c>
      <c r="B398" s="1" t="s">
        <v>234</v>
      </c>
      <c r="C398" s="1">
        <v>3</v>
      </c>
      <c r="D398" s="1" t="s">
        <v>1111</v>
      </c>
      <c r="E398" s="1" t="s">
        <v>1990</v>
      </c>
      <c r="F398" s="1" t="s">
        <v>1991</v>
      </c>
      <c r="G398" s="1" t="s">
        <v>1114</v>
      </c>
      <c r="H398" s="1">
        <v>1</v>
      </c>
      <c r="I398" s="1">
        <v>1746.8115600000001</v>
      </c>
      <c r="J398" s="1">
        <v>9442.3758598756904</v>
      </c>
      <c r="K398" s="1">
        <v>9925.2907885657605</v>
      </c>
      <c r="L398" s="1">
        <v>12228.3232421875</v>
      </c>
      <c r="M398" s="1">
        <v>11530.120986412499</v>
      </c>
      <c r="N398" s="1">
        <v>8755.0932257493205</v>
      </c>
      <c r="O398" s="1">
        <v>10355.807767848601</v>
      </c>
      <c r="P398" s="5">
        <f t="shared" si="36"/>
        <v>0.96977566096443879</v>
      </c>
      <c r="Q398" s="5">
        <f t="shared" si="37"/>
        <v>-4.4277048872790013E-2</v>
      </c>
      <c r="R398" s="5">
        <f t="shared" si="38"/>
        <v>0.80021209585589281</v>
      </c>
      <c r="S398" s="5">
        <f t="shared" si="39"/>
        <v>9.6794888193506221E-2</v>
      </c>
      <c r="T398" s="5">
        <v>1003</v>
      </c>
      <c r="U398" s="5">
        <f t="shared" si="40"/>
        <v>0.90951324952713641</v>
      </c>
      <c r="V398" s="6">
        <f t="shared" si="41"/>
        <v>4.1190969877451744E-2</v>
      </c>
    </row>
    <row r="399" spans="1:22">
      <c r="A399" s="1" t="s">
        <v>2069</v>
      </c>
      <c r="B399" s="1" t="s">
        <v>234</v>
      </c>
      <c r="C399" s="1">
        <v>7</v>
      </c>
      <c r="D399" s="1" t="s">
        <v>987</v>
      </c>
      <c r="E399" s="1" t="s">
        <v>2070</v>
      </c>
      <c r="F399" s="1" t="s">
        <v>2071</v>
      </c>
      <c r="G399" s="1" t="s">
        <v>990</v>
      </c>
      <c r="H399" s="1">
        <v>1</v>
      </c>
      <c r="I399" s="1">
        <v>1410.8137300000001</v>
      </c>
      <c r="J399" s="1">
        <v>51586.077420593501</v>
      </c>
      <c r="K399" s="1">
        <v>56059.601735970798</v>
      </c>
      <c r="L399" s="1">
        <v>67214.6796875</v>
      </c>
      <c r="M399" s="1">
        <v>62633.364485140199</v>
      </c>
      <c r="N399" s="1">
        <v>47671.7130854485</v>
      </c>
      <c r="O399" s="1">
        <v>59212.314204805603</v>
      </c>
      <c r="P399" s="5">
        <f t="shared" si="36"/>
        <v>0.96944437776526193</v>
      </c>
      <c r="Q399" s="5">
        <f t="shared" si="37"/>
        <v>-4.476996934977185E-2</v>
      </c>
      <c r="R399" s="5">
        <f t="shared" si="38"/>
        <v>0.79725768720262835</v>
      </c>
      <c r="S399" s="5">
        <f t="shared" si="39"/>
        <v>9.8401284573447642E-2</v>
      </c>
      <c r="T399" s="5">
        <v>1000</v>
      </c>
      <c r="U399" s="5">
        <f t="shared" si="40"/>
        <v>0.90887376341099624</v>
      </c>
      <c r="V399" s="6">
        <f t="shared" si="41"/>
        <v>4.1496433236975085E-2</v>
      </c>
    </row>
    <row r="400" spans="1:22">
      <c r="A400" s="1" t="s">
        <v>1865</v>
      </c>
      <c r="B400" s="1" t="s">
        <v>68</v>
      </c>
      <c r="C400" s="1">
        <v>15</v>
      </c>
      <c r="D400" s="1" t="s">
        <v>1866</v>
      </c>
      <c r="E400" s="1" t="s">
        <v>1867</v>
      </c>
      <c r="F400" s="1" t="s">
        <v>1868</v>
      </c>
      <c r="G400" s="1" t="s">
        <v>1869</v>
      </c>
      <c r="H400" s="1">
        <v>1</v>
      </c>
      <c r="I400" s="1">
        <v>1692.8737699999999</v>
      </c>
      <c r="J400" s="1">
        <v>252477.44288510599</v>
      </c>
      <c r="K400" s="1">
        <v>232900.844071172</v>
      </c>
      <c r="L400" s="1">
        <v>197655.1171875</v>
      </c>
      <c r="M400" s="1">
        <v>224728.51884645701</v>
      </c>
      <c r="N400" s="1">
        <v>211378.09037229299</v>
      </c>
      <c r="O400" s="1">
        <v>224982.38017868699</v>
      </c>
      <c r="P400" s="5">
        <f t="shared" si="36"/>
        <v>0.96787212072907391</v>
      </c>
      <c r="Q400" s="5">
        <f t="shared" si="37"/>
        <v>-4.7111649636773771E-2</v>
      </c>
      <c r="R400" s="5">
        <f t="shared" si="38"/>
        <v>0.6832430268042351</v>
      </c>
      <c r="S400" s="5">
        <f t="shared" si="39"/>
        <v>0.16542479203324673</v>
      </c>
      <c r="T400" s="2">
        <v>900</v>
      </c>
      <c r="U400" s="5">
        <f t="shared" si="40"/>
        <v>0.86544116728536447</v>
      </c>
      <c r="V400" s="6">
        <f t="shared" si="41"/>
        <v>6.2762450136099018E-2</v>
      </c>
    </row>
    <row r="401" spans="1:22">
      <c r="A401" s="1" t="s">
        <v>2110</v>
      </c>
      <c r="B401" s="1" t="s">
        <v>121</v>
      </c>
      <c r="C401" s="1">
        <v>5</v>
      </c>
      <c r="D401" s="1" t="s">
        <v>2065</v>
      </c>
      <c r="E401" s="1" t="s">
        <v>2111</v>
      </c>
      <c r="F401" s="1" t="s">
        <v>2112</v>
      </c>
      <c r="G401" s="1" t="s">
        <v>2068</v>
      </c>
      <c r="H401" s="1">
        <v>1</v>
      </c>
      <c r="I401" s="1">
        <v>1471.81888</v>
      </c>
      <c r="J401" s="1">
        <v>17533.955991742601</v>
      </c>
      <c r="K401" s="1">
        <v>19241.5035518193</v>
      </c>
      <c r="L401" s="1">
        <v>19113.013671875</v>
      </c>
      <c r="M401" s="1">
        <v>17697.1413569863</v>
      </c>
      <c r="N401" s="1">
        <v>16116.2341571661</v>
      </c>
      <c r="O401" s="1">
        <v>20275.488938499599</v>
      </c>
      <c r="P401" s="5">
        <f t="shared" si="36"/>
        <v>0.96780000133752386</v>
      </c>
      <c r="Q401" s="5">
        <f t="shared" si="37"/>
        <v>-4.7219153678809835E-2</v>
      </c>
      <c r="R401" s="5">
        <f t="shared" si="38"/>
        <v>0.67548797237127078</v>
      </c>
      <c r="S401" s="5">
        <f t="shared" si="39"/>
        <v>0.17038237954985866</v>
      </c>
      <c r="T401" s="5">
        <v>895</v>
      </c>
      <c r="U401" s="5">
        <f t="shared" si="40"/>
        <v>0.86039808771312698</v>
      </c>
      <c r="V401" s="6">
        <f t="shared" si="41"/>
        <v>6.530056352929807E-2</v>
      </c>
    </row>
    <row r="402" spans="1:22">
      <c r="A402" s="1" t="s">
        <v>1147</v>
      </c>
      <c r="B402" s="1" t="s">
        <v>48</v>
      </c>
      <c r="C402" s="1">
        <v>16</v>
      </c>
      <c r="D402" s="1" t="s">
        <v>494</v>
      </c>
      <c r="E402" s="1" t="s">
        <v>1148</v>
      </c>
      <c r="F402" s="1" t="s">
        <v>1149</v>
      </c>
      <c r="G402" s="1" t="s">
        <v>497</v>
      </c>
      <c r="H402" s="1">
        <v>0</v>
      </c>
      <c r="I402" s="1">
        <v>1323.7129500000001</v>
      </c>
      <c r="J402" s="1">
        <v>49862.727898266603</v>
      </c>
      <c r="K402" s="1">
        <v>69318.031777960103</v>
      </c>
      <c r="L402" s="1">
        <v>45144.88671875</v>
      </c>
      <c r="M402" s="1">
        <v>55034.1469956156</v>
      </c>
      <c r="N402" s="1">
        <v>54558.278349104599</v>
      </c>
      <c r="O402" s="1">
        <v>49347.246638918601</v>
      </c>
      <c r="P402" s="5">
        <f t="shared" si="36"/>
        <v>0.96722377468461573</v>
      </c>
      <c r="Q402" s="5">
        <f t="shared" si="37"/>
        <v>-4.8078387936758546E-2</v>
      </c>
      <c r="R402" s="5">
        <f t="shared" si="38"/>
        <v>0.82528211013798203</v>
      </c>
      <c r="S402" s="5">
        <f t="shared" si="39"/>
        <v>8.3397569106776939E-2</v>
      </c>
      <c r="T402" s="2">
        <v>1025</v>
      </c>
      <c r="U402" s="5">
        <f t="shared" si="40"/>
        <v>0.91787473712907275</v>
      </c>
      <c r="V402" s="6">
        <f t="shared" si="41"/>
        <v>3.7216583162077425E-2</v>
      </c>
    </row>
    <row r="403" spans="1:22">
      <c r="A403" s="1" t="s">
        <v>2293</v>
      </c>
      <c r="B403" s="1" t="s">
        <v>68</v>
      </c>
      <c r="C403" s="1">
        <v>4</v>
      </c>
      <c r="D403" s="1" t="s">
        <v>897</v>
      </c>
      <c r="E403" s="1" t="s">
        <v>2294</v>
      </c>
      <c r="F403" s="1" t="s">
        <v>2295</v>
      </c>
      <c r="G403" s="1" t="s">
        <v>900</v>
      </c>
      <c r="H403" s="1">
        <v>1</v>
      </c>
      <c r="I403" s="1">
        <v>1231.61734</v>
      </c>
      <c r="J403" s="1">
        <v>12638.2040987603</v>
      </c>
      <c r="K403" s="1">
        <v>15693.944521094199</v>
      </c>
      <c r="L403" s="1">
        <v>12093.021484375</v>
      </c>
      <c r="M403" s="1">
        <v>10318.743361213899</v>
      </c>
      <c r="N403" s="1">
        <v>17285.783789689802</v>
      </c>
      <c r="O403" s="1">
        <v>11404.1295967193</v>
      </c>
      <c r="P403" s="5">
        <f t="shared" si="36"/>
        <v>0.96495961914435324</v>
      </c>
      <c r="Q403" s="5">
        <f t="shared" si="37"/>
        <v>-5.145952398760071E-2</v>
      </c>
      <c r="R403" s="5">
        <f t="shared" si="38"/>
        <v>0.85581980554416448</v>
      </c>
      <c r="S403" s="5">
        <f t="shared" si="39"/>
        <v>6.7617667210565932E-2</v>
      </c>
      <c r="T403" s="2">
        <v>1043</v>
      </c>
      <c r="U403" s="5">
        <f t="shared" si="40"/>
        <v>0.93541186799649811</v>
      </c>
      <c r="V403" s="6">
        <f t="shared" si="41"/>
        <v>2.8997124300624198E-2</v>
      </c>
    </row>
    <row r="404" spans="1:22">
      <c r="A404" s="1" t="s">
        <v>2421</v>
      </c>
      <c r="B404" s="1" t="s">
        <v>48</v>
      </c>
      <c r="C404" s="1">
        <v>2</v>
      </c>
      <c r="D404" s="1" t="s">
        <v>1027</v>
      </c>
      <c r="E404" s="1" t="s">
        <v>2422</v>
      </c>
      <c r="F404" s="1" t="s">
        <v>2423</v>
      </c>
      <c r="G404" s="1" t="s">
        <v>1030</v>
      </c>
      <c r="H404" s="1">
        <v>1</v>
      </c>
      <c r="I404" s="1">
        <v>1273.6456599999999</v>
      </c>
      <c r="J404" s="1">
        <v>14699.777597365301</v>
      </c>
      <c r="K404" s="1">
        <v>10838.286381142099</v>
      </c>
      <c r="L404" s="1">
        <v>6517.6159245338404</v>
      </c>
      <c r="M404" s="1">
        <v>9608.3861586008406</v>
      </c>
      <c r="N404" s="1">
        <v>18431.7118054813</v>
      </c>
      <c r="O404" s="1">
        <v>2888.5355351087301</v>
      </c>
      <c r="P404" s="5">
        <f t="shared" si="36"/>
        <v>0.96484097647408029</v>
      </c>
      <c r="Q404" s="5">
        <f t="shared" si="37"/>
        <v>-5.1636915571627466E-2</v>
      </c>
      <c r="R404" s="5">
        <f t="shared" si="38"/>
        <v>0.94463446243390559</v>
      </c>
      <c r="S404" s="5">
        <f t="shared" si="39"/>
        <v>2.473621441053377E-2</v>
      </c>
      <c r="T404" s="5">
        <v>1093</v>
      </c>
      <c r="U404" s="5">
        <f t="shared" si="40"/>
        <v>0.98525460857699221</v>
      </c>
      <c r="V404" s="6">
        <f t="shared" si="41"/>
        <v>6.4515250237639227E-3</v>
      </c>
    </row>
    <row r="405" spans="1:22">
      <c r="A405" s="1" t="s">
        <v>1139</v>
      </c>
      <c r="B405" s="1" t="s">
        <v>93</v>
      </c>
      <c r="C405" s="1">
        <v>8</v>
      </c>
      <c r="D405" s="1" t="s">
        <v>1140</v>
      </c>
      <c r="E405" s="1" t="s">
        <v>1141</v>
      </c>
      <c r="F405" s="1" t="s">
        <v>1142</v>
      </c>
      <c r="G405" s="1" t="s">
        <v>1143</v>
      </c>
      <c r="H405" s="1">
        <v>1</v>
      </c>
      <c r="I405" s="1">
        <v>1650.83555</v>
      </c>
      <c r="J405" s="1">
        <v>88139.965063001597</v>
      </c>
      <c r="K405" s="1">
        <v>132739.08014326301</v>
      </c>
      <c r="L405" s="1">
        <v>73209.99609375</v>
      </c>
      <c r="M405" s="1">
        <v>96437.989667055401</v>
      </c>
      <c r="N405" s="1">
        <v>89301.172326100103</v>
      </c>
      <c r="O405" s="1">
        <v>98001.630967847406</v>
      </c>
      <c r="P405" s="5">
        <f t="shared" si="36"/>
        <v>0.9648125333291323</v>
      </c>
      <c r="Q405" s="5">
        <f t="shared" si="37"/>
        <v>-5.1679446299510219E-2</v>
      </c>
      <c r="R405" s="5">
        <f t="shared" si="38"/>
        <v>0.85799482679869166</v>
      </c>
      <c r="S405" s="5">
        <f t="shared" si="39"/>
        <v>6.651533068224455E-2</v>
      </c>
      <c r="T405" s="2">
        <v>1047</v>
      </c>
      <c r="U405" s="5">
        <f t="shared" si="40"/>
        <v>0.93420640167192792</v>
      </c>
      <c r="V405" s="6">
        <f t="shared" si="41"/>
        <v>2.9557161024614264E-2</v>
      </c>
    </row>
    <row r="406" spans="1:22">
      <c r="A406" s="1" t="s">
        <v>1692</v>
      </c>
      <c r="B406" s="1" t="s">
        <v>121</v>
      </c>
      <c r="C406" s="1">
        <v>1</v>
      </c>
      <c r="D406" s="1" t="s">
        <v>762</v>
      </c>
      <c r="E406" s="1" t="s">
        <v>1693</v>
      </c>
      <c r="F406" s="1" t="s">
        <v>1694</v>
      </c>
      <c r="G406" s="1" t="s">
        <v>765</v>
      </c>
      <c r="H406" s="1">
        <v>1</v>
      </c>
      <c r="I406" s="1">
        <v>1498.8046200000001</v>
      </c>
      <c r="J406" s="1">
        <v>5130.0440279787499</v>
      </c>
      <c r="K406" s="1">
        <v>6474.8757395043303</v>
      </c>
      <c r="L406" s="1">
        <v>8467.1611328125</v>
      </c>
      <c r="M406" s="1">
        <v>5976.0947355063699</v>
      </c>
      <c r="N406" s="1">
        <v>6927.1502220941502</v>
      </c>
      <c r="O406" s="1">
        <v>6461.9663674818603</v>
      </c>
      <c r="P406" s="5">
        <f t="shared" si="36"/>
        <v>0.96478344329497057</v>
      </c>
      <c r="Q406" s="5">
        <f t="shared" si="37"/>
        <v>-5.1722945610802346E-2</v>
      </c>
      <c r="R406" s="5">
        <f t="shared" si="38"/>
        <v>0.8265688950458141</v>
      </c>
      <c r="S406" s="5">
        <f t="shared" si="39"/>
        <v>8.2720941861152517E-2</v>
      </c>
      <c r="T406" s="2">
        <v>1026</v>
      </c>
      <c r="U406" s="5">
        <f t="shared" si="40"/>
        <v>0.9184098833842379</v>
      </c>
      <c r="V406" s="6">
        <f t="shared" si="41"/>
        <v>3.696345130047738E-2</v>
      </c>
    </row>
    <row r="407" spans="1:22">
      <c r="A407" s="1" t="s">
        <v>2509</v>
      </c>
      <c r="B407" s="1" t="s">
        <v>149</v>
      </c>
      <c r="C407" s="1">
        <v>12</v>
      </c>
      <c r="D407" s="1" t="s">
        <v>397</v>
      </c>
      <c r="E407" s="1" t="s">
        <v>2510</v>
      </c>
      <c r="F407" s="1" t="s">
        <v>2511</v>
      </c>
      <c r="G407" s="1" t="s">
        <v>400</v>
      </c>
      <c r="H407" s="1">
        <v>1</v>
      </c>
      <c r="I407" s="1">
        <v>1494.7158099999999</v>
      </c>
      <c r="J407" s="1">
        <v>190821.61513766699</v>
      </c>
      <c r="K407" s="1">
        <v>213046.28886360201</v>
      </c>
      <c r="L407" s="1">
        <v>134375.1875</v>
      </c>
      <c r="M407" s="1">
        <v>167328.44609602701</v>
      </c>
      <c r="N407" s="1">
        <v>187348.632590811</v>
      </c>
      <c r="O407" s="1">
        <v>163756.24131495701</v>
      </c>
      <c r="P407" s="5">
        <f t="shared" si="36"/>
        <v>0.96319549324038622</v>
      </c>
      <c r="Q407" s="5">
        <f t="shared" si="37"/>
        <v>-5.4099453095972729E-2</v>
      </c>
      <c r="R407" s="5">
        <f t="shared" si="38"/>
        <v>0.80117316797882698</v>
      </c>
      <c r="S407" s="5">
        <f t="shared" si="39"/>
        <v>9.6273604053781353E-2</v>
      </c>
      <c r="T407" s="5">
        <v>1006</v>
      </c>
      <c r="U407" s="5">
        <f t="shared" si="40"/>
        <v>0.90789007106944608</v>
      </c>
      <c r="V407" s="6">
        <f t="shared" si="41"/>
        <v>4.1966733437217352E-2</v>
      </c>
    </row>
    <row r="408" spans="1:22">
      <c r="A408" s="1" t="s">
        <v>1847</v>
      </c>
      <c r="B408" s="1" t="s">
        <v>93</v>
      </c>
      <c r="C408" s="1">
        <v>6</v>
      </c>
      <c r="D408" s="1" t="s">
        <v>397</v>
      </c>
      <c r="E408" s="1" t="s">
        <v>1848</v>
      </c>
      <c r="F408" s="1" t="s">
        <v>1849</v>
      </c>
      <c r="G408" s="1" t="s">
        <v>400</v>
      </c>
      <c r="H408" s="1">
        <v>1</v>
      </c>
      <c r="I408" s="1">
        <v>1184.5404699999999</v>
      </c>
      <c r="J408" s="1">
        <v>46146.429428871001</v>
      </c>
      <c r="K408" s="1">
        <v>45597.164321194403</v>
      </c>
      <c r="L408" s="1">
        <v>43004.67578125</v>
      </c>
      <c r="M408" s="1">
        <v>45076.702158429798</v>
      </c>
      <c r="N408" s="1">
        <v>41671.714549566001</v>
      </c>
      <c r="O408" s="1">
        <v>43031.239452580099</v>
      </c>
      <c r="P408" s="5">
        <f t="shared" si="36"/>
        <v>0.9631266999715733</v>
      </c>
      <c r="Q408" s="5">
        <f t="shared" si="37"/>
        <v>-5.420249682163282E-2</v>
      </c>
      <c r="R408" s="5">
        <f t="shared" si="38"/>
        <v>0.29775784083713847</v>
      </c>
      <c r="S408" s="5">
        <f t="shared" si="39"/>
        <v>0.52613679344730924</v>
      </c>
      <c r="T408" s="2">
        <v>560</v>
      </c>
      <c r="U408" s="5">
        <f t="shared" si="40"/>
        <v>0.6061498902756034</v>
      </c>
      <c r="V408" s="6">
        <f t="shared" si="41"/>
        <v>0.21741996911703701</v>
      </c>
    </row>
    <row r="409" spans="1:22">
      <c r="A409" s="1" t="s">
        <v>2152</v>
      </c>
      <c r="B409" s="1" t="s">
        <v>413</v>
      </c>
      <c r="C409" s="1">
        <v>2</v>
      </c>
      <c r="D409" s="1" t="s">
        <v>144</v>
      </c>
      <c r="E409" s="1" t="s">
        <v>2153</v>
      </c>
      <c r="F409" s="1" t="s">
        <v>2154</v>
      </c>
      <c r="G409" s="1" t="s">
        <v>147</v>
      </c>
      <c r="H409" s="1">
        <v>1</v>
      </c>
      <c r="I409" s="1">
        <v>1535.83626</v>
      </c>
      <c r="J409" s="1">
        <v>11466.7099710734</v>
      </c>
      <c r="K409" s="1">
        <v>6759.7994015410904</v>
      </c>
      <c r="L409" s="1">
        <v>14229.228515625</v>
      </c>
      <c r="M409" s="1">
        <v>8744.2460397998293</v>
      </c>
      <c r="N409" s="1">
        <v>10568.8358312614</v>
      </c>
      <c r="O409" s="1">
        <v>11890.0065644694</v>
      </c>
      <c r="P409" s="5">
        <f t="shared" si="36"/>
        <v>0.96140437610685903</v>
      </c>
      <c r="Q409" s="5">
        <f t="shared" si="37"/>
        <v>-5.6784724557699701E-2</v>
      </c>
      <c r="R409" s="5">
        <f t="shared" si="38"/>
        <v>0.86835444443104781</v>
      </c>
      <c r="S409" s="5">
        <f t="shared" si="39"/>
        <v>6.1302968556141757E-2</v>
      </c>
      <c r="T409" s="5">
        <v>1054</v>
      </c>
      <c r="U409" s="5">
        <f t="shared" si="40"/>
        <v>0.93920689435616178</v>
      </c>
      <c r="V409" s="6">
        <f t="shared" si="41"/>
        <v>2.723872809619696E-2</v>
      </c>
    </row>
    <row r="410" spans="1:22">
      <c r="A410" s="1" t="s">
        <v>73</v>
      </c>
      <c r="B410" s="1" t="s">
        <v>234</v>
      </c>
      <c r="C410" s="1">
        <v>5</v>
      </c>
      <c r="D410" s="1" t="s">
        <v>75</v>
      </c>
      <c r="E410" s="1" t="s">
        <v>76</v>
      </c>
      <c r="F410" s="1" t="s">
        <v>77</v>
      </c>
      <c r="G410" s="1" t="s">
        <v>78</v>
      </c>
      <c r="H410" s="1">
        <v>1</v>
      </c>
      <c r="I410" s="1">
        <v>2232.0717500000001</v>
      </c>
      <c r="J410" s="1">
        <v>24852.350293067098</v>
      </c>
      <c r="K410" s="1">
        <v>8983.4221190650405</v>
      </c>
      <c r="L410" s="1">
        <v>33873.921875</v>
      </c>
      <c r="M410" s="1">
        <v>52773.286786962497</v>
      </c>
      <c r="N410" s="1">
        <v>6839.43334480046</v>
      </c>
      <c r="O410" s="1">
        <v>5449.8204610410003</v>
      </c>
      <c r="P410" s="5">
        <f t="shared" si="36"/>
        <v>0.96090436203857965</v>
      </c>
      <c r="Q410" s="5">
        <f t="shared" si="37"/>
        <v>-5.7535246904745839E-2</v>
      </c>
      <c r="R410" s="5">
        <f t="shared" si="38"/>
        <v>0.96146900430649285</v>
      </c>
      <c r="S410" s="5">
        <f t="shared" si="39"/>
        <v>1.7064711920177996E-2</v>
      </c>
      <c r="T410" s="5">
        <v>1114</v>
      </c>
      <c r="U410" s="5">
        <f t="shared" si="40"/>
        <v>0.98390903492764981</v>
      </c>
      <c r="V410" s="6">
        <f t="shared" si="41"/>
        <v>7.0450514214154816E-3</v>
      </c>
    </row>
    <row r="411" spans="1:22">
      <c r="A411" s="1" t="s">
        <v>2736</v>
      </c>
      <c r="B411" s="1" t="s">
        <v>121</v>
      </c>
      <c r="C411" s="1">
        <v>5</v>
      </c>
      <c r="D411" s="1" t="s">
        <v>2737</v>
      </c>
      <c r="E411" s="1" t="s">
        <v>2738</v>
      </c>
      <c r="F411" s="1" t="s">
        <v>2739</v>
      </c>
      <c r="G411" s="1" t="s">
        <v>2740</v>
      </c>
      <c r="H411" s="1">
        <v>1</v>
      </c>
      <c r="I411" s="1">
        <v>1157.64996</v>
      </c>
      <c r="J411" s="1">
        <v>24111.1395365395</v>
      </c>
      <c r="K411" s="1">
        <v>18483.377581024099</v>
      </c>
      <c r="L411" s="1">
        <v>23683.919921875</v>
      </c>
      <c r="M411" s="1">
        <v>28760.8570365716</v>
      </c>
      <c r="N411" s="1">
        <v>19244.362310325101</v>
      </c>
      <c r="O411" s="1">
        <v>15647.2195837461</v>
      </c>
      <c r="P411" s="5">
        <f t="shared" si="36"/>
        <v>0.96037929942081746</v>
      </c>
      <c r="Q411" s="5">
        <f t="shared" si="37"/>
        <v>-5.8323787679703178E-2</v>
      </c>
      <c r="R411" s="5">
        <f t="shared" si="38"/>
        <v>0.84897495648579424</v>
      </c>
      <c r="S411" s="5">
        <f t="shared" si="39"/>
        <v>7.1105120616403394E-2</v>
      </c>
      <c r="T411" s="5">
        <v>1039</v>
      </c>
      <c r="U411" s="5">
        <f t="shared" si="40"/>
        <v>0.93150283964755098</v>
      </c>
      <c r="V411" s="6">
        <f t="shared" si="41"/>
        <v>3.0815816837108191E-2</v>
      </c>
    </row>
    <row r="412" spans="1:22">
      <c r="A412" s="1" t="s">
        <v>2932</v>
      </c>
      <c r="B412" s="1" t="s">
        <v>2933</v>
      </c>
      <c r="C412" s="1">
        <v>1</v>
      </c>
      <c r="D412" s="1" t="s">
        <v>2934</v>
      </c>
      <c r="E412" s="1" t="s">
        <v>2935</v>
      </c>
      <c r="F412" s="1" t="s">
        <v>2936</v>
      </c>
      <c r="G412" s="1" t="s">
        <v>2937</v>
      </c>
      <c r="H412" s="1">
        <v>1</v>
      </c>
      <c r="I412" s="1">
        <v>1947.9349999999999</v>
      </c>
      <c r="J412" s="1">
        <v>7366.46338985702</v>
      </c>
      <c r="K412" s="1">
        <v>4216.5181463127401</v>
      </c>
      <c r="L412" s="1">
        <v>4166.9287109375</v>
      </c>
      <c r="M412" s="1">
        <v>6046.0057095593202</v>
      </c>
      <c r="N412" s="1">
        <v>3054.0821263125299</v>
      </c>
      <c r="O412" s="1">
        <v>6024.2198142254801</v>
      </c>
      <c r="P412" s="5">
        <f t="shared" si="36"/>
        <v>0.96027897383575056</v>
      </c>
      <c r="Q412" s="5">
        <f t="shared" si="37"/>
        <v>-5.847450603100731E-2</v>
      </c>
      <c r="R412" s="5">
        <f t="shared" si="38"/>
        <v>0.89272675332568285</v>
      </c>
      <c r="S412" s="5">
        <f t="shared" si="39"/>
        <v>4.9281450050135858E-2</v>
      </c>
      <c r="T412" s="2">
        <v>1067</v>
      </c>
      <c r="U412" s="5">
        <f t="shared" si="40"/>
        <v>0.95380365397495637</v>
      </c>
      <c r="V412" s="6">
        <f t="shared" si="41"/>
        <v>2.0541018138133159E-2</v>
      </c>
    </row>
    <row r="413" spans="1:22">
      <c r="A413" s="1" t="s">
        <v>2032</v>
      </c>
      <c r="B413" s="1" t="s">
        <v>93</v>
      </c>
      <c r="C413" s="1">
        <v>18</v>
      </c>
      <c r="D413" s="1" t="s">
        <v>2033</v>
      </c>
      <c r="E413" s="1" t="s">
        <v>2034</v>
      </c>
      <c r="F413" s="1" t="s">
        <v>2035</v>
      </c>
      <c r="G413" s="1" t="s">
        <v>2036</v>
      </c>
      <c r="H413" s="1">
        <v>1</v>
      </c>
      <c r="I413" s="1">
        <v>1713.9244000000001</v>
      </c>
      <c r="J413" s="1">
        <v>1209606.39243174</v>
      </c>
      <c r="K413" s="1">
        <v>1099588.2422627099</v>
      </c>
      <c r="L413" s="1">
        <v>1677419.6875</v>
      </c>
      <c r="M413" s="1">
        <v>1316217.71916589</v>
      </c>
      <c r="N413" s="1">
        <v>936331.73649689404</v>
      </c>
      <c r="O413" s="1">
        <v>1569853.30111147</v>
      </c>
      <c r="P413" s="5">
        <f t="shared" si="36"/>
        <v>0.95880926717540993</v>
      </c>
      <c r="Q413" s="5">
        <f t="shared" si="37"/>
        <v>-6.0684241758268399E-2</v>
      </c>
      <c r="R413" s="5">
        <f t="shared" si="38"/>
        <v>0.84082757246136541</v>
      </c>
      <c r="S413" s="5">
        <f t="shared" si="39"/>
        <v>7.5293055339131484E-2</v>
      </c>
      <c r="T413" s="5">
        <v>1033</v>
      </c>
      <c r="U413" s="5">
        <f t="shared" si="40"/>
        <v>0.92792200639492406</v>
      </c>
      <c r="V413" s="6">
        <f t="shared" si="41"/>
        <v>3.2488525522279481E-2</v>
      </c>
    </row>
    <row r="414" spans="1:22">
      <c r="A414" s="1" t="s">
        <v>1737</v>
      </c>
      <c r="B414" s="1" t="s">
        <v>149</v>
      </c>
      <c r="C414" s="1">
        <v>1</v>
      </c>
      <c r="D414" s="1" t="s">
        <v>1738</v>
      </c>
      <c r="E414" s="1" t="s">
        <v>1739</v>
      </c>
      <c r="F414" s="1" t="s">
        <v>1740</v>
      </c>
      <c r="G414" s="1" t="s">
        <v>1741</v>
      </c>
      <c r="H414" s="1">
        <v>1</v>
      </c>
      <c r="I414" s="1">
        <v>1374.75622</v>
      </c>
      <c r="J414" s="1">
        <v>16423.099378424999</v>
      </c>
      <c r="K414" s="1">
        <v>15288.286689646</v>
      </c>
      <c r="L414" s="1">
        <v>17654.228515625</v>
      </c>
      <c r="M414" s="1">
        <v>13623.868704568</v>
      </c>
      <c r="N414" s="1">
        <v>17481.042875035499</v>
      </c>
      <c r="O414" s="1">
        <v>16221.9983830038</v>
      </c>
      <c r="P414" s="5">
        <f t="shared" si="36"/>
        <v>0.95870192970793033</v>
      </c>
      <c r="Q414" s="5">
        <f t="shared" si="37"/>
        <v>-6.0845758658349958E-2</v>
      </c>
      <c r="R414" s="5">
        <f t="shared" si="38"/>
        <v>0.63512738966310345</v>
      </c>
      <c r="S414" s="5">
        <f t="shared" si="39"/>
        <v>0.19713915804811585</v>
      </c>
      <c r="T414" s="2">
        <v>870</v>
      </c>
      <c r="U414" s="5">
        <f t="shared" si="40"/>
        <v>0.83223588990337682</v>
      </c>
      <c r="V414" s="6">
        <f t="shared" si="41"/>
        <v>7.9753559330261847E-2</v>
      </c>
    </row>
    <row r="415" spans="1:22">
      <c r="A415" s="1" t="s">
        <v>1490</v>
      </c>
      <c r="B415" s="1" t="s">
        <v>272</v>
      </c>
      <c r="C415" s="1">
        <v>1</v>
      </c>
      <c r="D415" s="1" t="s">
        <v>1491</v>
      </c>
      <c r="E415" s="1" t="s">
        <v>1492</v>
      </c>
      <c r="F415" s="1" t="s">
        <v>1493</v>
      </c>
      <c r="G415" s="1" t="s">
        <v>1494</v>
      </c>
      <c r="H415" s="1">
        <v>1</v>
      </c>
      <c r="I415" s="1">
        <v>1160.5768599999999</v>
      </c>
      <c r="J415" s="1">
        <v>5829.2226852473495</v>
      </c>
      <c r="K415" s="1">
        <v>6830.7368299195796</v>
      </c>
      <c r="L415" s="1">
        <v>7329.86572265625</v>
      </c>
      <c r="M415" s="1">
        <v>7159.8519252073402</v>
      </c>
      <c r="N415" s="1">
        <v>7563.2251916149398</v>
      </c>
      <c r="O415" s="1">
        <v>4435.9963837897503</v>
      </c>
      <c r="P415" s="5">
        <f t="shared" si="36"/>
        <v>0.95844127063005702</v>
      </c>
      <c r="Q415" s="5">
        <f t="shared" si="37"/>
        <v>-6.1238062750460988E-2</v>
      </c>
      <c r="R415" s="5">
        <f t="shared" si="38"/>
        <v>0.80971383955869336</v>
      </c>
      <c r="S415" s="5">
        <f t="shared" si="39"/>
        <v>9.1668437736779781E-2</v>
      </c>
      <c r="T415" s="2">
        <v>1017</v>
      </c>
      <c r="U415" s="5">
        <f t="shared" si="40"/>
        <v>0.90764383195369758</v>
      </c>
      <c r="V415" s="6">
        <f t="shared" si="41"/>
        <v>4.2084539323051784E-2</v>
      </c>
    </row>
    <row r="416" spans="1:22">
      <c r="A416" s="1" t="s">
        <v>1912</v>
      </c>
      <c r="B416" s="1" t="s">
        <v>435</v>
      </c>
      <c r="C416" s="1">
        <v>4</v>
      </c>
      <c r="D416" s="1" t="s">
        <v>1463</v>
      </c>
      <c r="E416" s="1" t="s">
        <v>1913</v>
      </c>
      <c r="F416" s="1" t="s">
        <v>1914</v>
      </c>
      <c r="G416" s="1" t="s">
        <v>1466</v>
      </c>
      <c r="H416" s="1">
        <v>1</v>
      </c>
      <c r="I416" s="1">
        <v>1492.7617</v>
      </c>
      <c r="J416" s="1">
        <v>17018.167508015002</v>
      </c>
      <c r="K416" s="1">
        <v>21742.026045683298</v>
      </c>
      <c r="L416" s="1">
        <v>20014.216796875</v>
      </c>
      <c r="M416" s="1">
        <v>20739.193848608302</v>
      </c>
      <c r="N416" s="1">
        <v>20662.680634066099</v>
      </c>
      <c r="O416" s="1">
        <v>14921.610789279701</v>
      </c>
      <c r="P416" s="5">
        <f t="shared" si="36"/>
        <v>0.95829945270398964</v>
      </c>
      <c r="Q416" s="5">
        <f t="shared" si="37"/>
        <v>-6.1451550173698952E-2</v>
      </c>
      <c r="R416" s="5">
        <f t="shared" si="38"/>
        <v>0.74764937759533612</v>
      </c>
      <c r="S416" s="5">
        <f t="shared" si="39"/>
        <v>0.12630202389428463</v>
      </c>
      <c r="T416" s="2">
        <v>966</v>
      </c>
      <c r="U416" s="5">
        <f t="shared" si="40"/>
        <v>0.88231914126157684</v>
      </c>
      <c r="V416" s="6">
        <f t="shared" si="41"/>
        <v>5.4374298973305341E-2</v>
      </c>
    </row>
    <row r="417" spans="1:22">
      <c r="A417" s="1" t="s">
        <v>1302</v>
      </c>
      <c r="B417" s="1" t="s">
        <v>401</v>
      </c>
      <c r="C417" s="1">
        <v>5</v>
      </c>
      <c r="D417" s="1" t="s">
        <v>1303</v>
      </c>
      <c r="E417" s="1" t="s">
        <v>1304</v>
      </c>
      <c r="F417" s="1" t="s">
        <v>1305</v>
      </c>
      <c r="G417" s="1" t="s">
        <v>1306</v>
      </c>
      <c r="H417" s="1">
        <v>1</v>
      </c>
      <c r="I417" s="1">
        <v>1535.74189</v>
      </c>
      <c r="J417" s="1">
        <v>26887.878005540901</v>
      </c>
      <c r="K417" s="1">
        <v>27881.4829700017</v>
      </c>
      <c r="L417" s="1">
        <v>17999.9970703125</v>
      </c>
      <c r="M417" s="1">
        <v>33059.226300941598</v>
      </c>
      <c r="N417" s="1">
        <v>7956.1253495516303</v>
      </c>
      <c r="O417" s="1">
        <v>28655.5911322877</v>
      </c>
      <c r="P417" s="5">
        <f t="shared" si="36"/>
        <v>0.95742142920758311</v>
      </c>
      <c r="Q417" s="5">
        <f t="shared" si="37"/>
        <v>-6.2773997764793088E-2</v>
      </c>
      <c r="R417" s="5">
        <f t="shared" si="38"/>
        <v>0.90755120886108953</v>
      </c>
      <c r="S417" s="5">
        <f t="shared" si="39"/>
        <v>4.2128860398359856E-2</v>
      </c>
      <c r="T417" s="2">
        <v>1074</v>
      </c>
      <c r="U417" s="5">
        <f t="shared" si="40"/>
        <v>0.96332251219892184</v>
      </c>
      <c r="V417" s="6">
        <f t="shared" si="41"/>
        <v>1.622829042542407E-2</v>
      </c>
    </row>
    <row r="418" spans="1:22">
      <c r="A418" s="1" t="s">
        <v>1420</v>
      </c>
      <c r="B418" s="1" t="s">
        <v>1012</v>
      </c>
      <c r="C418" s="1">
        <v>6</v>
      </c>
      <c r="D418" s="1" t="s">
        <v>1421</v>
      </c>
      <c r="E418" s="1" t="s">
        <v>1422</v>
      </c>
      <c r="F418" s="1" t="s">
        <v>1423</v>
      </c>
      <c r="G418" s="1" t="s">
        <v>1424</v>
      </c>
      <c r="H418" s="1">
        <v>1</v>
      </c>
      <c r="I418" s="1">
        <v>2237.1594399999999</v>
      </c>
      <c r="J418" s="1">
        <v>17923.387899333899</v>
      </c>
      <c r="K418" s="1">
        <v>19408.387583396601</v>
      </c>
      <c r="L418" s="1">
        <v>17385.373046875</v>
      </c>
      <c r="M418" s="1">
        <v>20289.1250106302</v>
      </c>
      <c r="N418" s="1">
        <v>12469.745744769099</v>
      </c>
      <c r="O418" s="1">
        <v>19564.278834351098</v>
      </c>
      <c r="P418" s="5">
        <f t="shared" si="36"/>
        <v>0.95624773943474417</v>
      </c>
      <c r="Q418" s="5">
        <f t="shared" si="37"/>
        <v>-6.4543662715117425E-2</v>
      </c>
      <c r="R418" s="5">
        <f t="shared" si="38"/>
        <v>0.77140523872329447</v>
      </c>
      <c r="S418" s="5">
        <f t="shared" si="39"/>
        <v>0.11271741610402727</v>
      </c>
      <c r="T418" s="2">
        <v>986</v>
      </c>
      <c r="U418" s="5">
        <f t="shared" si="40"/>
        <v>0.89188840988291651</v>
      </c>
      <c r="V418" s="6">
        <f t="shared" si="41"/>
        <v>4.9689479708765902E-2</v>
      </c>
    </row>
    <row r="419" spans="1:22">
      <c r="A419" s="1" t="s">
        <v>1898</v>
      </c>
      <c r="B419" s="1" t="s">
        <v>234</v>
      </c>
      <c r="C419" s="1">
        <v>5</v>
      </c>
      <c r="D419" s="1" t="s">
        <v>229</v>
      </c>
      <c r="E419" s="1" t="s">
        <v>1899</v>
      </c>
      <c r="F419" s="1" t="s">
        <v>800</v>
      </c>
      <c r="G419" s="1" t="s">
        <v>232</v>
      </c>
      <c r="H419" s="1">
        <v>1</v>
      </c>
      <c r="I419" s="1">
        <v>1573.7890299999999</v>
      </c>
      <c r="J419" s="1">
        <v>25573.200591380501</v>
      </c>
      <c r="K419" s="1">
        <v>22103.5865947942</v>
      </c>
      <c r="L419" s="1">
        <v>19486.26171875</v>
      </c>
      <c r="M419" s="1">
        <v>17454.5522982939</v>
      </c>
      <c r="N419" s="1">
        <v>25574.727236085801</v>
      </c>
      <c r="O419" s="1">
        <v>21183.247684161899</v>
      </c>
      <c r="P419" s="5">
        <f t="shared" si="36"/>
        <v>0.95606927120655549</v>
      </c>
      <c r="Q419" s="5">
        <f t="shared" si="37"/>
        <v>-6.4812943621032917E-2</v>
      </c>
      <c r="R419" s="5">
        <f t="shared" si="38"/>
        <v>0.75439570030407255</v>
      </c>
      <c r="S419" s="5">
        <f t="shared" si="39"/>
        <v>0.12240079553522512</v>
      </c>
      <c r="T419" s="5">
        <v>970</v>
      </c>
      <c r="U419" s="5">
        <f t="shared" si="40"/>
        <v>0.88660937973880694</v>
      </c>
      <c r="V419" s="6">
        <f t="shared" si="41"/>
        <v>5.2267678464997372E-2</v>
      </c>
    </row>
    <row r="420" spans="1:22">
      <c r="A420" s="1" t="s">
        <v>1931</v>
      </c>
      <c r="B420" s="1" t="s">
        <v>61</v>
      </c>
      <c r="C420" s="1">
        <v>5</v>
      </c>
      <c r="D420" s="1" t="s">
        <v>987</v>
      </c>
      <c r="E420" s="1" t="s">
        <v>1932</v>
      </c>
      <c r="F420" s="1" t="s">
        <v>1933</v>
      </c>
      <c r="G420" s="1" t="s">
        <v>990</v>
      </c>
      <c r="H420" s="1">
        <v>1</v>
      </c>
      <c r="I420" s="1">
        <v>1413.74063</v>
      </c>
      <c r="J420" s="1">
        <v>21812.690701419</v>
      </c>
      <c r="K420" s="1">
        <v>16160.298863640301</v>
      </c>
      <c r="L420" s="1">
        <v>20804.767578125</v>
      </c>
      <c r="M420" s="1">
        <v>16530.232376054901</v>
      </c>
      <c r="N420" s="1">
        <v>19781.524383931799</v>
      </c>
      <c r="O420" s="1">
        <v>19871.796535801001</v>
      </c>
      <c r="P420" s="5">
        <f t="shared" si="36"/>
        <v>0.95586419126069999</v>
      </c>
      <c r="Q420" s="5">
        <f t="shared" si="37"/>
        <v>-6.5122439560943296E-2</v>
      </c>
      <c r="R420" s="5">
        <f t="shared" si="38"/>
        <v>0.69602544643377517</v>
      </c>
      <c r="S420" s="5">
        <f t="shared" si="39"/>
        <v>0.1573748824530076</v>
      </c>
      <c r="T420" s="2">
        <v>917</v>
      </c>
      <c r="U420" s="5">
        <f t="shared" si="40"/>
        <v>0.86528790505398434</v>
      </c>
      <c r="V420" s="6">
        <f t="shared" si="41"/>
        <v>6.2839366786556133E-2</v>
      </c>
    </row>
    <row r="421" spans="1:22">
      <c r="A421" s="1" t="s">
        <v>687</v>
      </c>
      <c r="B421" s="1" t="s">
        <v>121</v>
      </c>
      <c r="C421" s="1">
        <v>16</v>
      </c>
      <c r="D421" s="1" t="s">
        <v>688</v>
      </c>
      <c r="E421" s="1" t="s">
        <v>689</v>
      </c>
      <c r="F421" s="1" t="s">
        <v>690</v>
      </c>
      <c r="G421" s="1" t="s">
        <v>691</v>
      </c>
      <c r="H421" s="1">
        <v>1</v>
      </c>
      <c r="I421" s="1">
        <v>2031.04018</v>
      </c>
      <c r="J421" s="1">
        <v>103140.879010287</v>
      </c>
      <c r="K421" s="1">
        <v>134714.34009818299</v>
      </c>
      <c r="L421" s="1">
        <v>106934.26171875</v>
      </c>
      <c r="M421" s="1">
        <v>116203.22414512601</v>
      </c>
      <c r="N421" s="1">
        <v>117405.624213384</v>
      </c>
      <c r="O421" s="1">
        <v>95470.708681269898</v>
      </c>
      <c r="P421" s="5">
        <f t="shared" si="36"/>
        <v>0.95443618595976654</v>
      </c>
      <c r="Q421" s="5">
        <f t="shared" si="37"/>
        <v>-6.7279353284385737E-2</v>
      </c>
      <c r="R421" s="5">
        <f t="shared" si="38"/>
        <v>0.69073429449881552</v>
      </c>
      <c r="S421" s="5">
        <f t="shared" si="39"/>
        <v>0.16068898102606285</v>
      </c>
      <c r="T421" s="2">
        <v>908</v>
      </c>
      <c r="U421" s="5">
        <f t="shared" si="40"/>
        <v>0.8672214710667947</v>
      </c>
      <c r="V421" s="6">
        <f t="shared" si="41"/>
        <v>6.1869978210675441E-2</v>
      </c>
    </row>
    <row r="422" spans="1:22">
      <c r="A422" s="1" t="s">
        <v>1670</v>
      </c>
      <c r="B422" s="1" t="s">
        <v>61</v>
      </c>
      <c r="C422" s="1">
        <v>6</v>
      </c>
      <c r="D422" s="1" t="s">
        <v>1671</v>
      </c>
      <c r="E422" s="1" t="s">
        <v>1672</v>
      </c>
      <c r="F422" s="1" t="s">
        <v>1673</v>
      </c>
      <c r="G422" s="1" t="s">
        <v>1674</v>
      </c>
      <c r="H422" s="1">
        <v>1</v>
      </c>
      <c r="I422" s="1">
        <v>1742.8126199999999</v>
      </c>
      <c r="J422" s="1">
        <v>10538.754795444</v>
      </c>
      <c r="K422" s="1">
        <v>10280.3430547223</v>
      </c>
      <c r="L422" s="1">
        <v>13194.998046875</v>
      </c>
      <c r="M422" s="1">
        <v>10541.265725322401</v>
      </c>
      <c r="N422" s="1">
        <v>10356.990188593199</v>
      </c>
      <c r="O422" s="1">
        <v>11553.8605131239</v>
      </c>
      <c r="P422" s="5">
        <f t="shared" si="36"/>
        <v>0.95407846574167909</v>
      </c>
      <c r="Q422" s="5">
        <f t="shared" si="37"/>
        <v>-6.7820173015839147E-2</v>
      </c>
      <c r="R422" s="5">
        <f t="shared" si="38"/>
        <v>0.63109913646424221</v>
      </c>
      <c r="S422" s="5">
        <f t="shared" si="39"/>
        <v>0.19990241407189069</v>
      </c>
      <c r="T422" s="5">
        <v>868</v>
      </c>
      <c r="U422" s="5">
        <f t="shared" si="40"/>
        <v>0.82886292116271432</v>
      </c>
      <c r="V422" s="6">
        <f t="shared" si="41"/>
        <v>8.1517287911910041E-2</v>
      </c>
    </row>
    <row r="423" spans="1:22">
      <c r="A423" s="1" t="s">
        <v>2416</v>
      </c>
      <c r="B423" s="1" t="s">
        <v>93</v>
      </c>
      <c r="C423" s="1">
        <v>7</v>
      </c>
      <c r="D423" s="1" t="s">
        <v>2417</v>
      </c>
      <c r="E423" s="1" t="s">
        <v>2418</v>
      </c>
      <c r="F423" s="1" t="s">
        <v>2419</v>
      </c>
      <c r="G423" s="1" t="s">
        <v>2420</v>
      </c>
      <c r="H423" s="1">
        <v>1</v>
      </c>
      <c r="I423" s="1">
        <v>1986.0517299999999</v>
      </c>
      <c r="J423" s="1">
        <v>31857.558743513298</v>
      </c>
      <c r="K423" s="1">
        <v>35198.078135695097</v>
      </c>
      <c r="L423" s="1">
        <v>33061.28125</v>
      </c>
      <c r="M423" s="1">
        <v>28254.9443262653</v>
      </c>
      <c r="N423" s="1">
        <v>38712.965453616402</v>
      </c>
      <c r="O423" s="1">
        <v>28521.0676766037</v>
      </c>
      <c r="P423" s="5">
        <f t="shared" si="36"/>
        <v>0.9537746390999543</v>
      </c>
      <c r="Q423" s="5">
        <f t="shared" si="37"/>
        <v>-6.8279672955220624E-2</v>
      </c>
      <c r="R423" s="5">
        <f t="shared" si="38"/>
        <v>0.6886124814046849</v>
      </c>
      <c r="S423" s="5">
        <f t="shared" si="39"/>
        <v>0.16202510978113424</v>
      </c>
      <c r="T423" s="2">
        <v>906</v>
      </c>
      <c r="U423" s="5">
        <f t="shared" si="40"/>
        <v>0.86646603620457041</v>
      </c>
      <c r="V423" s="6">
        <f t="shared" si="41"/>
        <v>6.2248456121474706E-2</v>
      </c>
    </row>
    <row r="424" spans="1:22">
      <c r="A424" s="1" t="s">
        <v>1960</v>
      </c>
      <c r="B424" s="1" t="s">
        <v>165</v>
      </c>
      <c r="C424" s="1">
        <v>6</v>
      </c>
      <c r="D424" s="1" t="s">
        <v>166</v>
      </c>
      <c r="E424" s="1" t="s">
        <v>1961</v>
      </c>
      <c r="F424" s="1" t="s">
        <v>1962</v>
      </c>
      <c r="G424" s="1" t="s">
        <v>169</v>
      </c>
      <c r="H424" s="1">
        <v>1</v>
      </c>
      <c r="I424" s="1">
        <v>1377.67275</v>
      </c>
      <c r="J424" s="1">
        <v>26288.097940141401</v>
      </c>
      <c r="K424" s="1">
        <v>20356.683084271201</v>
      </c>
      <c r="L424" s="1">
        <v>19977.275390625</v>
      </c>
      <c r="M424" s="1">
        <v>23642.581722037099</v>
      </c>
      <c r="N424" s="1">
        <v>15002.666515610001</v>
      </c>
      <c r="O424" s="1">
        <v>24862.857402036199</v>
      </c>
      <c r="P424" s="5">
        <f t="shared" si="36"/>
        <v>0.95325946176210441</v>
      </c>
      <c r="Q424" s="5">
        <f t="shared" si="37"/>
        <v>-6.9059149114811882E-2</v>
      </c>
      <c r="R424" s="5">
        <f t="shared" si="38"/>
        <v>0.79382358330969427</v>
      </c>
      <c r="S424" s="5">
        <f t="shared" si="39"/>
        <v>0.10027600299861479</v>
      </c>
      <c r="T424" s="2">
        <v>999</v>
      </c>
      <c r="U424" s="5">
        <f t="shared" si="40"/>
        <v>0.9058647497227742</v>
      </c>
      <c r="V424" s="6">
        <f t="shared" si="41"/>
        <v>4.2936639888124531E-2</v>
      </c>
    </row>
    <row r="425" spans="1:22">
      <c r="A425" s="1" t="s">
        <v>330</v>
      </c>
      <c r="B425" s="1" t="s">
        <v>1051</v>
      </c>
      <c r="C425" s="1">
        <v>5</v>
      </c>
      <c r="D425" s="1" t="s">
        <v>332</v>
      </c>
      <c r="E425" s="1" t="s">
        <v>333</v>
      </c>
      <c r="F425" s="1" t="s">
        <v>334</v>
      </c>
      <c r="G425" s="1" t="s">
        <v>335</v>
      </c>
      <c r="H425" s="1">
        <v>1</v>
      </c>
      <c r="I425" s="1">
        <v>1794.82232</v>
      </c>
      <c r="J425" s="1">
        <v>19337.951009376899</v>
      </c>
      <c r="K425" s="1">
        <v>12081.5065914487</v>
      </c>
      <c r="L425" s="1">
        <v>16555.2109375</v>
      </c>
      <c r="M425" s="1">
        <v>19651.100927559099</v>
      </c>
      <c r="N425" s="1">
        <v>21622.444345468801</v>
      </c>
      <c r="O425" s="1">
        <v>4407.7225283324196</v>
      </c>
      <c r="P425" s="5">
        <f t="shared" si="36"/>
        <v>0.9521955897385066</v>
      </c>
      <c r="Q425" s="5">
        <f t="shared" si="37"/>
        <v>-7.0670148073683048E-2</v>
      </c>
      <c r="R425" s="5">
        <f t="shared" si="38"/>
        <v>0.90210172524526422</v>
      </c>
      <c r="S425" s="5">
        <f t="shared" si="39"/>
        <v>4.4744486602520721E-2</v>
      </c>
      <c r="T425" s="2">
        <v>1071</v>
      </c>
      <c r="U425" s="5">
        <f t="shared" si="40"/>
        <v>0.96022032379047728</v>
      </c>
      <c r="V425" s="6">
        <f t="shared" si="41"/>
        <v>1.7629106097903781E-2</v>
      </c>
    </row>
    <row r="426" spans="1:22">
      <c r="A426" s="1" t="s">
        <v>2261</v>
      </c>
      <c r="B426" s="1" t="s">
        <v>1046</v>
      </c>
      <c r="C426" s="1">
        <v>15</v>
      </c>
      <c r="D426" s="1" t="s">
        <v>2262</v>
      </c>
      <c r="E426" s="1" t="s">
        <v>2263</v>
      </c>
      <c r="F426" s="1" t="s">
        <v>2264</v>
      </c>
      <c r="G426" s="1" t="s">
        <v>2265</v>
      </c>
      <c r="H426" s="1">
        <v>1</v>
      </c>
      <c r="I426" s="1">
        <v>2653.3348999999998</v>
      </c>
      <c r="J426" s="1">
        <v>174816.889967617</v>
      </c>
      <c r="K426" s="1">
        <v>204285.19034187199</v>
      </c>
      <c r="L426" s="1">
        <v>186962.919921875</v>
      </c>
      <c r="M426" s="1">
        <v>158293.21473247799</v>
      </c>
      <c r="N426" s="1">
        <v>215348.12588694901</v>
      </c>
      <c r="O426" s="1">
        <v>165285.95283811499</v>
      </c>
      <c r="P426" s="5">
        <f t="shared" si="36"/>
        <v>0.95205902720936619</v>
      </c>
      <c r="Q426" s="5">
        <f t="shared" si="37"/>
        <v>-7.0877072171066244E-2</v>
      </c>
      <c r="R426" s="5">
        <f t="shared" si="38"/>
        <v>0.67295744281937941</v>
      </c>
      <c r="S426" s="5">
        <f t="shared" si="39"/>
        <v>0.17201239927245632</v>
      </c>
      <c r="T426" s="2">
        <v>893</v>
      </c>
      <c r="U426" s="5">
        <f t="shared" si="40"/>
        <v>0.85909460785452696</v>
      </c>
      <c r="V426" s="6">
        <f t="shared" si="41"/>
        <v>6.5959006824530139E-2</v>
      </c>
    </row>
    <row r="427" spans="1:22">
      <c r="A427" s="1" t="s">
        <v>1918</v>
      </c>
      <c r="B427" s="1" t="s">
        <v>61</v>
      </c>
      <c r="C427" s="1">
        <v>5</v>
      </c>
      <c r="D427" s="1" t="s">
        <v>771</v>
      </c>
      <c r="E427" s="1" t="s">
        <v>1919</v>
      </c>
      <c r="F427" s="1" t="s">
        <v>1920</v>
      </c>
      <c r="G427" s="1" t="s">
        <v>774</v>
      </c>
      <c r="H427" s="1">
        <v>1</v>
      </c>
      <c r="I427" s="1">
        <v>1025.5924500000001</v>
      </c>
      <c r="J427" s="1">
        <v>15898.903658925999</v>
      </c>
      <c r="K427" s="1">
        <v>21936.554140337001</v>
      </c>
      <c r="L427" s="1">
        <v>13344.060546875</v>
      </c>
      <c r="M427" s="1">
        <v>11508.4616111777</v>
      </c>
      <c r="N427" s="1">
        <v>22040.236070441599</v>
      </c>
      <c r="O427" s="1">
        <v>15149.576408909999</v>
      </c>
      <c r="P427" s="5">
        <f t="shared" si="36"/>
        <v>0.95151880408823852</v>
      </c>
      <c r="Q427" s="5">
        <f t="shared" si="37"/>
        <v>-7.1695927303684112E-2</v>
      </c>
      <c r="R427" s="5">
        <f t="shared" si="38"/>
        <v>0.84641089646032719</v>
      </c>
      <c r="S427" s="5">
        <f t="shared" si="39"/>
        <v>7.241875428557748E-2</v>
      </c>
      <c r="T427" s="2">
        <v>1037</v>
      </c>
      <c r="U427" s="5">
        <f t="shared" si="40"/>
        <v>0.93048063834597206</v>
      </c>
      <c r="V427" s="6">
        <f t="shared" si="41"/>
        <v>3.1292659338145838E-2</v>
      </c>
    </row>
    <row r="428" spans="1:22">
      <c r="A428" s="1" t="s">
        <v>1934</v>
      </c>
      <c r="B428" s="1" t="s">
        <v>61</v>
      </c>
      <c r="C428" s="1">
        <v>11</v>
      </c>
      <c r="D428" s="1" t="s">
        <v>1935</v>
      </c>
      <c r="E428" s="1" t="s">
        <v>1936</v>
      </c>
      <c r="F428" s="1" t="s">
        <v>1937</v>
      </c>
      <c r="G428" s="1" t="s">
        <v>1938</v>
      </c>
      <c r="H428" s="1">
        <v>1</v>
      </c>
      <c r="I428" s="1">
        <v>1955.9167500000001</v>
      </c>
      <c r="J428" s="1">
        <v>52375.853344782998</v>
      </c>
      <c r="K428" s="1">
        <v>56824.179878631701</v>
      </c>
      <c r="L428" s="1">
        <v>40064.2763671875</v>
      </c>
      <c r="M428" s="1">
        <v>53316.581523852299</v>
      </c>
      <c r="N428" s="1">
        <v>38800.421356381303</v>
      </c>
      <c r="O428" s="1">
        <v>49749.218414799798</v>
      </c>
      <c r="P428" s="5">
        <f t="shared" si="36"/>
        <v>0.95043632120859933</v>
      </c>
      <c r="Q428" s="5">
        <f t="shared" si="37"/>
        <v>-7.3338124672227806E-2</v>
      </c>
      <c r="R428" s="5">
        <f t="shared" si="38"/>
        <v>0.72949840878477312</v>
      </c>
      <c r="S428" s="5">
        <f t="shared" si="39"/>
        <v>0.13697565107244355</v>
      </c>
      <c r="T428" s="2">
        <v>945</v>
      </c>
      <c r="U428" s="5">
        <f t="shared" si="40"/>
        <v>0.88002982647051997</v>
      </c>
      <c r="V428" s="6">
        <f t="shared" si="41"/>
        <v>5.5502608245233891E-2</v>
      </c>
    </row>
    <row r="429" spans="1:22">
      <c r="A429" s="1" t="s">
        <v>2080</v>
      </c>
      <c r="B429" s="1" t="s">
        <v>272</v>
      </c>
      <c r="C429" s="1">
        <v>2</v>
      </c>
      <c r="D429" s="1" t="s">
        <v>321</v>
      </c>
      <c r="E429" s="1" t="s">
        <v>2081</v>
      </c>
      <c r="F429" s="1" t="s">
        <v>2082</v>
      </c>
      <c r="G429" s="1" t="s">
        <v>324</v>
      </c>
      <c r="H429" s="1">
        <v>1</v>
      </c>
      <c r="I429" s="1">
        <v>1435.7474400000001</v>
      </c>
      <c r="J429" s="1">
        <v>20211.3978588274</v>
      </c>
      <c r="K429" s="1">
        <v>18132.172846192301</v>
      </c>
      <c r="L429" s="1">
        <v>26398.7265625</v>
      </c>
      <c r="M429" s="1">
        <v>20410.614907000301</v>
      </c>
      <c r="N429" s="1">
        <v>16528.5201052923</v>
      </c>
      <c r="O429" s="1">
        <v>24582.543795949001</v>
      </c>
      <c r="P429" s="5">
        <f t="shared" si="36"/>
        <v>0.95025480103107429</v>
      </c>
      <c r="Q429" s="5">
        <f t="shared" si="37"/>
        <v>-7.3613685764368067E-2</v>
      </c>
      <c r="R429" s="5">
        <f t="shared" si="38"/>
        <v>0.76809265057393816</v>
      </c>
      <c r="S429" s="5">
        <f t="shared" si="39"/>
        <v>0.11458639037722178</v>
      </c>
      <c r="T429" s="2">
        <v>984</v>
      </c>
      <c r="U429" s="5">
        <f t="shared" si="40"/>
        <v>0.88986343664053813</v>
      </c>
      <c r="V429" s="6">
        <f t="shared" si="41"/>
        <v>5.0676637472090696E-2</v>
      </c>
    </row>
    <row r="430" spans="1:22">
      <c r="A430" s="1" t="s">
        <v>489</v>
      </c>
      <c r="B430" s="1" t="s">
        <v>149</v>
      </c>
      <c r="C430" s="1">
        <v>11</v>
      </c>
      <c r="D430" s="1" t="s">
        <v>397</v>
      </c>
      <c r="E430" s="1" t="s">
        <v>491</v>
      </c>
      <c r="F430" s="1" t="s">
        <v>492</v>
      </c>
      <c r="G430" s="1" t="s">
        <v>400</v>
      </c>
      <c r="H430" s="1">
        <v>1</v>
      </c>
      <c r="I430" s="1">
        <v>1524.7086099999999</v>
      </c>
      <c r="J430" s="1">
        <v>79403.646062796804</v>
      </c>
      <c r="K430" s="1">
        <v>75416.9378820907</v>
      </c>
      <c r="L430" s="1">
        <v>99847.484375</v>
      </c>
      <c r="M430" s="1">
        <v>90301.915703457096</v>
      </c>
      <c r="N430" s="1">
        <v>69610.259507364899</v>
      </c>
      <c r="O430" s="1">
        <v>82051.796332102705</v>
      </c>
      <c r="P430" s="5">
        <f t="shared" si="36"/>
        <v>0.95011507779214288</v>
      </c>
      <c r="Q430" s="5">
        <f t="shared" si="37"/>
        <v>-7.3825831859202343E-2</v>
      </c>
      <c r="R430" s="5">
        <f t="shared" si="38"/>
        <v>0.68392589575936413</v>
      </c>
      <c r="S430" s="5">
        <f t="shared" si="39"/>
        <v>0.16499095209021813</v>
      </c>
      <c r="T430" s="5">
        <v>901</v>
      </c>
      <c r="U430" s="5">
        <f t="shared" si="40"/>
        <v>0.86534464058343519</v>
      </c>
      <c r="V430" s="6">
        <f t="shared" si="41"/>
        <v>6.281089173280853E-2</v>
      </c>
    </row>
    <row r="431" spans="1:22">
      <c r="A431" s="1" t="s">
        <v>2045</v>
      </c>
      <c r="B431" s="1" t="s">
        <v>93</v>
      </c>
      <c r="C431" s="1">
        <v>2</v>
      </c>
      <c r="D431" s="1" t="s">
        <v>1379</v>
      </c>
      <c r="E431" s="1" t="s">
        <v>2046</v>
      </c>
      <c r="F431" s="1" t="s">
        <v>2047</v>
      </c>
      <c r="G431" s="1" t="s">
        <v>1382</v>
      </c>
      <c r="H431" s="1">
        <v>1</v>
      </c>
      <c r="I431" s="1">
        <v>990.51107999999999</v>
      </c>
      <c r="J431" s="1">
        <v>23265.306670731101</v>
      </c>
      <c r="K431" s="1">
        <v>29034.1579833551</v>
      </c>
      <c r="L431" s="1">
        <v>17025.74609375</v>
      </c>
      <c r="M431" s="1">
        <v>21517.064216162002</v>
      </c>
      <c r="N431" s="1">
        <v>21742.231852896999</v>
      </c>
      <c r="O431" s="1">
        <v>22444.988635195401</v>
      </c>
      <c r="P431" s="5">
        <f t="shared" si="36"/>
        <v>0.94776898613763227</v>
      </c>
      <c r="Q431" s="5">
        <f t="shared" si="37"/>
        <v>-7.7392642481419846E-2</v>
      </c>
      <c r="R431" s="5">
        <f t="shared" si="38"/>
        <v>0.74610246883318365</v>
      </c>
      <c r="S431" s="5">
        <f t="shared" si="39"/>
        <v>0.12720152293915851</v>
      </c>
      <c r="T431" s="2">
        <v>959</v>
      </c>
      <c r="U431" s="5">
        <f t="shared" si="40"/>
        <v>0.88692055731994723</v>
      </c>
      <c r="V431" s="6">
        <f t="shared" si="41"/>
        <v>5.211527877334949E-2</v>
      </c>
    </row>
    <row r="432" spans="1:22">
      <c r="A432" s="1" t="s">
        <v>2403</v>
      </c>
      <c r="B432" s="1" t="s">
        <v>149</v>
      </c>
      <c r="C432" s="1">
        <v>6</v>
      </c>
      <c r="D432" s="1" t="s">
        <v>2404</v>
      </c>
      <c r="E432" s="1" t="s">
        <v>2405</v>
      </c>
      <c r="F432" s="1" t="s">
        <v>2406</v>
      </c>
      <c r="G432" s="1" t="s">
        <v>2407</v>
      </c>
      <c r="H432" s="1">
        <v>1</v>
      </c>
      <c r="I432" s="1">
        <v>1686.8519699999999</v>
      </c>
      <c r="J432" s="1">
        <v>18155.309787832299</v>
      </c>
      <c r="K432" s="1">
        <v>17801.233264588798</v>
      </c>
      <c r="L432" s="1">
        <v>20189.052734375</v>
      </c>
      <c r="M432" s="1">
        <v>14225.0001926309</v>
      </c>
      <c r="N432" s="1">
        <v>22857.870903639101</v>
      </c>
      <c r="O432" s="1">
        <v>16122.335433026899</v>
      </c>
      <c r="P432" s="5">
        <f t="shared" si="36"/>
        <v>0.94762920908943837</v>
      </c>
      <c r="Q432" s="5">
        <f t="shared" si="37"/>
        <v>-7.7605426956083579E-2</v>
      </c>
      <c r="R432" s="5">
        <f t="shared" si="38"/>
        <v>0.73708088471090094</v>
      </c>
      <c r="S432" s="5">
        <f t="shared" si="39"/>
        <v>0.13248485154916659</v>
      </c>
      <c r="T432" s="2">
        <v>954</v>
      </c>
      <c r="U432" s="5">
        <f t="shared" si="40"/>
        <v>0.88078847858535336</v>
      </c>
      <c r="V432" s="6">
        <f t="shared" si="41"/>
        <v>5.5128374916789104E-2</v>
      </c>
    </row>
    <row r="433" spans="1:22">
      <c r="A433" s="1" t="s">
        <v>2037</v>
      </c>
      <c r="B433" s="1" t="s">
        <v>149</v>
      </c>
      <c r="C433" s="1">
        <v>1</v>
      </c>
      <c r="D433" s="1" t="s">
        <v>2038</v>
      </c>
      <c r="E433" s="1" t="s">
        <v>2039</v>
      </c>
      <c r="F433" s="1" t="s">
        <v>2040</v>
      </c>
      <c r="G433" s="1" t="s">
        <v>2041</v>
      </c>
      <c r="H433" s="1">
        <v>1</v>
      </c>
      <c r="I433" s="1">
        <v>1212.6768999999999</v>
      </c>
      <c r="J433" s="1">
        <v>9641.1575411411704</v>
      </c>
      <c r="K433" s="1">
        <v>14677.962153479601</v>
      </c>
      <c r="L433" s="1">
        <v>15458.1298828125</v>
      </c>
      <c r="M433" s="1">
        <v>15211.5887906385</v>
      </c>
      <c r="N433" s="1">
        <v>13727.264637108499</v>
      </c>
      <c r="O433" s="1">
        <v>8651.8141817595497</v>
      </c>
      <c r="P433" s="5">
        <f t="shared" si="36"/>
        <v>0.94502933231544406</v>
      </c>
      <c r="Q433" s="5">
        <f t="shared" si="37"/>
        <v>-8.1568985734303434E-2</v>
      </c>
      <c r="R433" s="5">
        <f t="shared" si="38"/>
        <v>0.80025118590833932</v>
      </c>
      <c r="S433" s="5">
        <f t="shared" si="39"/>
        <v>9.6773673593619255E-2</v>
      </c>
      <c r="T433" s="2">
        <v>1004</v>
      </c>
      <c r="U433" s="5">
        <f t="shared" si="40"/>
        <v>0.90865174495568402</v>
      </c>
      <c r="V433" s="6">
        <f t="shared" si="41"/>
        <v>4.1602535066147237E-2</v>
      </c>
    </row>
    <row r="434" spans="1:22">
      <c r="A434" s="1" t="s">
        <v>2005</v>
      </c>
      <c r="B434" s="1" t="s">
        <v>149</v>
      </c>
      <c r="C434" s="1">
        <v>8</v>
      </c>
      <c r="D434" s="1" t="s">
        <v>2006</v>
      </c>
      <c r="E434" s="1" t="s">
        <v>2007</v>
      </c>
      <c r="F434" s="1" t="s">
        <v>2008</v>
      </c>
      <c r="G434" s="1" t="s">
        <v>2009</v>
      </c>
      <c r="H434" s="1">
        <v>1</v>
      </c>
      <c r="I434" s="1">
        <v>1407.8028300000001</v>
      </c>
      <c r="J434" s="1">
        <v>47640.002931301802</v>
      </c>
      <c r="K434" s="1">
        <v>52407.250118500597</v>
      </c>
      <c r="L434" s="1">
        <v>55675.8359375</v>
      </c>
      <c r="M434" s="1">
        <v>44676.685135132902</v>
      </c>
      <c r="N434" s="1">
        <v>45815.680108106098</v>
      </c>
      <c r="O434" s="1">
        <v>56608.125051196599</v>
      </c>
      <c r="P434" s="5">
        <f t="shared" si="36"/>
        <v>0.94462864338910046</v>
      </c>
      <c r="Q434" s="5">
        <f t="shared" si="37"/>
        <v>-8.2180812787739713E-2</v>
      </c>
      <c r="R434" s="5">
        <f t="shared" si="38"/>
        <v>0.55442296117520007</v>
      </c>
      <c r="S434" s="5">
        <f t="shared" si="39"/>
        <v>0.2561587919150205</v>
      </c>
      <c r="T434" s="2">
        <v>798</v>
      </c>
      <c r="U434" s="5">
        <f t="shared" si="40"/>
        <v>0.79203280167885726</v>
      </c>
      <c r="V434" s="6">
        <f t="shared" si="41"/>
        <v>0.10125683192927731</v>
      </c>
    </row>
    <row r="435" spans="1:22">
      <c r="A435" s="1" t="s">
        <v>1349</v>
      </c>
      <c r="B435" s="1" t="s">
        <v>234</v>
      </c>
      <c r="C435" s="1">
        <v>7</v>
      </c>
      <c r="D435" s="1" t="s">
        <v>1027</v>
      </c>
      <c r="E435" s="1" t="s">
        <v>1350</v>
      </c>
      <c r="F435" s="1" t="s">
        <v>1351</v>
      </c>
      <c r="G435" s="1" t="s">
        <v>1030</v>
      </c>
      <c r="H435" s="1">
        <v>1</v>
      </c>
      <c r="I435" s="1">
        <v>2046.93246</v>
      </c>
      <c r="J435" s="1">
        <v>78750.251103203205</v>
      </c>
      <c r="K435" s="1">
        <v>72173.297021974693</v>
      </c>
      <c r="L435" s="1">
        <v>75747.6484375</v>
      </c>
      <c r="M435" s="1">
        <v>86194.000218851404</v>
      </c>
      <c r="N435" s="1">
        <v>80091.539641408497</v>
      </c>
      <c r="O435" s="1">
        <v>47577.441730016202</v>
      </c>
      <c r="P435" s="5">
        <f t="shared" si="36"/>
        <v>0.94349429849654443</v>
      </c>
      <c r="Q435" s="5">
        <f t="shared" si="37"/>
        <v>-8.3914295191598459E-2</v>
      </c>
      <c r="R435" s="5">
        <f t="shared" si="38"/>
        <v>0.74272339480235505</v>
      </c>
      <c r="S435" s="5">
        <f t="shared" si="39"/>
        <v>0.12917289616848843</v>
      </c>
      <c r="T435" s="2">
        <v>957</v>
      </c>
      <c r="U435" s="5">
        <f t="shared" si="40"/>
        <v>0.8847488715513947</v>
      </c>
      <c r="V435" s="6">
        <f t="shared" si="41"/>
        <v>5.3179982608859401E-2</v>
      </c>
    </row>
    <row r="436" spans="1:22">
      <c r="A436" s="1" t="s">
        <v>1766</v>
      </c>
      <c r="B436" s="1" t="s">
        <v>435</v>
      </c>
      <c r="C436" s="1">
        <v>6</v>
      </c>
      <c r="D436" s="1" t="s">
        <v>1768</v>
      </c>
      <c r="E436" s="1" t="s">
        <v>1769</v>
      </c>
      <c r="F436" s="1" t="s">
        <v>1770</v>
      </c>
      <c r="G436" s="1" t="s">
        <v>1771</v>
      </c>
      <c r="H436" s="1">
        <v>1</v>
      </c>
      <c r="I436" s="1">
        <v>1496.7348300000001</v>
      </c>
      <c r="J436" s="1">
        <v>63932.243489123597</v>
      </c>
      <c r="K436" s="1">
        <v>64276.8619316431</v>
      </c>
      <c r="L436" s="1">
        <v>39537.7265625</v>
      </c>
      <c r="M436" s="1">
        <v>63029.165907189898</v>
      </c>
      <c r="N436" s="1">
        <v>49530.863965159202</v>
      </c>
      <c r="O436" s="1">
        <v>45634.519023730601</v>
      </c>
      <c r="P436" s="5">
        <f t="shared" si="36"/>
        <v>0.94305535923241846</v>
      </c>
      <c r="Q436" s="5">
        <f t="shared" si="37"/>
        <v>-8.4585632421910487E-2</v>
      </c>
      <c r="R436" s="5">
        <f t="shared" si="38"/>
        <v>0.76009984136983533</v>
      </c>
      <c r="S436" s="5">
        <f t="shared" si="39"/>
        <v>0.11912935810329865</v>
      </c>
      <c r="T436" s="5">
        <v>976</v>
      </c>
      <c r="U436" s="5">
        <f t="shared" si="40"/>
        <v>0.88782153602624203</v>
      </c>
      <c r="V436" s="6">
        <f t="shared" si="41"/>
        <v>5.1674324433517903E-2</v>
      </c>
    </row>
    <row r="437" spans="1:22">
      <c r="A437" s="1" t="s">
        <v>1778</v>
      </c>
      <c r="B437" s="1" t="s">
        <v>1779</v>
      </c>
      <c r="C437" s="1">
        <v>2</v>
      </c>
      <c r="D437" s="1" t="s">
        <v>1780</v>
      </c>
      <c r="E437" s="1" t="s">
        <v>1781</v>
      </c>
      <c r="F437" s="1" t="s">
        <v>1782</v>
      </c>
      <c r="G437" s="1" t="s">
        <v>1783</v>
      </c>
      <c r="H437" s="1">
        <v>1</v>
      </c>
      <c r="I437" s="1">
        <v>1499.7748999999999</v>
      </c>
      <c r="J437" s="1">
        <v>35875.368885854703</v>
      </c>
      <c r="K437" s="1">
        <v>25384.813437567798</v>
      </c>
      <c r="L437" s="1">
        <v>17944.376953125</v>
      </c>
      <c r="M437" s="1">
        <v>25223.077960299899</v>
      </c>
      <c r="N437" s="1">
        <v>24534.266673246198</v>
      </c>
      <c r="O437" s="1">
        <v>24924.057141785001</v>
      </c>
      <c r="P437" s="5">
        <f t="shared" si="36"/>
        <v>0.94289271296335941</v>
      </c>
      <c r="Q437" s="5">
        <f t="shared" si="37"/>
        <v>-8.48344716872452E-2</v>
      </c>
      <c r="R437" s="5">
        <f t="shared" si="38"/>
        <v>0.78646351968631223</v>
      </c>
      <c r="S437" s="5">
        <f t="shared" si="39"/>
        <v>0.10432141743531921</v>
      </c>
      <c r="T437" s="2">
        <v>996</v>
      </c>
      <c r="U437" s="5">
        <f t="shared" si="40"/>
        <v>0.90016908879758628</v>
      </c>
      <c r="V437" s="6">
        <f t="shared" si="41"/>
        <v>4.5675904522545351E-2</v>
      </c>
    </row>
    <row r="438" spans="1:22">
      <c r="A438" s="1" t="s">
        <v>1775</v>
      </c>
      <c r="B438" s="1" t="s">
        <v>68</v>
      </c>
      <c r="C438" s="1">
        <v>6</v>
      </c>
      <c r="D438" s="1" t="s">
        <v>897</v>
      </c>
      <c r="E438" s="1" t="s">
        <v>1776</v>
      </c>
      <c r="F438" s="1" t="s">
        <v>1777</v>
      </c>
      <c r="G438" s="1" t="s">
        <v>900</v>
      </c>
      <c r="H438" s="1">
        <v>1</v>
      </c>
      <c r="I438" s="1">
        <v>1136.5404699999999</v>
      </c>
      <c r="J438" s="1">
        <v>61229.885068662603</v>
      </c>
      <c r="K438" s="1">
        <v>61882.528164948497</v>
      </c>
      <c r="L438" s="1">
        <v>67083.203125</v>
      </c>
      <c r="M438" s="1">
        <v>50209.876743569097</v>
      </c>
      <c r="N438" s="1">
        <v>65871.329964800199</v>
      </c>
      <c r="O438" s="1">
        <v>63081.465747321898</v>
      </c>
      <c r="P438" s="5">
        <f t="shared" si="36"/>
        <v>0.94199159731359194</v>
      </c>
      <c r="Q438" s="5">
        <f t="shared" si="37"/>
        <v>-8.6213904017539603E-2</v>
      </c>
      <c r="R438" s="5">
        <f t="shared" si="38"/>
        <v>0.51589000412504338</v>
      </c>
      <c r="S438" s="5">
        <f t="shared" si="39"/>
        <v>0.28744288692683173</v>
      </c>
      <c r="T438" s="2">
        <v>770</v>
      </c>
      <c r="U438" s="5">
        <f t="shared" si="40"/>
        <v>0.76378520091240176</v>
      </c>
      <c r="V438" s="6">
        <f t="shared" si="41"/>
        <v>0.11702876076284106</v>
      </c>
    </row>
    <row r="439" spans="1:22">
      <c r="A439" s="1" t="s">
        <v>1652</v>
      </c>
      <c r="B439" s="1" t="s">
        <v>266</v>
      </c>
      <c r="C439" s="1">
        <v>12</v>
      </c>
      <c r="D439" s="1" t="s">
        <v>1653</v>
      </c>
      <c r="E439" s="1" t="s">
        <v>1654</v>
      </c>
      <c r="F439" s="1" t="s">
        <v>1655</v>
      </c>
      <c r="G439" s="1" t="s">
        <v>1656</v>
      </c>
      <c r="H439" s="1">
        <v>1</v>
      </c>
      <c r="I439" s="1">
        <v>1907.9207799999999</v>
      </c>
      <c r="J439" s="1">
        <v>74756.593813472995</v>
      </c>
      <c r="K439" s="1">
        <v>69158.1187949835</v>
      </c>
      <c r="L439" s="1">
        <v>56979.9375</v>
      </c>
      <c r="M439" s="1">
        <v>70256.173387802904</v>
      </c>
      <c r="N439" s="1">
        <v>43862.057146252497</v>
      </c>
      <c r="O439" s="1">
        <v>74896.035332611005</v>
      </c>
      <c r="P439" s="5">
        <f t="shared" si="36"/>
        <v>0.94086261512998837</v>
      </c>
      <c r="Q439" s="5">
        <f t="shared" si="37"/>
        <v>-8.7944019054564893E-2</v>
      </c>
      <c r="R439" s="5">
        <f t="shared" si="38"/>
        <v>0.73698190567720723</v>
      </c>
      <c r="S439" s="5">
        <f t="shared" si="39"/>
        <v>0.13254317477461153</v>
      </c>
      <c r="T439" s="2">
        <v>953</v>
      </c>
      <c r="U439" s="5">
        <f t="shared" si="40"/>
        <v>0.88159430479749867</v>
      </c>
      <c r="V439" s="6">
        <f t="shared" si="41"/>
        <v>5.473122407646535E-2</v>
      </c>
    </row>
    <row r="440" spans="1:22">
      <c r="A440" s="1" t="s">
        <v>2124</v>
      </c>
      <c r="B440" s="1" t="s">
        <v>61</v>
      </c>
      <c r="C440" s="1">
        <v>6</v>
      </c>
      <c r="D440" s="1" t="s">
        <v>2125</v>
      </c>
      <c r="E440" s="1" t="s">
        <v>2126</v>
      </c>
      <c r="F440" s="1" t="s">
        <v>2127</v>
      </c>
      <c r="G440" s="1" t="s">
        <v>2128</v>
      </c>
      <c r="H440" s="1">
        <v>1</v>
      </c>
      <c r="I440" s="1">
        <v>1196.67076</v>
      </c>
      <c r="J440" s="1">
        <v>45828.067383918999</v>
      </c>
      <c r="K440" s="1">
        <v>45503.578265235898</v>
      </c>
      <c r="L440" s="1">
        <v>43262.41796875</v>
      </c>
      <c r="M440" s="1">
        <v>45812.672045465399</v>
      </c>
      <c r="N440" s="1">
        <v>40052.7248647417</v>
      </c>
      <c r="O440" s="1">
        <v>40737.833401447002</v>
      </c>
      <c r="P440" s="5">
        <f t="shared" si="36"/>
        <v>0.94063012073893726</v>
      </c>
      <c r="Q440" s="5">
        <f t="shared" si="37"/>
        <v>-8.8300564153375741E-2</v>
      </c>
      <c r="R440" s="5">
        <f t="shared" si="38"/>
        <v>0.25127086749505073</v>
      </c>
      <c r="S440" s="5">
        <f t="shared" si="39"/>
        <v>0.59985786086846904</v>
      </c>
      <c r="T440" s="2">
        <v>507</v>
      </c>
      <c r="U440" s="5">
        <f t="shared" si="40"/>
        <v>0.56498774939715546</v>
      </c>
      <c r="V440" s="6">
        <f t="shared" si="41"/>
        <v>0.24796096886533248</v>
      </c>
    </row>
    <row r="441" spans="1:22">
      <c r="A441" s="1" t="s">
        <v>3121</v>
      </c>
      <c r="B441" s="1" t="s">
        <v>188</v>
      </c>
      <c r="C441" s="1">
        <v>11</v>
      </c>
      <c r="D441" s="1" t="s">
        <v>842</v>
      </c>
      <c r="E441" s="1" t="s">
        <v>3122</v>
      </c>
      <c r="F441" s="1" t="s">
        <v>3123</v>
      </c>
      <c r="G441" s="1" t="s">
        <v>845</v>
      </c>
      <c r="H441" s="1">
        <v>1</v>
      </c>
      <c r="I441" s="1">
        <v>2160.18453</v>
      </c>
      <c r="J441" s="1">
        <v>38167.833766477102</v>
      </c>
      <c r="K441" s="1">
        <v>39896.013435168403</v>
      </c>
      <c r="L441" s="1">
        <v>41056.439453125</v>
      </c>
      <c r="M441" s="1">
        <v>31609.9274692976</v>
      </c>
      <c r="N441" s="1">
        <v>51826.068055686803</v>
      </c>
      <c r="O441" s="1">
        <v>28558.688007086901</v>
      </c>
      <c r="P441" s="5">
        <f t="shared" si="36"/>
        <v>0.9401814474863518</v>
      </c>
      <c r="Q441" s="5">
        <f t="shared" si="37"/>
        <v>-8.8988882642796863E-2</v>
      </c>
      <c r="R441" s="5">
        <f t="shared" si="38"/>
        <v>0.76272352847561542</v>
      </c>
      <c r="S441" s="5">
        <f t="shared" si="39"/>
        <v>0.11763285629973626</v>
      </c>
      <c r="T441" s="2">
        <v>977</v>
      </c>
      <c r="U441" s="5">
        <f t="shared" si="40"/>
        <v>0.88997422974636797</v>
      </c>
      <c r="V441" s="6">
        <f t="shared" si="41"/>
        <v>5.0622568682036767E-2</v>
      </c>
    </row>
    <row r="442" spans="1:22">
      <c r="A442" s="1" t="s">
        <v>3612</v>
      </c>
      <c r="B442" s="1" t="s">
        <v>3613</v>
      </c>
      <c r="C442" s="1">
        <v>3</v>
      </c>
      <c r="D442" s="1" t="s">
        <v>771</v>
      </c>
      <c r="E442" s="1" t="s">
        <v>3614</v>
      </c>
      <c r="F442" s="1" t="s">
        <v>3615</v>
      </c>
      <c r="G442" s="1" t="s">
        <v>774</v>
      </c>
      <c r="H442" s="1">
        <v>1</v>
      </c>
      <c r="I442" s="1">
        <v>2926.3386099999998</v>
      </c>
      <c r="J442" s="1">
        <v>6201.59412153014</v>
      </c>
      <c r="K442" s="1">
        <v>17238.258040529199</v>
      </c>
      <c r="L442" s="1">
        <v>12811.146484375</v>
      </c>
      <c r="M442" s="1">
        <v>6037.1671230817001</v>
      </c>
      <c r="N442" s="1">
        <v>4331.3199335034997</v>
      </c>
      <c r="O442" s="1">
        <v>23692.941832128901</v>
      </c>
      <c r="P442" s="5">
        <f t="shared" si="36"/>
        <v>0.93959973960784648</v>
      </c>
      <c r="Q442" s="5">
        <f t="shared" si="37"/>
        <v>-8.988178135262144E-2</v>
      </c>
      <c r="R442" s="5">
        <f t="shared" si="38"/>
        <v>0.92164989769193639</v>
      </c>
      <c r="S442" s="5">
        <f t="shared" si="39"/>
        <v>3.5434020785395093E-2</v>
      </c>
      <c r="T442" s="2">
        <v>1079</v>
      </c>
      <c r="U442" s="5">
        <f t="shared" si="40"/>
        <v>0.97375429413235182</v>
      </c>
      <c r="V442" s="6">
        <f t="shared" si="41"/>
        <v>1.1550614131833122E-2</v>
      </c>
    </row>
    <row r="443" spans="1:22">
      <c r="A443" s="1" t="s">
        <v>1523</v>
      </c>
      <c r="B443" s="1" t="s">
        <v>121</v>
      </c>
      <c r="C443" s="1">
        <v>12</v>
      </c>
      <c r="D443" s="1" t="s">
        <v>570</v>
      </c>
      <c r="E443" s="1" t="s">
        <v>1524</v>
      </c>
      <c r="F443" s="1" t="s">
        <v>1525</v>
      </c>
      <c r="G443" s="1" t="s">
        <v>573</v>
      </c>
      <c r="H443" s="1">
        <v>1</v>
      </c>
      <c r="I443" s="1">
        <v>2240.12808</v>
      </c>
      <c r="J443" s="1">
        <v>75277.4230486171</v>
      </c>
      <c r="K443" s="1">
        <v>72544.6920952496</v>
      </c>
      <c r="L443" s="1">
        <v>104159.6171875</v>
      </c>
      <c r="M443" s="1">
        <v>82006.472334038204</v>
      </c>
      <c r="N443" s="1">
        <v>80347.775834664993</v>
      </c>
      <c r="O443" s="1">
        <v>74235.287347288904</v>
      </c>
      <c r="P443" s="5">
        <f t="shared" si="36"/>
        <v>0.93891542584073828</v>
      </c>
      <c r="Q443" s="5">
        <f t="shared" si="37"/>
        <v>-9.0932883989478727E-2</v>
      </c>
      <c r="R443" s="5">
        <f t="shared" si="38"/>
        <v>0.64720219315502736</v>
      </c>
      <c r="S443" s="5">
        <f t="shared" si="39"/>
        <v>0.18896001971235932</v>
      </c>
      <c r="T443" s="2">
        <v>878</v>
      </c>
      <c r="U443" s="5">
        <f t="shared" si="40"/>
        <v>0.84033086582771199</v>
      </c>
      <c r="V443" s="6">
        <f t="shared" si="41"/>
        <v>7.5549684281989327E-2</v>
      </c>
    </row>
    <row r="444" spans="1:22">
      <c r="A444" s="1" t="s">
        <v>1797</v>
      </c>
      <c r="B444" s="1" t="s">
        <v>68</v>
      </c>
      <c r="C444" s="1">
        <v>24</v>
      </c>
      <c r="D444" s="1" t="s">
        <v>1798</v>
      </c>
      <c r="E444" s="1" t="s">
        <v>1799</v>
      </c>
      <c r="F444" s="1" t="s">
        <v>1800</v>
      </c>
      <c r="G444" s="1" t="s">
        <v>1801</v>
      </c>
      <c r="H444" s="1">
        <v>1</v>
      </c>
      <c r="I444" s="1">
        <v>1585.84067</v>
      </c>
      <c r="J444" s="1">
        <v>569213.64723681705</v>
      </c>
      <c r="K444" s="1">
        <v>592053.935454085</v>
      </c>
      <c r="L444" s="1">
        <v>810337.625</v>
      </c>
      <c r="M444" s="1">
        <v>707811.184966848</v>
      </c>
      <c r="N444" s="1">
        <v>579709.19229006197</v>
      </c>
      <c r="O444" s="1">
        <v>562506.61570562702</v>
      </c>
      <c r="P444" s="5">
        <f t="shared" si="36"/>
        <v>0.93833541610962024</v>
      </c>
      <c r="Q444" s="5">
        <f t="shared" si="37"/>
        <v>-9.1824376133925995E-2</v>
      </c>
      <c r="R444" s="5">
        <f t="shared" si="38"/>
        <v>0.67410519998879281</v>
      </c>
      <c r="S444" s="5">
        <f t="shared" si="39"/>
        <v>0.17127232273848444</v>
      </c>
      <c r="T444" s="2">
        <v>894</v>
      </c>
      <c r="U444" s="5">
        <f t="shared" si="40"/>
        <v>0.85959723488503781</v>
      </c>
      <c r="V444" s="6">
        <f t="shared" si="41"/>
        <v>6.5704990197929525E-2</v>
      </c>
    </row>
    <row r="445" spans="1:22">
      <c r="A445" s="1" t="s">
        <v>1921</v>
      </c>
      <c r="B445" s="1" t="s">
        <v>234</v>
      </c>
      <c r="C445" s="1">
        <v>8</v>
      </c>
      <c r="D445" s="1" t="s">
        <v>1922</v>
      </c>
      <c r="E445" s="1" t="s">
        <v>1923</v>
      </c>
      <c r="F445" s="1" t="s">
        <v>1924</v>
      </c>
      <c r="G445" s="1" t="s">
        <v>1925</v>
      </c>
      <c r="H445" s="1">
        <v>1</v>
      </c>
      <c r="I445" s="1">
        <v>1276.7333599999999</v>
      </c>
      <c r="J445" s="1">
        <v>59611.714112797803</v>
      </c>
      <c r="K445" s="1">
        <v>46052.429181891799</v>
      </c>
      <c r="L445" s="1">
        <v>44047.19921875</v>
      </c>
      <c r="M445" s="1">
        <v>44199.281138072598</v>
      </c>
      <c r="N445" s="1">
        <v>54315.959436316101</v>
      </c>
      <c r="O445" s="1">
        <v>41908.8723056905</v>
      </c>
      <c r="P445" s="5">
        <f t="shared" si="36"/>
        <v>0.93796575812198935</v>
      </c>
      <c r="Q445" s="5">
        <f t="shared" si="37"/>
        <v>-9.2392838979661274E-2</v>
      </c>
      <c r="R445" s="5">
        <f t="shared" si="38"/>
        <v>0.64371165559571653</v>
      </c>
      <c r="S445" s="5">
        <f t="shared" si="39"/>
        <v>0.19130862709120383</v>
      </c>
      <c r="T445" s="2">
        <v>876</v>
      </c>
      <c r="U445" s="5">
        <f t="shared" si="40"/>
        <v>0.83770694906291876</v>
      </c>
      <c r="V445" s="6">
        <f t="shared" si="41"/>
        <v>7.6907881922811963E-2</v>
      </c>
    </row>
    <row r="446" spans="1:22">
      <c r="A446" s="1" t="s">
        <v>2142</v>
      </c>
      <c r="B446" s="1" t="s">
        <v>93</v>
      </c>
      <c r="C446" s="1">
        <v>6</v>
      </c>
      <c r="D446" s="1" t="s">
        <v>2143</v>
      </c>
      <c r="E446" s="1" t="s">
        <v>2144</v>
      </c>
      <c r="F446" s="1" t="s">
        <v>2145</v>
      </c>
      <c r="G446" s="1" t="s">
        <v>2146</v>
      </c>
      <c r="H446" s="1">
        <v>1</v>
      </c>
      <c r="I446" s="1">
        <v>1486.7756300000001</v>
      </c>
      <c r="J446" s="1">
        <v>39685.227226313902</v>
      </c>
      <c r="K446" s="1">
        <v>33521.1602365172</v>
      </c>
      <c r="L446" s="1">
        <v>27165.50390625</v>
      </c>
      <c r="M446" s="1">
        <v>30901.473912148402</v>
      </c>
      <c r="N446" s="1">
        <v>33977.734843174898</v>
      </c>
      <c r="O446" s="1">
        <v>29111.9748888213</v>
      </c>
      <c r="P446" s="5">
        <f t="shared" si="36"/>
        <v>0.93642933656123128</v>
      </c>
      <c r="Q446" s="5">
        <f t="shared" si="37"/>
        <v>-9.4757962820566449E-2</v>
      </c>
      <c r="R446" s="5">
        <f t="shared" si="38"/>
        <v>0.61304394807555829</v>
      </c>
      <c r="S446" s="5">
        <f t="shared" si="39"/>
        <v>0.21250839053451662</v>
      </c>
      <c r="T446" s="2">
        <v>849</v>
      </c>
      <c r="U446" s="5">
        <f t="shared" si="40"/>
        <v>0.82316855218626195</v>
      </c>
      <c r="V446" s="6">
        <f t="shared" si="41"/>
        <v>8.4511229441996724E-2</v>
      </c>
    </row>
    <row r="447" spans="1:22">
      <c r="A447" s="1" t="s">
        <v>1752</v>
      </c>
      <c r="B447" s="1" t="s">
        <v>1753</v>
      </c>
      <c r="C447" s="1">
        <v>9</v>
      </c>
      <c r="D447" s="1" t="s">
        <v>1041</v>
      </c>
      <c r="E447" s="1" t="s">
        <v>1754</v>
      </c>
      <c r="F447" s="1" t="s">
        <v>1755</v>
      </c>
      <c r="G447" s="1" t="s">
        <v>1044</v>
      </c>
      <c r="H447" s="1">
        <v>1</v>
      </c>
      <c r="I447" s="1">
        <v>1689.7835700000001</v>
      </c>
      <c r="J447" s="1">
        <v>32941.998327272297</v>
      </c>
      <c r="K447" s="1">
        <v>34017.189501546804</v>
      </c>
      <c r="L447" s="1">
        <v>30082.715332031301</v>
      </c>
      <c r="M447" s="1">
        <v>33578.252938219797</v>
      </c>
      <c r="N447" s="1">
        <v>33096.203689555201</v>
      </c>
      <c r="O447" s="1">
        <v>24188.441424304499</v>
      </c>
      <c r="P447" s="5">
        <f t="shared" si="36"/>
        <v>0.93632642283891543</v>
      </c>
      <c r="Q447" s="5">
        <f t="shared" si="37"/>
        <v>-9.4916523931622948E-2</v>
      </c>
      <c r="R447" s="5">
        <f t="shared" si="38"/>
        <v>0.56305446153366057</v>
      </c>
      <c r="S447" s="5">
        <f t="shared" si="39"/>
        <v>0.24944959591309512</v>
      </c>
      <c r="T447" s="2">
        <v>807</v>
      </c>
      <c r="U447" s="5">
        <f t="shared" si="40"/>
        <v>0.79539291963862824</v>
      </c>
      <c r="V447" s="6">
        <f t="shared" si="41"/>
        <v>9.9418279298692985E-2</v>
      </c>
    </row>
    <row r="448" spans="1:22">
      <c r="A448" s="1" t="s">
        <v>1855</v>
      </c>
      <c r="B448" s="1" t="s">
        <v>115</v>
      </c>
      <c r="C448" s="1">
        <v>1</v>
      </c>
      <c r="D448" s="1" t="s">
        <v>1856</v>
      </c>
      <c r="E448" s="1" t="s">
        <v>1857</v>
      </c>
      <c r="F448" s="1" t="s">
        <v>1858</v>
      </c>
      <c r="G448" s="1" t="s">
        <v>1859</v>
      </c>
      <c r="H448" s="1">
        <v>1</v>
      </c>
      <c r="I448" s="1">
        <v>2561.3279600000001</v>
      </c>
      <c r="J448" s="1">
        <v>24393.635386805799</v>
      </c>
      <c r="K448" s="1">
        <v>18551.6907199163</v>
      </c>
      <c r="L448" s="1">
        <v>17976.28515625</v>
      </c>
      <c r="M448" s="1">
        <v>17965.4188132731</v>
      </c>
      <c r="N448" s="1">
        <v>25560.919639611198</v>
      </c>
      <c r="O448" s="1">
        <v>13440.245089760399</v>
      </c>
      <c r="P448" s="5">
        <f t="shared" si="36"/>
        <v>0.93508005388670257</v>
      </c>
      <c r="Q448" s="5">
        <f t="shared" si="37"/>
        <v>-9.6838212880230284E-2</v>
      </c>
      <c r="R448" s="5">
        <f t="shared" si="38"/>
        <v>0.76319922433166998</v>
      </c>
      <c r="S448" s="5">
        <f t="shared" si="39"/>
        <v>0.11736207969369754</v>
      </c>
      <c r="T448" s="2">
        <v>978</v>
      </c>
      <c r="U448" s="5">
        <f t="shared" si="40"/>
        <v>0.88961872774857242</v>
      </c>
      <c r="V448" s="6">
        <f t="shared" si="41"/>
        <v>5.0796083144826358E-2</v>
      </c>
    </row>
    <row r="449" spans="1:22">
      <c r="A449" s="1" t="s">
        <v>1906</v>
      </c>
      <c r="B449" s="1" t="s">
        <v>149</v>
      </c>
      <c r="C449" s="1">
        <v>6</v>
      </c>
      <c r="D449" s="1" t="s">
        <v>499</v>
      </c>
      <c r="E449" s="1" t="s">
        <v>1907</v>
      </c>
      <c r="F449" s="1" t="s">
        <v>1908</v>
      </c>
      <c r="G449" s="1" t="s">
        <v>502</v>
      </c>
      <c r="H449" s="1">
        <v>1</v>
      </c>
      <c r="I449" s="1">
        <v>1153.5458900000001</v>
      </c>
      <c r="J449" s="1">
        <v>58147.438652106197</v>
      </c>
      <c r="K449" s="1">
        <v>40182.089486233002</v>
      </c>
      <c r="L449" s="1">
        <v>28642.943359375</v>
      </c>
      <c r="M449" s="1">
        <v>55498.1822097595</v>
      </c>
      <c r="N449" s="1">
        <v>34787.378927742</v>
      </c>
      <c r="O449" s="1">
        <v>28413.767265916998</v>
      </c>
      <c r="P449" s="5">
        <f t="shared" si="36"/>
        <v>0.93484301757137467</v>
      </c>
      <c r="Q449" s="5">
        <f t="shared" si="37"/>
        <v>-9.7203972438669434E-2</v>
      </c>
      <c r="R449" s="5">
        <f t="shared" si="38"/>
        <v>0.82746761263156421</v>
      </c>
      <c r="S449" s="5">
        <f t="shared" si="39"/>
        <v>8.2248995655758758E-2</v>
      </c>
      <c r="T449" s="5">
        <v>1027</v>
      </c>
      <c r="U449" s="5">
        <f t="shared" si="40"/>
        <v>0.91851322142159997</v>
      </c>
      <c r="V449" s="6">
        <f t="shared" si="41"/>
        <v>3.6914587916564372E-2</v>
      </c>
    </row>
    <row r="450" spans="1:22">
      <c r="A450" s="1" t="s">
        <v>663</v>
      </c>
      <c r="B450" s="1" t="s">
        <v>61</v>
      </c>
      <c r="C450" s="1">
        <v>14</v>
      </c>
      <c r="D450" s="1" t="s">
        <v>166</v>
      </c>
      <c r="E450" s="1" t="s">
        <v>665</v>
      </c>
      <c r="F450" s="1" t="s">
        <v>666</v>
      </c>
      <c r="G450" s="1" t="s">
        <v>169</v>
      </c>
      <c r="H450" s="1">
        <v>1</v>
      </c>
      <c r="I450" s="1">
        <v>1395.66218</v>
      </c>
      <c r="J450" s="1">
        <v>254941.095861343</v>
      </c>
      <c r="K450" s="1">
        <v>270170.205731711</v>
      </c>
      <c r="L450" s="1">
        <v>261521.34375</v>
      </c>
      <c r="M450" s="1">
        <v>249202.11752662799</v>
      </c>
      <c r="N450" s="1">
        <v>376447.116861007</v>
      </c>
      <c r="O450" s="1">
        <v>109571.95340749899</v>
      </c>
      <c r="P450" s="5">
        <f t="shared" ref="P450:P513" si="42">AVERAGE(M450:O450)/AVERAGE(J450:L450)</f>
        <v>0.9346436257733759</v>
      </c>
      <c r="Q450" s="5">
        <f t="shared" ref="Q450:Q513" si="43">LOG(P450,2)</f>
        <v>-9.7511716342892102E-2</v>
      </c>
      <c r="R450" s="5">
        <f t="shared" ref="R450:R513" si="44">_xlfn.T.TEST(J450:L450,M450:O450,2,2)</f>
        <v>0.83518676981940332</v>
      </c>
      <c r="S450" s="5">
        <f t="shared" ref="S450:S513" si="45">-LOG10(R450)</f>
        <v>7.8216393939438786E-2</v>
      </c>
      <c r="T450" s="2">
        <v>1031</v>
      </c>
      <c r="U450" s="5">
        <f t="shared" ref="U450:U513" si="46">R450*1140/T450</f>
        <v>0.92348488612426749</v>
      </c>
      <c r="V450" s="6">
        <f t="shared" ref="V450:V513" si="47">-LOG(U450)</f>
        <v>3.4570207886482733E-2</v>
      </c>
    </row>
    <row r="451" spans="1:22">
      <c r="A451" s="1" t="s">
        <v>2015</v>
      </c>
      <c r="B451" s="1" t="s">
        <v>149</v>
      </c>
      <c r="C451" s="1">
        <v>2</v>
      </c>
      <c r="D451" s="1" t="s">
        <v>882</v>
      </c>
      <c r="E451" s="1" t="s">
        <v>2016</v>
      </c>
      <c r="F451" s="1" t="s">
        <v>2017</v>
      </c>
      <c r="G451" s="1" t="s">
        <v>885</v>
      </c>
      <c r="H451" s="1">
        <v>1</v>
      </c>
      <c r="I451" s="1">
        <v>1310.7249200000001</v>
      </c>
      <c r="J451" s="1">
        <v>14499.9295091556</v>
      </c>
      <c r="K451" s="1">
        <v>12442.0378339201</v>
      </c>
      <c r="L451" s="1">
        <v>16102.744140625</v>
      </c>
      <c r="M451" s="1">
        <v>14315.317894530701</v>
      </c>
      <c r="N451" s="1">
        <v>15094.405488410401</v>
      </c>
      <c r="O451" s="1">
        <v>10813.5316425376</v>
      </c>
      <c r="P451" s="5">
        <f t="shared" si="42"/>
        <v>0.93445288954276395</v>
      </c>
      <c r="Q451" s="5">
        <f t="shared" si="43"/>
        <v>-9.7806162576911604E-2</v>
      </c>
      <c r="R451" s="5">
        <f t="shared" si="44"/>
        <v>0.60749929990311147</v>
      </c>
      <c r="S451" s="5">
        <f t="shared" si="45"/>
        <v>0.21645421822082828</v>
      </c>
      <c r="T451" s="5">
        <v>844</v>
      </c>
      <c r="U451" s="5">
        <f t="shared" si="46"/>
        <v>0.82055592640941588</v>
      </c>
      <c r="V451" s="6">
        <f t="shared" si="47"/>
        <v>8.5891813510010795E-2</v>
      </c>
    </row>
    <row r="452" spans="1:22">
      <c r="A452" s="1" t="s">
        <v>2841</v>
      </c>
      <c r="B452" s="1" t="s">
        <v>413</v>
      </c>
      <c r="C452" s="1">
        <v>5</v>
      </c>
      <c r="D452" s="1" t="s">
        <v>1588</v>
      </c>
      <c r="E452" s="1" t="s">
        <v>2842</v>
      </c>
      <c r="F452" s="1" t="s">
        <v>2843</v>
      </c>
      <c r="G452" s="1" t="s">
        <v>1591</v>
      </c>
      <c r="H452" s="1">
        <v>1</v>
      </c>
      <c r="I452" s="1">
        <v>1454.7208900000001</v>
      </c>
      <c r="J452" s="1">
        <v>35405.536258842098</v>
      </c>
      <c r="K452" s="1">
        <v>20276.8605353819</v>
      </c>
      <c r="L452" s="1">
        <v>20645.07421875</v>
      </c>
      <c r="M452" s="1">
        <v>16447.802364237501</v>
      </c>
      <c r="N452" s="1">
        <v>25361.0322493657</v>
      </c>
      <c r="O452" s="1">
        <v>29512.888517109099</v>
      </c>
      <c r="P452" s="5">
        <f t="shared" si="42"/>
        <v>0.93441748015716597</v>
      </c>
      <c r="Q452" s="5">
        <f t="shared" si="43"/>
        <v>-9.7860831906403337E-2</v>
      </c>
      <c r="R452" s="5">
        <f t="shared" si="44"/>
        <v>0.80418889766048784</v>
      </c>
      <c r="S452" s="5">
        <f t="shared" si="45"/>
        <v>9.4641926903425294E-2</v>
      </c>
      <c r="T452" s="5">
        <v>1012</v>
      </c>
      <c r="U452" s="5">
        <f t="shared" si="46"/>
        <v>0.9059044894594428</v>
      </c>
      <c r="V452" s="6">
        <f t="shared" si="47"/>
        <v>4.2917588070733023E-2</v>
      </c>
    </row>
    <row r="453" spans="1:22">
      <c r="A453" s="1" t="s">
        <v>2219</v>
      </c>
      <c r="B453" s="1" t="s">
        <v>93</v>
      </c>
      <c r="C453" s="1">
        <v>5</v>
      </c>
      <c r="D453" s="1" t="s">
        <v>2220</v>
      </c>
      <c r="E453" s="1" t="s">
        <v>2221</v>
      </c>
      <c r="F453" s="1" t="s">
        <v>2222</v>
      </c>
      <c r="G453" s="1" t="s">
        <v>2223</v>
      </c>
      <c r="H453" s="1">
        <v>1</v>
      </c>
      <c r="I453" s="1">
        <v>960.46076000000005</v>
      </c>
      <c r="J453" s="1">
        <v>158241.38333140701</v>
      </c>
      <c r="K453" s="1">
        <v>132308.943396822</v>
      </c>
      <c r="L453" s="1">
        <v>149836.921875</v>
      </c>
      <c r="M453" s="1">
        <v>134781.84123322699</v>
      </c>
      <c r="N453" s="1">
        <v>139606.419669111</v>
      </c>
      <c r="O453" s="1">
        <v>136572.54485483901</v>
      </c>
      <c r="P453" s="5">
        <f t="shared" si="42"/>
        <v>0.93318052931963047</v>
      </c>
      <c r="Q453" s="5">
        <f t="shared" si="43"/>
        <v>-9.9771888880144516E-2</v>
      </c>
      <c r="R453" s="5">
        <f t="shared" si="44"/>
        <v>0.275265368743631</v>
      </c>
      <c r="S453" s="5">
        <f t="shared" si="45"/>
        <v>0.56024842394850605</v>
      </c>
      <c r="T453" s="2">
        <v>528</v>
      </c>
      <c r="U453" s="5">
        <f t="shared" si="46"/>
        <v>0.59432295524193057</v>
      </c>
      <c r="V453" s="6">
        <f t="shared" si="47"/>
        <v>0.2259774951458457</v>
      </c>
    </row>
    <row r="454" spans="1:22">
      <c r="A454" s="1" t="s">
        <v>1885</v>
      </c>
      <c r="B454" s="1" t="s">
        <v>902</v>
      </c>
      <c r="C454" s="1">
        <v>5</v>
      </c>
      <c r="D454" s="1" t="s">
        <v>1886</v>
      </c>
      <c r="E454" s="1" t="s">
        <v>1887</v>
      </c>
      <c r="F454" s="1" t="s">
        <v>1888</v>
      </c>
      <c r="G454" s="1" t="s">
        <v>1889</v>
      </c>
      <c r="H454" s="1">
        <v>1</v>
      </c>
      <c r="I454" s="1">
        <v>1113.5907299999999</v>
      </c>
      <c r="J454" s="1">
        <v>47157.543132239603</v>
      </c>
      <c r="K454" s="1">
        <v>20829.1915462328</v>
      </c>
      <c r="L454" s="1">
        <v>28314.7841796875</v>
      </c>
      <c r="M454" s="1">
        <v>32560.8957239884</v>
      </c>
      <c r="N454" s="1">
        <v>20001.523503122298</v>
      </c>
      <c r="O454" s="1">
        <v>37262.349146965898</v>
      </c>
      <c r="P454" s="5">
        <f t="shared" si="42"/>
        <v>0.93274508480367024</v>
      </c>
      <c r="Q454" s="5">
        <f t="shared" si="43"/>
        <v>-0.10044524225544231</v>
      </c>
      <c r="R454" s="5">
        <f t="shared" si="44"/>
        <v>0.82916925872960312</v>
      </c>
      <c r="S454" s="5">
        <f t="shared" si="45"/>
        <v>8.1356807653412341E-2</v>
      </c>
      <c r="T454" s="2">
        <v>1028</v>
      </c>
      <c r="U454" s="5">
        <f t="shared" si="46"/>
        <v>0.91950676551726418</v>
      </c>
      <c r="V454" s="6">
        <f t="shared" si="47"/>
        <v>3.6445070976196668E-2</v>
      </c>
    </row>
    <row r="455" spans="1:22">
      <c r="A455" s="1" t="s">
        <v>2248</v>
      </c>
      <c r="B455" s="1" t="s">
        <v>93</v>
      </c>
      <c r="C455" s="1">
        <v>6</v>
      </c>
      <c r="D455" s="1" t="s">
        <v>2249</v>
      </c>
      <c r="E455" s="1" t="s">
        <v>2250</v>
      </c>
      <c r="F455" s="1" t="s">
        <v>2251</v>
      </c>
      <c r="G455" s="1" t="s">
        <v>2252</v>
      </c>
      <c r="H455" s="1">
        <v>1</v>
      </c>
      <c r="I455" s="1">
        <v>1170.62995</v>
      </c>
      <c r="J455" s="1">
        <v>18520.982116069601</v>
      </c>
      <c r="K455" s="1">
        <v>16255.2581329115</v>
      </c>
      <c r="L455" s="1">
        <v>17219.1796875</v>
      </c>
      <c r="M455" s="1">
        <v>12942.033735410199</v>
      </c>
      <c r="N455" s="1">
        <v>15629.596846333199</v>
      </c>
      <c r="O455" s="1">
        <v>19860.0841456772</v>
      </c>
      <c r="P455" s="5">
        <f t="shared" si="42"/>
        <v>0.93146117074515378</v>
      </c>
      <c r="Q455" s="5">
        <f t="shared" si="43"/>
        <v>-0.1024324652169627</v>
      </c>
      <c r="R455" s="5">
        <f t="shared" si="44"/>
        <v>0.60480094858498101</v>
      </c>
      <c r="S455" s="5">
        <f t="shared" si="45"/>
        <v>0.21838753634795471</v>
      </c>
      <c r="T455" s="2">
        <v>840</v>
      </c>
      <c r="U455" s="5">
        <f t="shared" si="46"/>
        <v>0.82080128736533131</v>
      </c>
      <c r="V455" s="6">
        <f t="shared" si="47"/>
        <v>8.5761971073363807E-2</v>
      </c>
    </row>
    <row r="456" spans="1:22">
      <c r="A456" s="1" t="s">
        <v>1742</v>
      </c>
      <c r="B456" s="1" t="s">
        <v>266</v>
      </c>
      <c r="C456" s="1">
        <v>6</v>
      </c>
      <c r="D456" s="1" t="s">
        <v>1743</v>
      </c>
      <c r="E456" s="1" t="s">
        <v>1744</v>
      </c>
      <c r="F456" s="1" t="s">
        <v>1745</v>
      </c>
      <c r="G456" s="1" t="s">
        <v>1746</v>
      </c>
      <c r="H456" s="1">
        <v>1</v>
      </c>
      <c r="I456" s="1">
        <v>1794.91669</v>
      </c>
      <c r="J456" s="1">
        <v>34161.601523553101</v>
      </c>
      <c r="K456" s="1">
        <v>26301.687935411101</v>
      </c>
      <c r="L456" s="1">
        <v>43441.34375</v>
      </c>
      <c r="M456" s="1">
        <v>35894.4412232178</v>
      </c>
      <c r="N456" s="1">
        <v>33739.019319282801</v>
      </c>
      <c r="O456" s="1">
        <v>27144.332763255399</v>
      </c>
      <c r="P456" s="5">
        <f t="shared" si="42"/>
        <v>0.93140979681940372</v>
      </c>
      <c r="Q456" s="5">
        <f t="shared" si="43"/>
        <v>-0.10251203799384298</v>
      </c>
      <c r="R456" s="5">
        <f t="shared" si="44"/>
        <v>0.69370182657645585</v>
      </c>
      <c r="S456" s="5">
        <f t="shared" si="45"/>
        <v>0.15882716196431221</v>
      </c>
      <c r="T456" s="2">
        <v>912</v>
      </c>
      <c r="U456" s="5">
        <f t="shared" si="46"/>
        <v>0.86712728322056976</v>
      </c>
      <c r="V456" s="6">
        <f t="shared" si="47"/>
        <v>6.1917148956255809E-2</v>
      </c>
    </row>
    <row r="457" spans="1:22">
      <c r="A457" s="1" t="s">
        <v>1984</v>
      </c>
      <c r="B457" s="1" t="s">
        <v>121</v>
      </c>
      <c r="C457" s="1">
        <v>4</v>
      </c>
      <c r="D457" s="1" t="s">
        <v>1985</v>
      </c>
      <c r="E457" s="1" t="s">
        <v>1986</v>
      </c>
      <c r="F457" s="1" t="s">
        <v>1987</v>
      </c>
      <c r="G457" s="1" t="s">
        <v>1988</v>
      </c>
      <c r="H457" s="1">
        <v>1</v>
      </c>
      <c r="I457" s="1">
        <v>1141.6186600000001</v>
      </c>
      <c r="J457" s="1">
        <v>11850.6401326625</v>
      </c>
      <c r="K457" s="1">
        <v>16316.9356830457</v>
      </c>
      <c r="L457" s="1">
        <v>16826.98828125</v>
      </c>
      <c r="M457" s="1">
        <v>14593.839613373901</v>
      </c>
      <c r="N457" s="1">
        <v>11424.044624575001</v>
      </c>
      <c r="O457" s="1">
        <v>15872.8748639317</v>
      </c>
      <c r="P457" s="5">
        <f t="shared" si="42"/>
        <v>0.93101822281488811</v>
      </c>
      <c r="Q457" s="5">
        <f t="shared" si="43"/>
        <v>-0.10311868896432259</v>
      </c>
      <c r="R457" s="5">
        <f t="shared" si="44"/>
        <v>0.6420240047738961</v>
      </c>
      <c r="S457" s="5">
        <f t="shared" si="45"/>
        <v>0.19244873369758589</v>
      </c>
      <c r="T457" s="2">
        <v>875</v>
      </c>
      <c r="U457" s="5">
        <f t="shared" si="46"/>
        <v>0.83646556050541898</v>
      </c>
      <c r="V457" s="6">
        <f t="shared" si="47"/>
        <v>7.7551935383426501E-2</v>
      </c>
    </row>
    <row r="458" spans="1:22">
      <c r="A458" s="1" t="s">
        <v>1963</v>
      </c>
      <c r="B458" s="1" t="s">
        <v>121</v>
      </c>
      <c r="C458" s="1">
        <v>1</v>
      </c>
      <c r="D458" s="1" t="s">
        <v>1964</v>
      </c>
      <c r="E458" s="1" t="s">
        <v>1965</v>
      </c>
      <c r="F458" s="1" t="s">
        <v>1966</v>
      </c>
      <c r="G458" s="1" t="s">
        <v>1967</v>
      </c>
      <c r="H458" s="1">
        <v>1</v>
      </c>
      <c r="I458" s="1">
        <v>1324.66059</v>
      </c>
      <c r="J458" s="1">
        <v>8899.9125159894102</v>
      </c>
      <c r="K458" s="1">
        <v>9791.7252801730192</v>
      </c>
      <c r="L458" s="1">
        <v>6774.83837890625</v>
      </c>
      <c r="M458" s="1">
        <v>8416.9812625318591</v>
      </c>
      <c r="N458" s="1">
        <v>8610.4883662514894</v>
      </c>
      <c r="O458" s="1">
        <v>6674.5359360616203</v>
      </c>
      <c r="P458" s="5">
        <f t="shared" si="42"/>
        <v>0.93071398657223314</v>
      </c>
      <c r="Q458" s="5">
        <f t="shared" si="43"/>
        <v>-0.10359020696270171</v>
      </c>
      <c r="R458" s="5">
        <f t="shared" si="44"/>
        <v>0.61690482853233974</v>
      </c>
      <c r="S458" s="5">
        <f t="shared" si="45"/>
        <v>0.20978183050696222</v>
      </c>
      <c r="T458" s="2">
        <v>851</v>
      </c>
      <c r="U458" s="5">
        <f t="shared" si="46"/>
        <v>0.82640599826893923</v>
      </c>
      <c r="V458" s="6">
        <f t="shared" si="47"/>
        <v>8.2806539255077513E-2</v>
      </c>
    </row>
    <row r="459" spans="1:22">
      <c r="A459" s="1" t="s">
        <v>2542</v>
      </c>
      <c r="B459" s="1" t="s">
        <v>149</v>
      </c>
      <c r="C459" s="1">
        <v>6</v>
      </c>
      <c r="D459" s="1" t="s">
        <v>776</v>
      </c>
      <c r="E459" s="1" t="s">
        <v>2543</v>
      </c>
      <c r="F459" s="1" t="s">
        <v>2544</v>
      </c>
      <c r="G459" s="1" t="s">
        <v>779</v>
      </c>
      <c r="H459" s="1">
        <v>1</v>
      </c>
      <c r="I459" s="1">
        <v>1339.7514699999999</v>
      </c>
      <c r="J459" s="1">
        <v>19382.694409535499</v>
      </c>
      <c r="K459" s="1">
        <v>11052.1589244918</v>
      </c>
      <c r="L459" s="1">
        <v>18965.359375</v>
      </c>
      <c r="M459" s="1">
        <v>16598.155203336199</v>
      </c>
      <c r="N459" s="1">
        <v>16864.8597775626</v>
      </c>
      <c r="O459" s="1">
        <v>12381.004481460899</v>
      </c>
      <c r="P459" s="5">
        <f t="shared" si="42"/>
        <v>0.9280125924231547</v>
      </c>
      <c r="Q459" s="5">
        <f t="shared" si="43"/>
        <v>-0.10778371313022488</v>
      </c>
      <c r="R459" s="5">
        <f t="shared" si="44"/>
        <v>0.71945507369073147</v>
      </c>
      <c r="S459" s="5">
        <f t="shared" si="45"/>
        <v>0.14299632036168319</v>
      </c>
      <c r="T459" s="2">
        <v>936</v>
      </c>
      <c r="U459" s="5">
        <f t="shared" si="46"/>
        <v>0.87625938462332686</v>
      </c>
      <c r="V459" s="6">
        <f t="shared" si="47"/>
        <v>5.736731776331578E-2</v>
      </c>
    </row>
    <row r="460" spans="1:22">
      <c r="A460" s="1" t="s">
        <v>2361</v>
      </c>
      <c r="B460" s="1" t="s">
        <v>435</v>
      </c>
      <c r="C460" s="1">
        <v>16</v>
      </c>
      <c r="D460" s="1" t="s">
        <v>2362</v>
      </c>
      <c r="E460" s="1" t="s">
        <v>2363</v>
      </c>
      <c r="F460" s="1" t="s">
        <v>2364</v>
      </c>
      <c r="G460" s="1" t="s">
        <v>2365</v>
      </c>
      <c r="H460" s="1">
        <v>1</v>
      </c>
      <c r="I460" s="1">
        <v>2002.96912</v>
      </c>
      <c r="J460" s="1">
        <v>166721.79730178401</v>
      </c>
      <c r="K460" s="1">
        <v>172345.63155499799</v>
      </c>
      <c r="L460" s="1">
        <v>130843.48046875</v>
      </c>
      <c r="M460" s="1">
        <v>170352.32201832</v>
      </c>
      <c r="N460" s="1">
        <v>116289.26052904699</v>
      </c>
      <c r="O460" s="1">
        <v>149059.03816192399</v>
      </c>
      <c r="P460" s="5">
        <f t="shared" si="42"/>
        <v>0.92719835199113931</v>
      </c>
      <c r="Q460" s="5">
        <f t="shared" si="43"/>
        <v>-0.1090500927969936</v>
      </c>
      <c r="R460" s="5">
        <f t="shared" si="44"/>
        <v>0.60599436704906662</v>
      </c>
      <c r="S460" s="5">
        <f t="shared" si="45"/>
        <v>0.21753141274935256</v>
      </c>
      <c r="T460" s="2">
        <v>842</v>
      </c>
      <c r="U460" s="5">
        <f t="shared" si="46"/>
        <v>0.82046743282177659</v>
      </c>
      <c r="V460" s="6">
        <f t="shared" si="47"/>
        <v>8.5938652912529501E-2</v>
      </c>
    </row>
    <row r="461" spans="1:22">
      <c r="A461" s="1" t="s">
        <v>2279</v>
      </c>
      <c r="B461" s="1" t="s">
        <v>240</v>
      </c>
      <c r="C461" s="1">
        <v>6</v>
      </c>
      <c r="D461" s="1" t="s">
        <v>2280</v>
      </c>
      <c r="E461" s="1" t="s">
        <v>2281</v>
      </c>
      <c r="F461" s="1" t="s">
        <v>2282</v>
      </c>
      <c r="G461" s="1" t="s">
        <v>2283</v>
      </c>
      <c r="H461" s="1">
        <v>1</v>
      </c>
      <c r="I461" s="1">
        <v>1570.82575</v>
      </c>
      <c r="J461" s="1">
        <v>21524.542160020599</v>
      </c>
      <c r="K461" s="1">
        <v>16870.282726945199</v>
      </c>
      <c r="L461" s="1">
        <v>14638.8515625</v>
      </c>
      <c r="M461" s="1">
        <v>13217.752714873801</v>
      </c>
      <c r="N461" s="1">
        <v>14394.6836452138</v>
      </c>
      <c r="O461" s="1">
        <v>21546.842660148599</v>
      </c>
      <c r="P461" s="5">
        <f t="shared" si="42"/>
        <v>0.92694458146944825</v>
      </c>
      <c r="Q461" s="5">
        <f t="shared" si="43"/>
        <v>-0.10944500676920853</v>
      </c>
      <c r="R461" s="5">
        <f t="shared" si="44"/>
        <v>0.71545225548251579</v>
      </c>
      <c r="S461" s="5">
        <f t="shared" si="45"/>
        <v>0.14541934285784991</v>
      </c>
      <c r="T461" s="5">
        <v>931</v>
      </c>
      <c r="U461" s="5">
        <f t="shared" si="46"/>
        <v>0.87606398630512139</v>
      </c>
      <c r="V461" s="6">
        <f t="shared" si="47"/>
        <v>5.7464172502719922E-2</v>
      </c>
    </row>
    <row r="462" spans="1:22">
      <c r="A462" s="1" t="s">
        <v>2284</v>
      </c>
      <c r="B462" s="1" t="s">
        <v>188</v>
      </c>
      <c r="C462" s="1">
        <v>1</v>
      </c>
      <c r="D462" s="1" t="s">
        <v>2285</v>
      </c>
      <c r="E462" s="1" t="s">
        <v>2286</v>
      </c>
      <c r="F462" s="1" t="s">
        <v>2287</v>
      </c>
      <c r="G462" s="1" t="s">
        <v>2288</v>
      </c>
      <c r="H462" s="1">
        <v>1</v>
      </c>
      <c r="I462" s="1">
        <v>1570.82978</v>
      </c>
      <c r="J462" s="1">
        <v>21524.542160020599</v>
      </c>
      <c r="K462" s="1">
        <v>16870.282726945199</v>
      </c>
      <c r="L462" s="1">
        <v>14638.8515625</v>
      </c>
      <c r="M462" s="1">
        <v>13217.752714873801</v>
      </c>
      <c r="N462" s="1">
        <v>14394.6836452138</v>
      </c>
      <c r="O462" s="1">
        <v>21546.842660148599</v>
      </c>
      <c r="P462" s="5">
        <f t="shared" si="42"/>
        <v>0.92694458146944825</v>
      </c>
      <c r="Q462" s="5">
        <f t="shared" si="43"/>
        <v>-0.10944500676920853</v>
      </c>
      <c r="R462" s="5">
        <f t="shared" si="44"/>
        <v>0.71545225548251579</v>
      </c>
      <c r="S462" s="5">
        <f t="shared" si="45"/>
        <v>0.14541934285784991</v>
      </c>
      <c r="T462" s="2">
        <v>932</v>
      </c>
      <c r="U462" s="5">
        <f t="shared" si="46"/>
        <v>0.87512400348719743</v>
      </c>
      <c r="V462" s="6">
        <f t="shared" si="47"/>
        <v>5.7930403875358666E-2</v>
      </c>
    </row>
    <row r="463" spans="1:22">
      <c r="A463" s="1" t="s">
        <v>2348</v>
      </c>
      <c r="B463" s="1" t="s">
        <v>61</v>
      </c>
      <c r="C463" s="1">
        <v>6</v>
      </c>
      <c r="D463" s="1" t="s">
        <v>2349</v>
      </c>
      <c r="E463" s="1" t="s">
        <v>2350</v>
      </c>
      <c r="F463" s="1" t="s">
        <v>2351</v>
      </c>
      <c r="G463" s="1" t="s">
        <v>2352</v>
      </c>
      <c r="H463" s="1">
        <v>1</v>
      </c>
      <c r="I463" s="1">
        <v>1878.9054599999999</v>
      </c>
      <c r="J463" s="1">
        <v>28669.085204089399</v>
      </c>
      <c r="K463" s="1">
        <v>33705.899661229902</v>
      </c>
      <c r="L463" s="1">
        <v>42047.4453125</v>
      </c>
      <c r="M463" s="1">
        <v>30178.064299515601</v>
      </c>
      <c r="N463" s="1">
        <v>37141.524678959402</v>
      </c>
      <c r="O463" s="1">
        <v>29448.708378837899</v>
      </c>
      <c r="P463" s="5">
        <f t="shared" si="42"/>
        <v>0.92670029985442481</v>
      </c>
      <c r="Q463" s="5">
        <f t="shared" si="43"/>
        <v>-0.10982525638461831</v>
      </c>
      <c r="R463" s="5">
        <f t="shared" si="44"/>
        <v>0.60925325643779049</v>
      </c>
      <c r="S463" s="5">
        <f t="shared" si="45"/>
        <v>0.21520214084790201</v>
      </c>
      <c r="T463" s="2">
        <v>846</v>
      </c>
      <c r="U463" s="5">
        <f t="shared" si="46"/>
        <v>0.8209795654126254</v>
      </c>
      <c r="V463" s="6">
        <f t="shared" si="47"/>
        <v>8.5667652550453E-2</v>
      </c>
    </row>
    <row r="464" spans="1:22">
      <c r="A464" s="1" t="s">
        <v>3097</v>
      </c>
      <c r="B464" s="1" t="s">
        <v>61</v>
      </c>
      <c r="C464" s="1">
        <v>3</v>
      </c>
      <c r="D464" s="1" t="s">
        <v>122</v>
      </c>
      <c r="E464" s="1" t="s">
        <v>3098</v>
      </c>
      <c r="F464" s="1" t="s">
        <v>3099</v>
      </c>
      <c r="G464" s="1" t="s">
        <v>125</v>
      </c>
      <c r="H464" s="1">
        <v>1</v>
      </c>
      <c r="I464" s="1">
        <v>813.46511999999996</v>
      </c>
      <c r="J464" s="1">
        <v>36133.620500512297</v>
      </c>
      <c r="K464" s="1">
        <v>48603.873997193798</v>
      </c>
      <c r="L464" s="1">
        <v>40140.44921875</v>
      </c>
      <c r="M464" s="1">
        <v>32001.710685155202</v>
      </c>
      <c r="N464" s="1">
        <v>55528.1617574677</v>
      </c>
      <c r="O464" s="1">
        <v>28125.587287534599</v>
      </c>
      <c r="P464" s="5">
        <f t="shared" si="42"/>
        <v>0.92614801531935154</v>
      </c>
      <c r="Q464" s="5">
        <f t="shared" si="43"/>
        <v>-0.11068531403421866</v>
      </c>
      <c r="R464" s="5">
        <f t="shared" si="44"/>
        <v>0.75799991969563008</v>
      </c>
      <c r="S464" s="5">
        <f t="shared" si="45"/>
        <v>0.12033084037816623</v>
      </c>
      <c r="T464" s="2">
        <v>971</v>
      </c>
      <c r="U464" s="5">
        <f t="shared" si="46"/>
        <v>0.88992781509064711</v>
      </c>
      <c r="V464" s="6">
        <f t="shared" si="47"/>
        <v>5.0645218949698464E-2</v>
      </c>
    </row>
    <row r="465" spans="1:22">
      <c r="A465" s="1" t="s">
        <v>1844</v>
      </c>
      <c r="B465" s="1" t="s">
        <v>48</v>
      </c>
      <c r="C465" s="1">
        <v>3</v>
      </c>
      <c r="D465" s="1" t="s">
        <v>122</v>
      </c>
      <c r="E465" s="1" t="s">
        <v>1845</v>
      </c>
      <c r="F465" s="1" t="s">
        <v>1846</v>
      </c>
      <c r="G465" s="1" t="s">
        <v>125</v>
      </c>
      <c r="H465" s="1">
        <v>1</v>
      </c>
      <c r="I465" s="1">
        <v>1110.6339800000001</v>
      </c>
      <c r="J465" s="1">
        <v>21807.519402863101</v>
      </c>
      <c r="K465" s="1">
        <v>23206.660612348802</v>
      </c>
      <c r="L465" s="1">
        <v>16856.548828125</v>
      </c>
      <c r="M465" s="1">
        <v>16417.4183979671</v>
      </c>
      <c r="N465" s="1">
        <v>22550.838434772799</v>
      </c>
      <c r="O465" s="1">
        <v>18329.4403004983</v>
      </c>
      <c r="P465" s="5">
        <f t="shared" si="42"/>
        <v>0.92608731470291716</v>
      </c>
      <c r="Q465" s="5">
        <f t="shared" si="43"/>
        <v>-0.11077987272978039</v>
      </c>
      <c r="R465" s="5">
        <f t="shared" si="44"/>
        <v>0.59522399166949103</v>
      </c>
      <c r="S465" s="5">
        <f t="shared" si="45"/>
        <v>0.22531957201916594</v>
      </c>
      <c r="T465" s="5">
        <v>832</v>
      </c>
      <c r="U465" s="5">
        <f t="shared" si="46"/>
        <v>0.81557133473944687</v>
      </c>
      <c r="V465" s="6">
        <f t="shared" si="47"/>
        <v>8.8538046973417259E-2</v>
      </c>
    </row>
    <row r="466" spans="1:22">
      <c r="A466" s="1" t="s">
        <v>862</v>
      </c>
      <c r="B466" s="1" t="s">
        <v>68</v>
      </c>
      <c r="C466" s="1">
        <v>5</v>
      </c>
      <c r="D466" s="1" t="s">
        <v>863</v>
      </c>
      <c r="E466" s="1" t="s">
        <v>864</v>
      </c>
      <c r="F466" s="1" t="s">
        <v>865</v>
      </c>
      <c r="G466" s="1" t="s">
        <v>866</v>
      </c>
      <c r="H466" s="1">
        <v>1</v>
      </c>
      <c r="I466" s="1">
        <v>2253.15436</v>
      </c>
      <c r="J466" s="1">
        <v>13445.631628023501</v>
      </c>
      <c r="K466" s="1">
        <v>13352.458953207701</v>
      </c>
      <c r="L466" s="1">
        <v>13216.498046875</v>
      </c>
      <c r="M466" s="1">
        <v>15510.3678390162</v>
      </c>
      <c r="N466" s="1">
        <v>17365.468311811001</v>
      </c>
      <c r="O466" s="1">
        <v>4158.99593874519</v>
      </c>
      <c r="P466" s="5">
        <f t="shared" si="42"/>
        <v>0.92553324573126228</v>
      </c>
      <c r="Q466" s="5">
        <f t="shared" si="43"/>
        <v>-0.11164328135534446</v>
      </c>
      <c r="R466" s="5">
        <f t="shared" si="44"/>
        <v>0.82170062862236226</v>
      </c>
      <c r="S466" s="5">
        <f t="shared" si="45"/>
        <v>8.5286380779669713E-2</v>
      </c>
      <c r="T466" s="2">
        <v>1023</v>
      </c>
      <c r="U466" s="5">
        <f t="shared" si="46"/>
        <v>0.91567811987242709</v>
      </c>
      <c r="V466" s="6">
        <f t="shared" si="47"/>
        <v>3.8257163155357314E-2</v>
      </c>
    </row>
    <row r="467" spans="1:22">
      <c r="A467" s="1" t="s">
        <v>921</v>
      </c>
      <c r="B467" s="1" t="s">
        <v>149</v>
      </c>
      <c r="C467" s="1">
        <v>6</v>
      </c>
      <c r="D467" s="1" t="s">
        <v>923</v>
      </c>
      <c r="E467" s="1" t="s">
        <v>924</v>
      </c>
      <c r="F467" s="1" t="s">
        <v>925</v>
      </c>
      <c r="G467" s="1" t="s">
        <v>926</v>
      </c>
      <c r="H467" s="1">
        <v>1</v>
      </c>
      <c r="I467" s="1">
        <v>1412.8116199999999</v>
      </c>
      <c r="J467" s="1">
        <v>32220.9889246329</v>
      </c>
      <c r="K467" s="1">
        <v>33312.451120026097</v>
      </c>
      <c r="L467" s="1">
        <v>29621.427734375</v>
      </c>
      <c r="M467" s="1">
        <v>29434.6718175963</v>
      </c>
      <c r="N467" s="1">
        <v>32682.830791035802</v>
      </c>
      <c r="O467" s="1">
        <v>25829.2402531191</v>
      </c>
      <c r="P467" s="5">
        <f t="shared" si="42"/>
        <v>0.92424849000871612</v>
      </c>
      <c r="Q467" s="5">
        <f t="shared" si="43"/>
        <v>-0.11364731347643069</v>
      </c>
      <c r="R467" s="5">
        <f t="shared" si="44"/>
        <v>0.34800509665550311</v>
      </c>
      <c r="S467" s="5">
        <f t="shared" si="45"/>
        <v>0.45841439561332509</v>
      </c>
      <c r="T467" s="5">
        <v>613</v>
      </c>
      <c r="U467" s="5">
        <f t="shared" si="46"/>
        <v>0.64718729231202865</v>
      </c>
      <c r="V467" s="6">
        <f t="shared" si="47"/>
        <v>0.18897001879526751</v>
      </c>
    </row>
    <row r="468" spans="1:22">
      <c r="A468" s="1" t="s">
        <v>1971</v>
      </c>
      <c r="B468" s="1" t="s">
        <v>121</v>
      </c>
      <c r="C468" s="1">
        <v>6</v>
      </c>
      <c r="D468" s="1" t="s">
        <v>1972</v>
      </c>
      <c r="E468" s="1" t="s">
        <v>1973</v>
      </c>
      <c r="F468" s="1" t="s">
        <v>1974</v>
      </c>
      <c r="G468" s="1" t="s">
        <v>1975</v>
      </c>
      <c r="H468" s="1">
        <v>1</v>
      </c>
      <c r="I468" s="1">
        <v>1261.6357700000001</v>
      </c>
      <c r="J468" s="1">
        <v>19586.0721660243</v>
      </c>
      <c r="K468" s="1">
        <v>19491.401827551301</v>
      </c>
      <c r="L468" s="1">
        <v>22104.6328125</v>
      </c>
      <c r="M468" s="1">
        <v>18503.9192839592</v>
      </c>
      <c r="N468" s="1">
        <v>14753.110257358499</v>
      </c>
      <c r="O468" s="1">
        <v>23274.794648194202</v>
      </c>
      <c r="P468" s="5">
        <f t="shared" si="42"/>
        <v>0.92399276750466675</v>
      </c>
      <c r="Q468" s="5">
        <f t="shared" si="43"/>
        <v>-0.11404653580662182</v>
      </c>
      <c r="R468" s="5">
        <f t="shared" si="44"/>
        <v>0.58455159255285105</v>
      </c>
      <c r="S468" s="5">
        <f t="shared" si="45"/>
        <v>0.23317715195776445</v>
      </c>
      <c r="T468" s="2">
        <v>824</v>
      </c>
      <c r="U468" s="5">
        <f t="shared" si="46"/>
        <v>0.8087242906677794</v>
      </c>
      <c r="V468" s="6">
        <f t="shared" si="47"/>
        <v>9.2199512318407617E-2</v>
      </c>
    </row>
    <row r="469" spans="1:22">
      <c r="A469" s="1" t="s">
        <v>1976</v>
      </c>
      <c r="B469" s="1" t="s">
        <v>68</v>
      </c>
      <c r="C469" s="1">
        <v>6</v>
      </c>
      <c r="D469" s="1" t="s">
        <v>1977</v>
      </c>
      <c r="E469" s="1" t="s">
        <v>1978</v>
      </c>
      <c r="F469" s="1" t="s">
        <v>1979</v>
      </c>
      <c r="G469" s="1" t="s">
        <v>1980</v>
      </c>
      <c r="H469" s="1">
        <v>1</v>
      </c>
      <c r="I469" s="1">
        <v>1273.6279</v>
      </c>
      <c r="J469" s="1">
        <v>46196.256008266399</v>
      </c>
      <c r="K469" s="1">
        <v>45382.634131750303</v>
      </c>
      <c r="L469" s="1">
        <v>36206.83203125</v>
      </c>
      <c r="M469" s="1">
        <v>39639.539188285002</v>
      </c>
      <c r="N469" s="1">
        <v>44165.658843654499</v>
      </c>
      <c r="O469" s="1">
        <v>34188.888211371901</v>
      </c>
      <c r="P469" s="5">
        <f t="shared" si="42"/>
        <v>0.92337456985349353</v>
      </c>
      <c r="Q469" s="5">
        <f t="shared" si="43"/>
        <v>-0.11501209441631703</v>
      </c>
      <c r="R469" s="5">
        <f t="shared" si="44"/>
        <v>0.49104599232723001</v>
      </c>
      <c r="S469" s="5">
        <f t="shared" si="45"/>
        <v>0.30887782910211359</v>
      </c>
      <c r="T469" s="2">
        <v>752</v>
      </c>
      <c r="U469" s="5">
        <f t="shared" si="46"/>
        <v>0.7444048287939391</v>
      </c>
      <c r="V469" s="6">
        <f t="shared" si="47"/>
        <v>0.12819081835728321</v>
      </c>
    </row>
    <row r="470" spans="1:22">
      <c r="A470" s="1" t="s">
        <v>2513</v>
      </c>
      <c r="B470" s="1" t="s">
        <v>61</v>
      </c>
      <c r="C470" s="1">
        <v>6</v>
      </c>
      <c r="D470" s="1" t="s">
        <v>2514</v>
      </c>
      <c r="E470" s="1" t="s">
        <v>2515</v>
      </c>
      <c r="F470" s="1" t="s">
        <v>2516</v>
      </c>
      <c r="G470" s="1" t="s">
        <v>2517</v>
      </c>
      <c r="H470" s="1">
        <v>1</v>
      </c>
      <c r="I470" s="1">
        <v>1401.7518600000001</v>
      </c>
      <c r="J470" s="1">
        <v>26994.105028715399</v>
      </c>
      <c r="K470" s="1">
        <v>37124.604704985497</v>
      </c>
      <c r="L470" s="1">
        <v>26678.720703125</v>
      </c>
      <c r="M470" s="1">
        <v>32582.8552478688</v>
      </c>
      <c r="N470" s="1">
        <v>21646.459745718101</v>
      </c>
      <c r="O470" s="1">
        <v>29595.642329182701</v>
      </c>
      <c r="P470" s="5">
        <f t="shared" si="42"/>
        <v>0.92320847538843576</v>
      </c>
      <c r="Q470" s="5">
        <f t="shared" si="43"/>
        <v>-0.11527162637976877</v>
      </c>
      <c r="R470" s="5">
        <f t="shared" si="44"/>
        <v>0.64924417151443226</v>
      </c>
      <c r="S470" s="5">
        <f t="shared" si="45"/>
        <v>0.18759194049031461</v>
      </c>
      <c r="T470" s="5">
        <v>880</v>
      </c>
      <c r="U470" s="5">
        <f t="shared" si="46"/>
        <v>0.84106631309824176</v>
      </c>
      <c r="V470" s="6">
        <f t="shared" si="47"/>
        <v>7.5169761304010665E-2</v>
      </c>
    </row>
    <row r="471" spans="1:22">
      <c r="A471" s="1" t="s">
        <v>2072</v>
      </c>
      <c r="B471" s="1" t="s">
        <v>93</v>
      </c>
      <c r="C471" s="1">
        <v>3</v>
      </c>
      <c r="D471" s="1" t="s">
        <v>2073</v>
      </c>
      <c r="E471" s="1" t="s">
        <v>2074</v>
      </c>
      <c r="F471" s="1" t="s">
        <v>2075</v>
      </c>
      <c r="G471" s="1" t="s">
        <v>2076</v>
      </c>
      <c r="H471" s="1">
        <v>1</v>
      </c>
      <c r="I471" s="1">
        <v>1398.75622</v>
      </c>
      <c r="J471" s="1">
        <v>10618.468510544801</v>
      </c>
      <c r="K471" s="1">
        <v>12947.8243949486</v>
      </c>
      <c r="L471" s="1">
        <v>10881.4677734375</v>
      </c>
      <c r="M471" s="1">
        <v>12064.6722039737</v>
      </c>
      <c r="N471" s="1">
        <v>10933.9585612954</v>
      </c>
      <c r="O471" s="1">
        <v>8789.6288099725207</v>
      </c>
      <c r="P471" s="5">
        <f t="shared" si="42"/>
        <v>0.92279611065354694</v>
      </c>
      <c r="Q471" s="5">
        <f t="shared" si="43"/>
        <v>-0.11591617143935881</v>
      </c>
      <c r="R471" s="5">
        <f t="shared" si="44"/>
        <v>0.50449780357401341</v>
      </c>
      <c r="S471" s="5">
        <f t="shared" si="45"/>
        <v>0.29714072020558874</v>
      </c>
      <c r="T471" s="5">
        <v>763</v>
      </c>
      <c r="U471" s="5">
        <f t="shared" si="46"/>
        <v>0.75377129236484308</v>
      </c>
      <c r="V471" s="6">
        <f t="shared" si="47"/>
        <v>0.12276040682399662</v>
      </c>
    </row>
    <row r="472" spans="1:22">
      <c r="A472" s="1" t="s">
        <v>1625</v>
      </c>
      <c r="B472" s="1" t="s">
        <v>68</v>
      </c>
      <c r="C472" s="1">
        <v>2</v>
      </c>
      <c r="D472" s="1" t="s">
        <v>1626</v>
      </c>
      <c r="E472" s="1" t="s">
        <v>1627</v>
      </c>
      <c r="F472" s="1" t="s">
        <v>1628</v>
      </c>
      <c r="G472" s="1" t="s">
        <v>1629</v>
      </c>
      <c r="H472" s="1">
        <v>1</v>
      </c>
      <c r="I472" s="1">
        <v>2390.29727</v>
      </c>
      <c r="J472" s="1">
        <v>4299.7095980849199</v>
      </c>
      <c r="K472" s="1">
        <v>5452.02100463857</v>
      </c>
      <c r="L472" s="1">
        <v>9089.5751953125</v>
      </c>
      <c r="M472" s="1">
        <v>6823.3045768338998</v>
      </c>
      <c r="N472" s="1">
        <v>6223.6738611868604</v>
      </c>
      <c r="O472" s="1">
        <v>4329.4066368354097</v>
      </c>
      <c r="P472" s="5">
        <f t="shared" si="42"/>
        <v>0.92224951185004811</v>
      </c>
      <c r="Q472" s="5">
        <f t="shared" si="43"/>
        <v>-0.11677097459069059</v>
      </c>
      <c r="R472" s="5">
        <f t="shared" si="44"/>
        <v>0.77907910761896049</v>
      </c>
      <c r="S472" s="5">
        <f t="shared" si="45"/>
        <v>0.1084184418677701</v>
      </c>
      <c r="T472" s="2">
        <v>990</v>
      </c>
      <c r="U472" s="5">
        <f t="shared" si="46"/>
        <v>0.8971213966521363</v>
      </c>
      <c r="V472" s="6">
        <f t="shared" si="47"/>
        <v>4.7148785128847417E-2</v>
      </c>
    </row>
    <row r="473" spans="1:22">
      <c r="A473" s="1" t="s">
        <v>2477</v>
      </c>
      <c r="B473" s="1" t="s">
        <v>149</v>
      </c>
      <c r="C473" s="1">
        <v>6</v>
      </c>
      <c r="D473" s="1" t="s">
        <v>205</v>
      </c>
      <c r="E473" s="1" t="s">
        <v>2478</v>
      </c>
      <c r="F473" s="1" t="s">
        <v>2479</v>
      </c>
      <c r="G473" s="1" t="s">
        <v>208</v>
      </c>
      <c r="H473" s="1">
        <v>1</v>
      </c>
      <c r="I473" s="1">
        <v>1486.82978</v>
      </c>
      <c r="J473" s="1">
        <v>35073.133869057499</v>
      </c>
      <c r="K473" s="1">
        <v>39946.545995710199</v>
      </c>
      <c r="L473" s="1">
        <v>25439.2109375</v>
      </c>
      <c r="M473" s="1">
        <v>30968.9451644404</v>
      </c>
      <c r="N473" s="1">
        <v>28423.7132223603</v>
      </c>
      <c r="O473" s="1">
        <v>33228.053813285798</v>
      </c>
      <c r="P473" s="5">
        <f t="shared" si="42"/>
        <v>0.92197625775493564</v>
      </c>
      <c r="Q473" s="5">
        <f t="shared" si="43"/>
        <v>-0.11719849527422455</v>
      </c>
      <c r="R473" s="5">
        <f t="shared" si="44"/>
        <v>0.59126686725822553</v>
      </c>
      <c r="S473" s="5">
        <f t="shared" si="45"/>
        <v>0.22821645682041566</v>
      </c>
      <c r="T473" s="2">
        <v>828</v>
      </c>
      <c r="U473" s="5">
        <f t="shared" si="46"/>
        <v>0.81406307810915113</v>
      </c>
      <c r="V473" s="6">
        <f t="shared" si="47"/>
        <v>8.9341942268823193E-2</v>
      </c>
    </row>
    <row r="474" spans="1:22">
      <c r="A474" s="1" t="s">
        <v>1566</v>
      </c>
      <c r="B474" s="1" t="s">
        <v>413</v>
      </c>
      <c r="C474" s="1">
        <v>3</v>
      </c>
      <c r="D474" s="1" t="s">
        <v>1567</v>
      </c>
      <c r="E474" s="1" t="s">
        <v>1568</v>
      </c>
      <c r="F474" s="1" t="s">
        <v>1569</v>
      </c>
      <c r="G474" s="1" t="s">
        <v>1570</v>
      </c>
      <c r="H474" s="1">
        <v>1</v>
      </c>
      <c r="I474" s="1">
        <v>2694.40319</v>
      </c>
      <c r="J474" s="1">
        <v>25163.0753303696</v>
      </c>
      <c r="K474" s="1">
        <v>23277.741898287899</v>
      </c>
      <c r="L474" s="1">
        <v>18902.259765625</v>
      </c>
      <c r="M474" s="1">
        <v>23694.8373308277</v>
      </c>
      <c r="N474" s="1">
        <v>3882.87404592648</v>
      </c>
      <c r="O474" s="1">
        <v>34508.2668680805</v>
      </c>
      <c r="P474" s="5">
        <f t="shared" si="42"/>
        <v>0.92193557253265768</v>
      </c>
      <c r="Q474" s="5">
        <f t="shared" si="43"/>
        <v>-0.11726216032313119</v>
      </c>
      <c r="R474" s="5">
        <f t="shared" si="44"/>
        <v>0.8575552626393893</v>
      </c>
      <c r="S474" s="5">
        <f t="shared" si="45"/>
        <v>6.6737883546402005E-2</v>
      </c>
      <c r="T474" s="2">
        <v>1046</v>
      </c>
      <c r="U474" s="5">
        <f t="shared" si="46"/>
        <v>0.93462045832591178</v>
      </c>
      <c r="V474" s="6">
        <f t="shared" si="47"/>
        <v>2.9364716741184883E-2</v>
      </c>
    </row>
    <row r="475" spans="1:22">
      <c r="A475" s="1" t="s">
        <v>1555</v>
      </c>
      <c r="B475" s="1" t="s">
        <v>188</v>
      </c>
      <c r="C475" s="1">
        <v>4</v>
      </c>
      <c r="D475" s="1" t="s">
        <v>1406</v>
      </c>
      <c r="E475" s="1" t="s">
        <v>1556</v>
      </c>
      <c r="F475" s="1" t="s">
        <v>1557</v>
      </c>
      <c r="G475" s="1" t="s">
        <v>1409</v>
      </c>
      <c r="H475" s="1">
        <v>1</v>
      </c>
      <c r="I475" s="1">
        <v>1742.97208</v>
      </c>
      <c r="J475" s="1">
        <v>12315.8881073265</v>
      </c>
      <c r="K475" s="1">
        <v>22577.0073144575</v>
      </c>
      <c r="L475" s="1">
        <v>14770.6845703125</v>
      </c>
      <c r="M475" s="1">
        <v>12574.0758323109</v>
      </c>
      <c r="N475" s="1">
        <v>17239.256199329498</v>
      </c>
      <c r="O475" s="1">
        <v>15960.767816895799</v>
      </c>
      <c r="P475" s="5">
        <f t="shared" si="42"/>
        <v>0.92168345205522273</v>
      </c>
      <c r="Q475" s="5">
        <f t="shared" si="43"/>
        <v>-0.11765674614581839</v>
      </c>
      <c r="R475" s="5">
        <f t="shared" si="44"/>
        <v>0.72175083303209819</v>
      </c>
      <c r="S475" s="5">
        <f t="shared" si="45"/>
        <v>0.14161270619191152</v>
      </c>
      <c r="T475" s="5">
        <v>937</v>
      </c>
      <c r="U475" s="5">
        <f t="shared" si="46"/>
        <v>0.8781173422162134</v>
      </c>
      <c r="V475" s="6">
        <f t="shared" si="47"/>
        <v>5.6447445743217167E-2</v>
      </c>
    </row>
    <row r="476" spans="1:22">
      <c r="A476" s="1" t="s">
        <v>1870</v>
      </c>
      <c r="B476" s="1" t="s">
        <v>61</v>
      </c>
      <c r="C476" s="1">
        <v>8</v>
      </c>
      <c r="D476" s="1" t="s">
        <v>1871</v>
      </c>
      <c r="E476" s="1" t="s">
        <v>1872</v>
      </c>
      <c r="F476" s="1" t="s">
        <v>1873</v>
      </c>
      <c r="G476" s="1" t="s">
        <v>1874</v>
      </c>
      <c r="H476" s="1">
        <v>1</v>
      </c>
      <c r="I476" s="1">
        <v>1426.7511300000001</v>
      </c>
      <c r="J476" s="1">
        <v>71821.272391077495</v>
      </c>
      <c r="K476" s="1">
        <v>75283.680683013707</v>
      </c>
      <c r="L476" s="1">
        <v>78920.703125</v>
      </c>
      <c r="M476" s="1">
        <v>72467.510421956904</v>
      </c>
      <c r="N476" s="1">
        <v>82096.109919125098</v>
      </c>
      <c r="O476" s="1">
        <v>53644.456782225701</v>
      </c>
      <c r="P476" s="5">
        <f t="shared" si="42"/>
        <v>0.92117010353864781</v>
      </c>
      <c r="Q476" s="5">
        <f t="shared" si="43"/>
        <v>-0.1184605054852607</v>
      </c>
      <c r="R476" s="5">
        <f t="shared" si="44"/>
        <v>0.52792341399538423</v>
      </c>
      <c r="S476" s="5">
        <f t="shared" si="45"/>
        <v>0.27742907612463802</v>
      </c>
      <c r="T476" s="2">
        <v>779</v>
      </c>
      <c r="U476" s="5">
        <f t="shared" si="46"/>
        <v>0.77257084974934276</v>
      </c>
      <c r="V476" s="6">
        <f t="shared" si="47"/>
        <v>0.11206168246072988</v>
      </c>
    </row>
    <row r="477" spans="1:22">
      <c r="A477" s="1" t="s">
        <v>493</v>
      </c>
      <c r="B477" s="1" t="s">
        <v>266</v>
      </c>
      <c r="C477" s="1">
        <v>8</v>
      </c>
      <c r="D477" s="1" t="s">
        <v>494</v>
      </c>
      <c r="E477" s="1" t="s">
        <v>495</v>
      </c>
      <c r="F477" s="1" t="s">
        <v>496</v>
      </c>
      <c r="G477" s="1" t="s">
        <v>497</v>
      </c>
      <c r="H477" s="1">
        <v>1</v>
      </c>
      <c r="I477" s="1">
        <v>2255.1529</v>
      </c>
      <c r="J477" s="1">
        <v>18920.097357719002</v>
      </c>
      <c r="K477" s="1">
        <v>22812.263612740899</v>
      </c>
      <c r="L477" s="1">
        <v>48470.90625</v>
      </c>
      <c r="M477" s="1">
        <v>24677.388794350201</v>
      </c>
      <c r="N477" s="1">
        <v>29106.763997616399</v>
      </c>
      <c r="O477" s="1">
        <v>29253.508951304098</v>
      </c>
      <c r="P477" s="5">
        <f t="shared" si="42"/>
        <v>0.92056157500729752</v>
      </c>
      <c r="Q477" s="5">
        <f t="shared" si="43"/>
        <v>-0.11941387033921121</v>
      </c>
      <c r="R477" s="5">
        <f t="shared" si="44"/>
        <v>0.81176556904457997</v>
      </c>
      <c r="S477" s="5">
        <f t="shared" si="45"/>
        <v>9.0569373185104149E-2</v>
      </c>
      <c r="T477" s="2">
        <v>1019</v>
      </c>
      <c r="U477" s="5">
        <f t="shared" si="46"/>
        <v>0.90815775143358302</v>
      </c>
      <c r="V477" s="6">
        <f t="shared" si="47"/>
        <v>4.1838705855057987E-2</v>
      </c>
    </row>
    <row r="478" spans="1:22">
      <c r="A478" s="1" t="s">
        <v>2750</v>
      </c>
      <c r="B478" s="1" t="s">
        <v>68</v>
      </c>
      <c r="C478" s="1">
        <v>4</v>
      </c>
      <c r="D478" s="1" t="s">
        <v>2751</v>
      </c>
      <c r="E478" s="1" t="s">
        <v>2752</v>
      </c>
      <c r="F478" s="1" t="s">
        <v>2753</v>
      </c>
      <c r="G478" s="1" t="s">
        <v>2754</v>
      </c>
      <c r="H478" s="1">
        <v>1</v>
      </c>
      <c r="I478" s="1">
        <v>1520.85051</v>
      </c>
      <c r="J478" s="1">
        <v>22593.498037138001</v>
      </c>
      <c r="K478" s="1">
        <v>18948.982569029598</v>
      </c>
      <c r="L478" s="1">
        <v>18497.3671875</v>
      </c>
      <c r="M478" s="1">
        <v>16007.0016297073</v>
      </c>
      <c r="N478" s="1">
        <v>23878.782542286401</v>
      </c>
      <c r="O478" s="1">
        <v>15366.4132871605</v>
      </c>
      <c r="P478" s="5">
        <f t="shared" si="42"/>
        <v>0.92025878628196067</v>
      </c>
      <c r="Q478" s="5">
        <f t="shared" si="43"/>
        <v>-0.11988847590703987</v>
      </c>
      <c r="R478" s="5">
        <f t="shared" si="44"/>
        <v>0.62610386304560917</v>
      </c>
      <c r="S478" s="5">
        <f t="shared" si="45"/>
        <v>0.203353616620225</v>
      </c>
      <c r="T478" s="5">
        <v>856</v>
      </c>
      <c r="U478" s="5">
        <f t="shared" si="46"/>
        <v>0.83382991106541404</v>
      </c>
      <c r="V478" s="6">
        <f t="shared" si="47"/>
        <v>7.8922529960905652E-2</v>
      </c>
    </row>
    <row r="479" spans="1:22">
      <c r="A479" s="1" t="s">
        <v>2706</v>
      </c>
      <c r="B479" s="1" t="s">
        <v>68</v>
      </c>
      <c r="C479" s="1">
        <v>3</v>
      </c>
      <c r="D479" s="1" t="s">
        <v>2707</v>
      </c>
      <c r="E479" s="1" t="s">
        <v>2708</v>
      </c>
      <c r="F479" s="1" t="s">
        <v>2709</v>
      </c>
      <c r="G479" s="1" t="s">
        <v>2710</v>
      </c>
      <c r="H479" s="1">
        <v>1</v>
      </c>
      <c r="I479" s="1">
        <v>1512.79781</v>
      </c>
      <c r="J479" s="1">
        <v>29094.9267088337</v>
      </c>
      <c r="K479" s="1">
        <v>33940.610535596599</v>
      </c>
      <c r="L479" s="1">
        <v>21096.337890625</v>
      </c>
      <c r="M479" s="1">
        <v>28896.570193083298</v>
      </c>
      <c r="N479" s="1">
        <v>24738.246535112601</v>
      </c>
      <c r="O479" s="1">
        <v>23775.281784183899</v>
      </c>
      <c r="P479" s="5">
        <f t="shared" si="42"/>
        <v>0.92010428138104405</v>
      </c>
      <c r="Q479" s="5">
        <f t="shared" si="43"/>
        <v>-0.12013071447266399</v>
      </c>
      <c r="R479" s="5">
        <f t="shared" si="44"/>
        <v>0.61052011142310958</v>
      </c>
      <c r="S479" s="5">
        <f t="shared" si="45"/>
        <v>0.21430002518966684</v>
      </c>
      <c r="T479" s="2">
        <v>848</v>
      </c>
      <c r="U479" s="5">
        <f t="shared" si="46"/>
        <v>0.82074637620559543</v>
      </c>
      <c r="V479" s="6">
        <f t="shared" si="47"/>
        <v>8.5791026109908061E-2</v>
      </c>
    </row>
    <row r="480" spans="1:22">
      <c r="A480" s="1" t="s">
        <v>1810</v>
      </c>
      <c r="B480" s="1" t="s">
        <v>121</v>
      </c>
      <c r="C480" s="1">
        <v>3</v>
      </c>
      <c r="D480" s="1" t="s">
        <v>1811</v>
      </c>
      <c r="E480" s="1" t="s">
        <v>1812</v>
      </c>
      <c r="F480" s="1" t="s">
        <v>1813</v>
      </c>
      <c r="G480" s="1" t="s">
        <v>1814</v>
      </c>
      <c r="H480" s="1">
        <v>1</v>
      </c>
      <c r="I480" s="1">
        <v>1128.56187</v>
      </c>
      <c r="J480" s="1">
        <v>9001.3859914539207</v>
      </c>
      <c r="K480" s="1">
        <v>4040.6210448444599</v>
      </c>
      <c r="L480" s="1">
        <v>6064.54248046875</v>
      </c>
      <c r="M480" s="1">
        <v>5922.4776416433097</v>
      </c>
      <c r="N480" s="1">
        <v>5481.1055900373904</v>
      </c>
      <c r="O480" s="1">
        <v>6168.9284607857699</v>
      </c>
      <c r="P480" s="5">
        <f t="shared" si="42"/>
        <v>0.91971141503313014</v>
      </c>
      <c r="Q480" s="5">
        <f t="shared" si="43"/>
        <v>-0.12074684829692356</v>
      </c>
      <c r="R480" s="5">
        <f t="shared" si="44"/>
        <v>0.74283728208494137</v>
      </c>
      <c r="S480" s="5">
        <f t="shared" si="45"/>
        <v>0.12910630768206358</v>
      </c>
      <c r="T480" s="5">
        <v>958</v>
      </c>
      <c r="U480" s="5">
        <f t="shared" si="46"/>
        <v>0.8839608575958593</v>
      </c>
      <c r="V480" s="6">
        <f t="shared" si="47"/>
        <v>5.3566965424135381E-2</v>
      </c>
    </row>
    <row r="481" spans="1:22">
      <c r="A481" s="1" t="s">
        <v>2385</v>
      </c>
      <c r="B481" s="1" t="s">
        <v>149</v>
      </c>
      <c r="C481" s="1">
        <v>1</v>
      </c>
      <c r="D481" s="1" t="s">
        <v>2386</v>
      </c>
      <c r="E481" s="1" t="s">
        <v>2387</v>
      </c>
      <c r="F481" s="1" t="s">
        <v>2388</v>
      </c>
      <c r="G481" s="1" t="s">
        <v>2389</v>
      </c>
      <c r="H481" s="1">
        <v>1</v>
      </c>
      <c r="I481" s="1">
        <v>1505.7893099999999</v>
      </c>
      <c r="J481" s="1">
        <v>4215.6149717614499</v>
      </c>
      <c r="K481" s="1">
        <v>6362.3489064935502</v>
      </c>
      <c r="L481" s="1">
        <v>13710.451171875</v>
      </c>
      <c r="M481" s="1">
        <v>12234.407615067699</v>
      </c>
      <c r="N481" s="1">
        <v>4635.1616352764904</v>
      </c>
      <c r="O481" s="1">
        <v>5459.28938837849</v>
      </c>
      <c r="P481" s="5">
        <f t="shared" si="42"/>
        <v>0.91932135516611935</v>
      </c>
      <c r="Q481" s="5">
        <f t="shared" si="43"/>
        <v>-0.12135884113722936</v>
      </c>
      <c r="R481" s="5">
        <f t="shared" si="44"/>
        <v>0.87017196342518555</v>
      </c>
      <c r="S481" s="5">
        <f t="shared" si="45"/>
        <v>6.0394913603502E-2</v>
      </c>
      <c r="T481" s="2">
        <v>1056</v>
      </c>
      <c r="U481" s="5">
        <f t="shared" si="46"/>
        <v>0.93939018778855254</v>
      </c>
      <c r="V481" s="6">
        <f t="shared" si="47"/>
        <v>2.7153980464822872E-2</v>
      </c>
    </row>
    <row r="482" spans="1:22">
      <c r="A482" s="1" t="s">
        <v>1778</v>
      </c>
      <c r="B482" s="1" t="s">
        <v>234</v>
      </c>
      <c r="C482" s="1">
        <v>4</v>
      </c>
      <c r="D482" s="1" t="s">
        <v>1780</v>
      </c>
      <c r="E482" s="1" t="s">
        <v>1781</v>
      </c>
      <c r="F482" s="1" t="s">
        <v>1782</v>
      </c>
      <c r="G482" s="1" t="s">
        <v>1783</v>
      </c>
      <c r="H482" s="1">
        <v>1</v>
      </c>
      <c r="I482" s="1">
        <v>1483.77999</v>
      </c>
      <c r="J482" s="1">
        <v>32570.133985033699</v>
      </c>
      <c r="K482" s="1">
        <v>28551.769143006401</v>
      </c>
      <c r="L482" s="1">
        <v>31013.04296875</v>
      </c>
      <c r="M482" s="1">
        <v>39698.422403654899</v>
      </c>
      <c r="N482" s="1">
        <v>27707.449774297402</v>
      </c>
      <c r="O482" s="1">
        <v>17254.438144163902</v>
      </c>
      <c r="P482" s="5">
        <f t="shared" si="42"/>
        <v>0.91887295655633638</v>
      </c>
      <c r="Q482" s="5">
        <f t="shared" si="43"/>
        <v>-0.12206268670935529</v>
      </c>
      <c r="R482" s="5">
        <f t="shared" si="44"/>
        <v>0.72453047880978394</v>
      </c>
      <c r="S482" s="5">
        <f t="shared" si="45"/>
        <v>0.13994334035086792</v>
      </c>
      <c r="T482" s="5">
        <v>940</v>
      </c>
      <c r="U482" s="5">
        <f t="shared" si="46"/>
        <v>0.87868589983314216</v>
      </c>
      <c r="V482" s="6">
        <f t="shared" si="47"/>
        <v>5.6166342614094027E-2</v>
      </c>
    </row>
    <row r="483" spans="1:22">
      <c r="A483" s="1" t="s">
        <v>2677</v>
      </c>
      <c r="B483" s="1" t="s">
        <v>1012</v>
      </c>
      <c r="C483" s="1">
        <v>6</v>
      </c>
      <c r="D483" s="1" t="s">
        <v>2678</v>
      </c>
      <c r="E483" s="1" t="s">
        <v>2679</v>
      </c>
      <c r="F483" s="1" t="s">
        <v>2680</v>
      </c>
      <c r="G483" s="1" t="s">
        <v>2681</v>
      </c>
      <c r="H483" s="1">
        <v>1</v>
      </c>
      <c r="I483" s="1">
        <v>2291.1336200000001</v>
      </c>
      <c r="J483" s="1">
        <v>49883.635022626797</v>
      </c>
      <c r="K483" s="1">
        <v>31231.666117480901</v>
      </c>
      <c r="L483" s="1">
        <v>44569.71875</v>
      </c>
      <c r="M483" s="1">
        <v>38139.985738821</v>
      </c>
      <c r="N483" s="1">
        <v>40549.169003439303</v>
      </c>
      <c r="O483" s="1">
        <v>36770.043705190401</v>
      </c>
      <c r="P483" s="5">
        <f t="shared" si="42"/>
        <v>0.91863929805160627</v>
      </c>
      <c r="Q483" s="5">
        <f t="shared" si="43"/>
        <v>-0.12242959361515389</v>
      </c>
      <c r="R483" s="5">
        <f t="shared" si="44"/>
        <v>0.57929325483216743</v>
      </c>
      <c r="S483" s="5">
        <f t="shared" si="45"/>
        <v>0.2371015283043672</v>
      </c>
      <c r="T483" s="5">
        <v>820</v>
      </c>
      <c r="U483" s="5">
        <f t="shared" si="46"/>
        <v>0.80535891525447667</v>
      </c>
      <c r="V483" s="6">
        <f t="shared" si="47"/>
        <v>9.4010529351611291E-2</v>
      </c>
    </row>
    <row r="484" spans="1:22">
      <c r="A484" s="1" t="s">
        <v>2526</v>
      </c>
      <c r="B484" s="1" t="s">
        <v>234</v>
      </c>
      <c r="C484" s="1">
        <v>10</v>
      </c>
      <c r="D484" s="1" t="s">
        <v>2527</v>
      </c>
      <c r="E484" s="1" t="s">
        <v>2528</v>
      </c>
      <c r="F484" s="1" t="s">
        <v>2529</v>
      </c>
      <c r="G484" s="1" t="s">
        <v>2530</v>
      </c>
      <c r="H484" s="1">
        <v>1</v>
      </c>
      <c r="I484" s="1">
        <v>1020.48526</v>
      </c>
      <c r="J484" s="1">
        <v>94071.0871337555</v>
      </c>
      <c r="K484" s="1">
        <v>150984.31623001801</v>
      </c>
      <c r="L484" s="1">
        <v>110726.09375</v>
      </c>
      <c r="M484" s="1">
        <v>94842.353498463097</v>
      </c>
      <c r="N484" s="1">
        <v>149484.69676586601</v>
      </c>
      <c r="O484" s="1">
        <v>82419.789139276094</v>
      </c>
      <c r="P484" s="5">
        <f t="shared" si="42"/>
        <v>0.91839188393520244</v>
      </c>
      <c r="Q484" s="5">
        <f t="shared" si="43"/>
        <v>-0.12281820228379271</v>
      </c>
      <c r="R484" s="5">
        <f t="shared" si="44"/>
        <v>0.73477514527602272</v>
      </c>
      <c r="S484" s="5">
        <f t="shared" si="45"/>
        <v>0.13384554269289722</v>
      </c>
      <c r="T484" s="2">
        <v>951</v>
      </c>
      <c r="U484" s="5">
        <f t="shared" si="46"/>
        <v>0.88080301326463295</v>
      </c>
      <c r="V484" s="6">
        <f t="shared" si="47"/>
        <v>5.5121208293838542E-2</v>
      </c>
    </row>
    <row r="485" spans="1:22">
      <c r="A485" s="1" t="s">
        <v>2371</v>
      </c>
      <c r="B485" s="1" t="s">
        <v>234</v>
      </c>
      <c r="C485" s="1">
        <v>6</v>
      </c>
      <c r="D485" s="1" t="s">
        <v>2235</v>
      </c>
      <c r="E485" s="1" t="s">
        <v>2372</v>
      </c>
      <c r="F485" s="1" t="s">
        <v>2373</v>
      </c>
      <c r="G485" s="1" t="s">
        <v>2238</v>
      </c>
      <c r="H485" s="1">
        <v>1</v>
      </c>
      <c r="I485" s="1">
        <v>1430.7130299999999</v>
      </c>
      <c r="J485" s="1">
        <v>31776.554243572598</v>
      </c>
      <c r="K485" s="1">
        <v>25780.211989943298</v>
      </c>
      <c r="L485" s="1">
        <v>20907.044921875</v>
      </c>
      <c r="M485" s="1">
        <v>28397.358098486398</v>
      </c>
      <c r="N485" s="1">
        <v>26932.2842237062</v>
      </c>
      <c r="O485" s="1">
        <v>16669.999579197</v>
      </c>
      <c r="P485" s="5">
        <f t="shared" si="42"/>
        <v>0.91761591542883936</v>
      </c>
      <c r="Q485" s="5">
        <f t="shared" si="43"/>
        <v>-0.12403768074467876</v>
      </c>
      <c r="R485" s="5">
        <f t="shared" si="44"/>
        <v>0.67962609488607739</v>
      </c>
      <c r="S485" s="5">
        <f t="shared" si="45"/>
        <v>0.16772995433586649</v>
      </c>
      <c r="T485" s="5">
        <v>898</v>
      </c>
      <c r="U485" s="5">
        <f t="shared" si="46"/>
        <v>0.86277700241662381</v>
      </c>
      <c r="V485" s="6">
        <f t="shared" si="47"/>
        <v>6.4101439666698304E-2</v>
      </c>
    </row>
    <row r="486" spans="1:22">
      <c r="A486" s="1" t="s">
        <v>1890</v>
      </c>
      <c r="B486" s="1" t="s">
        <v>93</v>
      </c>
      <c r="C486" s="1">
        <v>3</v>
      </c>
      <c r="D486" s="1" t="s">
        <v>397</v>
      </c>
      <c r="E486" s="1" t="s">
        <v>1891</v>
      </c>
      <c r="F486" s="1" t="s">
        <v>1892</v>
      </c>
      <c r="G486" s="1" t="s">
        <v>400</v>
      </c>
      <c r="H486" s="1">
        <v>1</v>
      </c>
      <c r="I486" s="1">
        <v>2353.1618400000002</v>
      </c>
      <c r="J486" s="1">
        <v>33699.236192908902</v>
      </c>
      <c r="K486" s="1">
        <v>25841.820758742899</v>
      </c>
      <c r="L486" s="1">
        <v>44174.35546875</v>
      </c>
      <c r="M486" s="1">
        <v>26119.527323169899</v>
      </c>
      <c r="N486" s="1">
        <v>32349.4130284245</v>
      </c>
      <c r="O486" s="1">
        <v>36685.188757637698</v>
      </c>
      <c r="P486" s="5">
        <f t="shared" si="42"/>
        <v>0.91745408795688677</v>
      </c>
      <c r="Q486" s="5">
        <f t="shared" si="43"/>
        <v>-0.12429213173721861</v>
      </c>
      <c r="R486" s="5">
        <f t="shared" si="44"/>
        <v>0.66585446484529764</v>
      </c>
      <c r="S486" s="5">
        <f t="shared" si="45"/>
        <v>0.17662068377481427</v>
      </c>
      <c r="T486" s="2">
        <v>891</v>
      </c>
      <c r="U486" s="5">
        <f t="shared" si="46"/>
        <v>0.85193500552597012</v>
      </c>
      <c r="V486" s="6">
        <f t="shared" si="47"/>
        <v>6.9593536475216419E-2</v>
      </c>
    </row>
    <row r="487" spans="1:22">
      <c r="A487" s="1" t="s">
        <v>2608</v>
      </c>
      <c r="B487" s="1" t="s">
        <v>61</v>
      </c>
      <c r="C487" s="1">
        <v>5</v>
      </c>
      <c r="D487" s="1" t="s">
        <v>1125</v>
      </c>
      <c r="E487" s="1" t="s">
        <v>2609</v>
      </c>
      <c r="F487" s="1" t="s">
        <v>2610</v>
      </c>
      <c r="G487" s="1" t="s">
        <v>1128</v>
      </c>
      <c r="H487" s="1">
        <v>1</v>
      </c>
      <c r="I487" s="1">
        <v>1687.8373200000001</v>
      </c>
      <c r="J487" s="1">
        <v>23753.928294768601</v>
      </c>
      <c r="K487" s="1">
        <v>52688.4306279046</v>
      </c>
      <c r="L487" s="1">
        <v>32625.5400390625</v>
      </c>
      <c r="M487" s="1">
        <v>28259.998180486698</v>
      </c>
      <c r="N487" s="1">
        <v>44241.166383536998</v>
      </c>
      <c r="O487" s="1">
        <v>27556.2295997295</v>
      </c>
      <c r="P487" s="5">
        <f t="shared" si="42"/>
        <v>0.91738628062191185</v>
      </c>
      <c r="Q487" s="5">
        <f t="shared" si="43"/>
        <v>-0.12439876260017975</v>
      </c>
      <c r="R487" s="5">
        <f t="shared" si="44"/>
        <v>0.78192795367010415</v>
      </c>
      <c r="S487" s="5">
        <f t="shared" si="45"/>
        <v>0.10683326070608522</v>
      </c>
      <c r="T487" s="2">
        <v>993</v>
      </c>
      <c r="U487" s="5">
        <f t="shared" si="46"/>
        <v>0.89768163865450024</v>
      </c>
      <c r="V487" s="6">
        <f t="shared" si="47"/>
        <v>4.6877657864993795E-2</v>
      </c>
    </row>
    <row r="488" spans="1:22">
      <c r="A488" s="1" t="s">
        <v>1784</v>
      </c>
      <c r="B488" s="1" t="s">
        <v>93</v>
      </c>
      <c r="C488" s="1">
        <v>5</v>
      </c>
      <c r="D488" s="1" t="s">
        <v>1785</v>
      </c>
      <c r="E488" s="1" t="s">
        <v>1786</v>
      </c>
      <c r="F488" s="1" t="s">
        <v>1787</v>
      </c>
      <c r="G488" s="1" t="s">
        <v>1788</v>
      </c>
      <c r="H488" s="1">
        <v>1</v>
      </c>
      <c r="I488" s="1">
        <v>1702.78937</v>
      </c>
      <c r="J488" s="1">
        <v>14426.209539588301</v>
      </c>
      <c r="K488" s="1">
        <v>5916.5227418018603</v>
      </c>
      <c r="L488" s="1">
        <v>14931.4501953125</v>
      </c>
      <c r="M488" s="1">
        <v>5808.5143385895099</v>
      </c>
      <c r="N488" s="1">
        <v>11462.055522566199</v>
      </c>
      <c r="O488" s="1">
        <v>15089.0967552741</v>
      </c>
      <c r="P488" s="5">
        <f t="shared" si="42"/>
        <v>0.91737538177680555</v>
      </c>
      <c r="Q488" s="5">
        <f t="shared" si="43"/>
        <v>-0.12441590238471818</v>
      </c>
      <c r="R488" s="5">
        <f t="shared" si="44"/>
        <v>0.8191831497373937</v>
      </c>
      <c r="S488" s="5">
        <f t="shared" si="45"/>
        <v>8.661898953637423E-2</v>
      </c>
      <c r="T488" s="2">
        <v>1020</v>
      </c>
      <c r="U488" s="5">
        <f t="shared" si="46"/>
        <v>0.9155576379417929</v>
      </c>
      <c r="V488" s="6">
        <f t="shared" si="47"/>
        <v>3.8314309961819226E-2</v>
      </c>
    </row>
    <row r="489" spans="1:22">
      <c r="A489" s="1" t="s">
        <v>2239</v>
      </c>
      <c r="B489" s="1" t="s">
        <v>48</v>
      </c>
      <c r="C489" s="1">
        <v>4</v>
      </c>
      <c r="D489" s="1" t="s">
        <v>122</v>
      </c>
      <c r="E489" s="1" t="s">
        <v>2240</v>
      </c>
      <c r="F489" s="1" t="s">
        <v>2241</v>
      </c>
      <c r="G489" s="1" t="s">
        <v>125</v>
      </c>
      <c r="H489" s="1">
        <v>1</v>
      </c>
      <c r="I489" s="1">
        <v>884.46585000000005</v>
      </c>
      <c r="J489" s="1">
        <v>22866.648344069199</v>
      </c>
      <c r="K489" s="1">
        <v>19244.785748840899</v>
      </c>
      <c r="L489" s="1">
        <v>23750.658203125</v>
      </c>
      <c r="M489" s="1">
        <v>21478.864216918399</v>
      </c>
      <c r="N489" s="1">
        <v>21418.1462202119</v>
      </c>
      <c r="O489" s="1">
        <v>17499.302289902102</v>
      </c>
      <c r="P489" s="5">
        <f t="shared" si="42"/>
        <v>0.91701175321860018</v>
      </c>
      <c r="Q489" s="5">
        <f t="shared" si="43"/>
        <v>-0.1249878701166236</v>
      </c>
      <c r="R489" s="5">
        <f t="shared" si="44"/>
        <v>0.39328840631234185</v>
      </c>
      <c r="S489" s="5">
        <f t="shared" si="45"/>
        <v>0.40528885590092761</v>
      </c>
      <c r="T489" s="2">
        <v>654</v>
      </c>
      <c r="U489" s="5">
        <f t="shared" si="46"/>
        <v>0.68554859815912794</v>
      </c>
      <c r="V489" s="6">
        <f t="shared" si="47"/>
        <v>0.16396175288872231</v>
      </c>
    </row>
    <row r="490" spans="1:22">
      <c r="A490" s="1" t="s">
        <v>2147</v>
      </c>
      <c r="B490" s="1" t="s">
        <v>272</v>
      </c>
      <c r="C490" s="1">
        <v>4</v>
      </c>
      <c r="D490" s="1" t="s">
        <v>2148</v>
      </c>
      <c r="E490" s="1" t="s">
        <v>2149</v>
      </c>
      <c r="F490" s="1" t="s">
        <v>2150</v>
      </c>
      <c r="G490" s="1" t="s">
        <v>2151</v>
      </c>
      <c r="H490" s="1">
        <v>1</v>
      </c>
      <c r="I490" s="1">
        <v>1575.87879</v>
      </c>
      <c r="J490" s="1">
        <v>15118.7539544212</v>
      </c>
      <c r="K490" s="1">
        <v>7630.8546703008096</v>
      </c>
      <c r="L490" s="1">
        <v>12288.8173828125</v>
      </c>
      <c r="M490" s="1">
        <v>13138.490488085999</v>
      </c>
      <c r="N490" s="1">
        <v>7651.3926483492696</v>
      </c>
      <c r="O490" s="1">
        <v>11327.992997031201</v>
      </c>
      <c r="P490" s="5">
        <f t="shared" si="42"/>
        <v>0.91664722971745316</v>
      </c>
      <c r="Q490" s="5">
        <f t="shared" si="43"/>
        <v>-0.12556147323390335</v>
      </c>
      <c r="R490" s="5">
        <f t="shared" si="44"/>
        <v>0.73803676142755537</v>
      </c>
      <c r="S490" s="5">
        <f t="shared" si="45"/>
        <v>0.13192200553805039</v>
      </c>
      <c r="T490" s="5">
        <v>955</v>
      </c>
      <c r="U490" s="5">
        <f t="shared" si="46"/>
        <v>0.8810072335365583</v>
      </c>
      <c r="V490" s="6">
        <f t="shared" si="47"/>
        <v>5.5020525785324105E-2</v>
      </c>
    </row>
    <row r="491" spans="1:22">
      <c r="A491" s="1" t="s">
        <v>2134</v>
      </c>
      <c r="B491" s="1" t="s">
        <v>61</v>
      </c>
      <c r="C491" s="1">
        <v>3</v>
      </c>
      <c r="D491" s="1" t="s">
        <v>2135</v>
      </c>
      <c r="E491" s="1" t="s">
        <v>2136</v>
      </c>
      <c r="F491" s="1" t="s">
        <v>2137</v>
      </c>
      <c r="G491" s="1" t="s">
        <v>2138</v>
      </c>
      <c r="H491" s="1">
        <v>1</v>
      </c>
      <c r="I491" s="1">
        <v>1252.7194400000001</v>
      </c>
      <c r="J491" s="1">
        <v>17651.5202180464</v>
      </c>
      <c r="K491" s="1">
        <v>8166.7101381243401</v>
      </c>
      <c r="L491" s="1">
        <v>12429.494140625</v>
      </c>
      <c r="M491" s="1">
        <v>14501.572297298801</v>
      </c>
      <c r="N491" s="1">
        <v>11482.006321717699</v>
      </c>
      <c r="O491" s="1">
        <v>9067.3455581407106</v>
      </c>
      <c r="P491" s="5">
        <f t="shared" si="42"/>
        <v>0.91641854877127804</v>
      </c>
      <c r="Q491" s="5">
        <f t="shared" si="43"/>
        <v>-0.12592143507769071</v>
      </c>
      <c r="R491" s="5">
        <f t="shared" si="44"/>
        <v>0.7529989661776888</v>
      </c>
      <c r="S491" s="5">
        <f t="shared" si="45"/>
        <v>0.12320562005910451</v>
      </c>
      <c r="T491" s="2">
        <v>968</v>
      </c>
      <c r="U491" s="5">
        <f t="shared" si="46"/>
        <v>0.88679630314314584</v>
      </c>
      <c r="V491" s="6">
        <f t="shared" si="47"/>
        <v>5.2176126031025623E-2</v>
      </c>
    </row>
    <row r="492" spans="1:22">
      <c r="A492" s="1" t="s">
        <v>2089</v>
      </c>
      <c r="B492" s="1" t="s">
        <v>61</v>
      </c>
      <c r="C492" s="1">
        <v>2</v>
      </c>
      <c r="D492" s="1" t="s">
        <v>1226</v>
      </c>
      <c r="E492" s="1" t="s">
        <v>2090</v>
      </c>
      <c r="F492" s="1" t="s">
        <v>2091</v>
      </c>
      <c r="G492" s="1" t="s">
        <v>1229</v>
      </c>
      <c r="H492" s="1">
        <v>1</v>
      </c>
      <c r="I492" s="1">
        <v>1890.00882</v>
      </c>
      <c r="J492" s="1">
        <v>22976.830129645201</v>
      </c>
      <c r="K492" s="1">
        <v>17435.808893836998</v>
      </c>
      <c r="L492" s="1">
        <v>24142.982421875</v>
      </c>
      <c r="M492" s="1">
        <v>21371.389369467401</v>
      </c>
      <c r="N492" s="1">
        <v>33345.0380113586</v>
      </c>
      <c r="O492" s="1">
        <v>4377.2774602692398</v>
      </c>
      <c r="P492" s="5">
        <f t="shared" si="42"/>
        <v>0.9153920838809495</v>
      </c>
      <c r="Q492" s="5">
        <f t="shared" si="43"/>
        <v>-0.12753827901944351</v>
      </c>
      <c r="R492" s="5">
        <f t="shared" si="44"/>
        <v>0.84366925118961145</v>
      </c>
      <c r="S492" s="5">
        <f t="shared" si="45"/>
        <v>7.3827779127981885E-2</v>
      </c>
      <c r="T492" s="2">
        <v>1034</v>
      </c>
      <c r="U492" s="5">
        <f t="shared" si="46"/>
        <v>0.93015758835218276</v>
      </c>
      <c r="V492" s="6">
        <f t="shared" si="47"/>
        <v>3.1443466549433023E-2</v>
      </c>
    </row>
    <row r="493" spans="1:22">
      <c r="A493" s="1" t="s">
        <v>2329</v>
      </c>
      <c r="B493" s="1" t="s">
        <v>272</v>
      </c>
      <c r="C493" s="1">
        <v>7</v>
      </c>
      <c r="D493" s="1" t="s">
        <v>1653</v>
      </c>
      <c r="E493" s="1" t="s">
        <v>2330</v>
      </c>
      <c r="F493" s="1" t="s">
        <v>2331</v>
      </c>
      <c r="G493" s="1" t="s">
        <v>1656</v>
      </c>
      <c r="H493" s="1">
        <v>1</v>
      </c>
      <c r="I493" s="1">
        <v>2821.4552899999999</v>
      </c>
      <c r="J493" s="1">
        <v>37586.394758230803</v>
      </c>
      <c r="K493" s="1">
        <v>37016.304270173503</v>
      </c>
      <c r="L493" s="1">
        <v>69261.1015625</v>
      </c>
      <c r="M493" s="1">
        <v>62143.575976397602</v>
      </c>
      <c r="N493" s="1">
        <v>36703.641004122401</v>
      </c>
      <c r="O493" s="1">
        <v>32728.156389923399</v>
      </c>
      <c r="P493" s="5">
        <f t="shared" si="42"/>
        <v>0.91458290987734514</v>
      </c>
      <c r="Q493" s="5">
        <f t="shared" si="43"/>
        <v>-0.12881413404727857</v>
      </c>
      <c r="R493" s="5">
        <f t="shared" si="44"/>
        <v>0.78566593576593302</v>
      </c>
      <c r="S493" s="5">
        <f t="shared" si="45"/>
        <v>0.10476207621693785</v>
      </c>
      <c r="T493" s="2">
        <v>995</v>
      </c>
      <c r="U493" s="5">
        <f t="shared" si="46"/>
        <v>0.90015996660619457</v>
      </c>
      <c r="V493" s="6">
        <f t="shared" si="47"/>
        <v>4.5680305626190736E-2</v>
      </c>
    </row>
    <row r="494" spans="1:22">
      <c r="A494" s="1" t="s">
        <v>2129</v>
      </c>
      <c r="B494" s="1" t="s">
        <v>266</v>
      </c>
      <c r="C494" s="1">
        <v>6</v>
      </c>
      <c r="D494" s="1" t="s">
        <v>2130</v>
      </c>
      <c r="E494" s="1" t="s">
        <v>2131</v>
      </c>
      <c r="F494" s="1" t="s">
        <v>2132</v>
      </c>
      <c r="G494" s="1" t="s">
        <v>2133</v>
      </c>
      <c r="H494" s="1">
        <v>1</v>
      </c>
      <c r="I494" s="1">
        <v>1500.7838899999999</v>
      </c>
      <c r="J494" s="1">
        <v>11231.225777511099</v>
      </c>
      <c r="K494" s="1">
        <v>12673.722329562401</v>
      </c>
      <c r="L494" s="1">
        <v>10922.935546875</v>
      </c>
      <c r="M494" s="1">
        <v>11711.871807476</v>
      </c>
      <c r="N494" s="1">
        <v>8468.3100403443004</v>
      </c>
      <c r="O494" s="1">
        <v>11668.45046923</v>
      </c>
      <c r="P494" s="5">
        <f t="shared" si="42"/>
        <v>0.91445787040923343</v>
      </c>
      <c r="Q494" s="5">
        <f t="shared" si="43"/>
        <v>-0.12901138915802896</v>
      </c>
      <c r="R494" s="5">
        <f t="shared" si="44"/>
        <v>0.45510995503166246</v>
      </c>
      <c r="S494" s="5">
        <f t="shared" si="45"/>
        <v>0.34188366467371506</v>
      </c>
      <c r="T494" s="2">
        <v>716</v>
      </c>
      <c r="U494" s="5">
        <f t="shared" si="46"/>
        <v>0.7246164088492949</v>
      </c>
      <c r="V494" s="6">
        <f t="shared" si="47"/>
        <v>0.13989183564509808</v>
      </c>
    </row>
    <row r="495" spans="1:22">
      <c r="A495" s="1" t="s">
        <v>2639</v>
      </c>
      <c r="B495" s="1" t="s">
        <v>121</v>
      </c>
      <c r="C495" s="1">
        <v>6</v>
      </c>
      <c r="D495" s="1" t="s">
        <v>1221</v>
      </c>
      <c r="E495" s="1" t="s">
        <v>2640</v>
      </c>
      <c r="F495" s="1" t="s">
        <v>2641</v>
      </c>
      <c r="G495" s="1" t="s">
        <v>1224</v>
      </c>
      <c r="H495" s="1">
        <v>1</v>
      </c>
      <c r="I495" s="1">
        <v>1979.0014799999999</v>
      </c>
      <c r="J495" s="1">
        <v>32292.440637654599</v>
      </c>
      <c r="K495" s="1">
        <v>45453.2930761608</v>
      </c>
      <c r="L495" s="1">
        <v>37916.40234375</v>
      </c>
      <c r="M495" s="1">
        <v>47321.1812815433</v>
      </c>
      <c r="N495" s="1">
        <v>25791.128360674698</v>
      </c>
      <c r="O495" s="1">
        <v>32639.472100220501</v>
      </c>
      <c r="P495" s="5">
        <f t="shared" si="42"/>
        <v>0.91431634713892462</v>
      </c>
      <c r="Q495" s="5">
        <f t="shared" si="43"/>
        <v>-0.12923468071440949</v>
      </c>
      <c r="R495" s="5">
        <f t="shared" si="44"/>
        <v>0.67869483539156938</v>
      </c>
      <c r="S495" s="5">
        <f t="shared" si="45"/>
        <v>0.16832545561106255</v>
      </c>
      <c r="T495" s="2">
        <v>896</v>
      </c>
      <c r="U495" s="5">
        <f t="shared" si="46"/>
        <v>0.86351798252945211</v>
      </c>
      <c r="V495" s="6">
        <f t="shared" si="47"/>
        <v>6.3728613936715167E-2</v>
      </c>
    </row>
    <row r="496" spans="1:22">
      <c r="A496" s="1" t="s">
        <v>2340</v>
      </c>
      <c r="B496" s="1" t="s">
        <v>266</v>
      </c>
      <c r="C496" s="1">
        <v>4</v>
      </c>
      <c r="D496" s="1" t="s">
        <v>2341</v>
      </c>
      <c r="E496" s="1" t="s">
        <v>2342</v>
      </c>
      <c r="F496" s="1" t="s">
        <v>2343</v>
      </c>
      <c r="G496" s="1" t="s">
        <v>2344</v>
      </c>
      <c r="H496" s="1">
        <v>1</v>
      </c>
      <c r="I496" s="1">
        <v>2517.3017500000001</v>
      </c>
      <c r="J496" s="1">
        <v>12353.067116681799</v>
      </c>
      <c r="K496" s="1">
        <v>24279.299492668499</v>
      </c>
      <c r="L496" s="1">
        <v>31677.423828125</v>
      </c>
      <c r="M496" s="1">
        <v>16111.1748420569</v>
      </c>
      <c r="N496" s="1">
        <v>24580.562308932102</v>
      </c>
      <c r="O496" s="1">
        <v>21757.420095113899</v>
      </c>
      <c r="P496" s="5">
        <f t="shared" si="42"/>
        <v>0.91420507728336975</v>
      </c>
      <c r="Q496" s="5">
        <f t="shared" si="43"/>
        <v>-0.12941026352887758</v>
      </c>
      <c r="R496" s="5">
        <f t="shared" si="44"/>
        <v>0.76683445804524941</v>
      </c>
      <c r="S496" s="5">
        <f t="shared" si="45"/>
        <v>0.11529838014103307</v>
      </c>
      <c r="T496" s="2">
        <v>983</v>
      </c>
      <c r="U496" s="5">
        <f t="shared" si="46"/>
        <v>0.88930954442684063</v>
      </c>
      <c r="V496" s="6">
        <f t="shared" si="47"/>
        <v>5.0947046636696094E-2</v>
      </c>
    </row>
    <row r="497" spans="1:22">
      <c r="A497" s="1" t="s">
        <v>358</v>
      </c>
      <c r="B497" s="1" t="s">
        <v>188</v>
      </c>
      <c r="C497" s="1">
        <v>6</v>
      </c>
      <c r="D497" s="1" t="s">
        <v>360</v>
      </c>
      <c r="E497" s="1" t="s">
        <v>361</v>
      </c>
      <c r="F497" s="1" t="s">
        <v>362</v>
      </c>
      <c r="G497" s="1" t="s">
        <v>363</v>
      </c>
      <c r="H497" s="1">
        <v>1</v>
      </c>
      <c r="I497" s="1">
        <v>2127.02963</v>
      </c>
      <c r="J497" s="1">
        <v>19421.639884869601</v>
      </c>
      <c r="K497" s="1">
        <v>11385.1317788826</v>
      </c>
      <c r="L497" s="1">
        <v>24527.833984375</v>
      </c>
      <c r="M497" s="1">
        <v>17040.021330356099</v>
      </c>
      <c r="N497" s="1">
        <v>20612.350065903502</v>
      </c>
      <c r="O497" s="1">
        <v>12932.675338360599</v>
      </c>
      <c r="P497" s="5">
        <f t="shared" si="42"/>
        <v>0.91416657157169501</v>
      </c>
      <c r="Q497" s="5">
        <f t="shared" si="43"/>
        <v>-0.12947103016712866</v>
      </c>
      <c r="R497" s="5">
        <f t="shared" si="44"/>
        <v>0.73842751556146946</v>
      </c>
      <c r="S497" s="5">
        <f t="shared" si="45"/>
        <v>0.13169212883768353</v>
      </c>
      <c r="T497" s="2">
        <v>956</v>
      </c>
      <c r="U497" s="5">
        <f t="shared" si="46"/>
        <v>0.88055163989547613</v>
      </c>
      <c r="V497" s="6">
        <f t="shared" si="47"/>
        <v>5.5245169777310997E-2</v>
      </c>
    </row>
    <row r="498" spans="1:22">
      <c r="A498" s="1" t="s">
        <v>1939</v>
      </c>
      <c r="B498" s="1" t="s">
        <v>1940</v>
      </c>
      <c r="C498" s="1">
        <v>2</v>
      </c>
      <c r="D498" s="1" t="s">
        <v>1941</v>
      </c>
      <c r="E498" s="1" t="s">
        <v>1942</v>
      </c>
      <c r="F498" s="1" t="s">
        <v>1943</v>
      </c>
      <c r="G498" s="1" t="s">
        <v>1944</v>
      </c>
      <c r="H498" s="1">
        <v>1</v>
      </c>
      <c r="I498" s="1">
        <v>1490.72426</v>
      </c>
      <c r="J498" s="1">
        <v>17823.3382036074</v>
      </c>
      <c r="K498" s="1">
        <v>13240.365891469601</v>
      </c>
      <c r="L498" s="1">
        <v>18406.03125</v>
      </c>
      <c r="M498" s="1">
        <v>14860.1052625228</v>
      </c>
      <c r="N498" s="1">
        <v>12865.562011959</v>
      </c>
      <c r="O498" s="1">
        <v>17468.170314289498</v>
      </c>
      <c r="P498" s="5">
        <f t="shared" si="42"/>
        <v>0.91356538039916513</v>
      </c>
      <c r="Q498" s="5">
        <f t="shared" si="43"/>
        <v>-0.13042011414367102</v>
      </c>
      <c r="R498" s="5">
        <f t="shared" si="44"/>
        <v>0.53604384752229339</v>
      </c>
      <c r="S498" s="5">
        <f t="shared" si="45"/>
        <v>0.27079968426595513</v>
      </c>
      <c r="T498" s="5">
        <v>784</v>
      </c>
      <c r="U498" s="5">
        <f t="shared" si="46"/>
        <v>0.77945151297884496</v>
      </c>
      <c r="V498" s="6">
        <f t="shared" si="47"/>
        <v>0.10821089561392098</v>
      </c>
    </row>
    <row r="499" spans="1:22">
      <c r="A499" s="1" t="s">
        <v>3149</v>
      </c>
      <c r="B499" s="1" t="s">
        <v>121</v>
      </c>
      <c r="C499" s="1">
        <v>8</v>
      </c>
      <c r="D499" s="1" t="s">
        <v>3150</v>
      </c>
      <c r="E499" s="1" t="s">
        <v>3151</v>
      </c>
      <c r="F499" s="1" t="s">
        <v>3152</v>
      </c>
      <c r="G499" s="1" t="s">
        <v>3153</v>
      </c>
      <c r="H499" s="1">
        <v>1</v>
      </c>
      <c r="I499" s="1">
        <v>1271.6776299999999</v>
      </c>
      <c r="J499" s="1">
        <v>173351.19643862499</v>
      </c>
      <c r="K499" s="1">
        <v>176785.40637175101</v>
      </c>
      <c r="L499" s="1">
        <v>184411.4375</v>
      </c>
      <c r="M499" s="1">
        <v>139306.211611548</v>
      </c>
      <c r="N499" s="1">
        <v>136540.89230658399</v>
      </c>
      <c r="O499" s="1">
        <v>212315.24682728801</v>
      </c>
      <c r="P499" s="5">
        <f t="shared" si="42"/>
        <v>0.91322446989418771</v>
      </c>
      <c r="Q499" s="5">
        <f t="shared" si="43"/>
        <v>-0.13095857772288172</v>
      </c>
      <c r="R499" s="5">
        <f t="shared" si="44"/>
        <v>0.5701017526508676</v>
      </c>
      <c r="S499" s="5">
        <f t="shared" si="45"/>
        <v>0.24404762385215559</v>
      </c>
      <c r="T499" s="2">
        <v>813</v>
      </c>
      <c r="U499" s="5">
        <f t="shared" si="46"/>
        <v>0.79940467161376261</v>
      </c>
      <c r="V499" s="6">
        <f t="shared" si="47"/>
        <v>9.7233318109751193E-2</v>
      </c>
    </row>
    <row r="500" spans="1:22">
      <c r="A500" s="1" t="s">
        <v>2192</v>
      </c>
      <c r="B500" s="1" t="s">
        <v>2193</v>
      </c>
      <c r="C500" s="1">
        <v>3</v>
      </c>
      <c r="D500" s="1" t="s">
        <v>2194</v>
      </c>
      <c r="E500" s="1" t="s">
        <v>2195</v>
      </c>
      <c r="F500" s="1" t="s">
        <v>2196</v>
      </c>
      <c r="G500" s="1" t="s">
        <v>2197</v>
      </c>
      <c r="H500" s="1">
        <v>1</v>
      </c>
      <c r="I500" s="1">
        <v>2200.0776900000001</v>
      </c>
      <c r="J500" s="1">
        <v>15106.0941455868</v>
      </c>
      <c r="K500" s="1">
        <v>7235.2684776176102</v>
      </c>
      <c r="L500" s="1">
        <v>9542.705078125</v>
      </c>
      <c r="M500" s="1">
        <v>8710.1541561398499</v>
      </c>
      <c r="N500" s="1">
        <v>5658.5371625635798</v>
      </c>
      <c r="O500" s="1">
        <v>14704.117495688301</v>
      </c>
      <c r="P500" s="5">
        <f t="shared" si="42"/>
        <v>0.91182872545398386</v>
      </c>
      <c r="Q500" s="5">
        <f t="shared" si="43"/>
        <v>-0.13316523556708662</v>
      </c>
      <c r="R500" s="5">
        <f t="shared" si="44"/>
        <v>0.80419232115990702</v>
      </c>
      <c r="S500" s="5">
        <f t="shared" si="45"/>
        <v>9.4640078079416212E-2</v>
      </c>
      <c r="T500" s="2">
        <v>1013</v>
      </c>
      <c r="U500" s="5">
        <f t="shared" si="46"/>
        <v>0.90501406329940182</v>
      </c>
      <c r="V500" s="6">
        <f t="shared" si="47"/>
        <v>4.3344672103224034E-2</v>
      </c>
    </row>
    <row r="501" spans="1:22">
      <c r="A501" s="1" t="s">
        <v>3329</v>
      </c>
      <c r="B501" s="1" t="s">
        <v>188</v>
      </c>
      <c r="C501" s="1">
        <v>4</v>
      </c>
      <c r="D501" s="1" t="s">
        <v>973</v>
      </c>
      <c r="E501" s="1" t="s">
        <v>3330</v>
      </c>
      <c r="F501" s="1" t="s">
        <v>3331</v>
      </c>
      <c r="G501" s="1" t="s">
        <v>976</v>
      </c>
      <c r="H501" s="1">
        <v>1</v>
      </c>
      <c r="I501" s="1">
        <v>2088.1157899999998</v>
      </c>
      <c r="J501" s="1">
        <v>17502.267305514801</v>
      </c>
      <c r="K501" s="1">
        <v>15801.2747770806</v>
      </c>
      <c r="L501" s="1">
        <v>6180.97097341872</v>
      </c>
      <c r="M501" s="1">
        <v>11205.2107535871</v>
      </c>
      <c r="N501" s="1">
        <v>11546.093240554699</v>
      </c>
      <c r="O501" s="1">
        <v>13218.308485859199</v>
      </c>
      <c r="P501" s="5">
        <f t="shared" si="42"/>
        <v>0.91098027292303807</v>
      </c>
      <c r="Q501" s="5">
        <f t="shared" si="43"/>
        <v>-0.13450828176481261</v>
      </c>
      <c r="R501" s="5">
        <f t="shared" si="44"/>
        <v>0.75981622971581086</v>
      </c>
      <c r="S501" s="5">
        <f t="shared" si="45"/>
        <v>0.11929143412857265</v>
      </c>
      <c r="T501" s="2">
        <v>975</v>
      </c>
      <c r="U501" s="5">
        <f t="shared" si="46"/>
        <v>0.88840051474464043</v>
      </c>
      <c r="V501" s="6">
        <f t="shared" si="47"/>
        <v>5.1391198490636857E-2</v>
      </c>
    </row>
    <row r="502" spans="1:22">
      <c r="A502" s="1" t="s">
        <v>2204</v>
      </c>
      <c r="B502" s="1" t="s">
        <v>121</v>
      </c>
      <c r="C502" s="1">
        <v>9</v>
      </c>
      <c r="D502" s="1" t="s">
        <v>2205</v>
      </c>
      <c r="E502" s="1" t="s">
        <v>2206</v>
      </c>
      <c r="F502" s="1" t="s">
        <v>2207</v>
      </c>
      <c r="G502" s="1" t="s">
        <v>2208</v>
      </c>
      <c r="H502" s="1">
        <v>1</v>
      </c>
      <c r="I502" s="1">
        <v>1243.6615899999999</v>
      </c>
      <c r="J502" s="1">
        <v>163821.163886141</v>
      </c>
      <c r="K502" s="1">
        <v>162131.90261953301</v>
      </c>
      <c r="L502" s="1">
        <v>134296.53125</v>
      </c>
      <c r="M502" s="1">
        <v>149456.016578004</v>
      </c>
      <c r="N502" s="1">
        <v>126617.30313388701</v>
      </c>
      <c r="O502" s="1">
        <v>143031.18669843499</v>
      </c>
      <c r="P502" s="5">
        <f t="shared" si="42"/>
        <v>0.91060265658897932</v>
      </c>
      <c r="Q502" s="5">
        <f t="shared" si="43"/>
        <v>-0.13510642661068573</v>
      </c>
      <c r="R502" s="5">
        <f t="shared" si="44"/>
        <v>0.30765794547004277</v>
      </c>
      <c r="S502" s="5">
        <f t="shared" si="45"/>
        <v>0.51193186448871908</v>
      </c>
      <c r="T502" s="2">
        <v>569</v>
      </c>
      <c r="U502" s="5">
        <f t="shared" si="46"/>
        <v>0.61639728969393459</v>
      </c>
      <c r="V502" s="6">
        <f t="shared" si="47"/>
        <v>0.21013927954731762</v>
      </c>
    </row>
    <row r="503" spans="1:22">
      <c r="A503" s="1" t="s">
        <v>2536</v>
      </c>
      <c r="B503" s="1" t="s">
        <v>93</v>
      </c>
      <c r="C503" s="1">
        <v>5</v>
      </c>
      <c r="D503" s="1" t="s">
        <v>485</v>
      </c>
      <c r="E503" s="1" t="s">
        <v>2537</v>
      </c>
      <c r="F503" s="1" t="s">
        <v>2538</v>
      </c>
      <c r="G503" s="1" t="s">
        <v>488</v>
      </c>
      <c r="H503" s="1">
        <v>1</v>
      </c>
      <c r="I503" s="1">
        <v>1617.8709100000001</v>
      </c>
      <c r="J503" s="1">
        <v>17873.445459352301</v>
      </c>
      <c r="K503" s="1">
        <v>24008.272073609998</v>
      </c>
      <c r="L503" s="1">
        <v>16376.3408203125</v>
      </c>
      <c r="M503" s="1">
        <v>19680.848091973301</v>
      </c>
      <c r="N503" s="1">
        <v>19006.353439045801</v>
      </c>
      <c r="O503" s="1">
        <v>14341.221382223899</v>
      </c>
      <c r="P503" s="5">
        <f t="shared" si="42"/>
        <v>0.91023326921883541</v>
      </c>
      <c r="Q503" s="5">
        <f t="shared" si="43"/>
        <v>-0.13569177680817582</v>
      </c>
      <c r="R503" s="5">
        <f t="shared" si="44"/>
        <v>0.57710839174760076</v>
      </c>
      <c r="S503" s="5">
        <f t="shared" si="45"/>
        <v>0.23874261055846757</v>
      </c>
      <c r="T503" s="2">
        <v>818</v>
      </c>
      <c r="U503" s="5">
        <f t="shared" si="46"/>
        <v>0.80428308874359999</v>
      </c>
      <c r="V503" s="6">
        <f t="shared" si="47"/>
        <v>9.459106289331802E-2</v>
      </c>
    </row>
    <row r="504" spans="1:22">
      <c r="A504" s="1" t="s">
        <v>3078</v>
      </c>
      <c r="B504" s="1" t="s">
        <v>188</v>
      </c>
      <c r="C504" s="1">
        <v>1</v>
      </c>
      <c r="D504" s="1" t="s">
        <v>3010</v>
      </c>
      <c r="E504" s="1" t="s">
        <v>3079</v>
      </c>
      <c r="F504" s="1" t="s">
        <v>3080</v>
      </c>
      <c r="G504" s="1" t="s">
        <v>3013</v>
      </c>
      <c r="H504" s="1">
        <v>2</v>
      </c>
      <c r="I504" s="1">
        <v>1507.8049599999999</v>
      </c>
      <c r="J504" s="1">
        <v>29386.174112951401</v>
      </c>
      <c r="K504" s="1">
        <v>18882.037816689801</v>
      </c>
      <c r="L504" s="1">
        <v>24007.115234375</v>
      </c>
      <c r="M504" s="1">
        <v>33604.296241307202</v>
      </c>
      <c r="N504" s="1">
        <v>17058.205686368499</v>
      </c>
      <c r="O504" s="1">
        <v>15109.2985816772</v>
      </c>
      <c r="P504" s="5">
        <f t="shared" si="42"/>
        <v>0.91001733357906933</v>
      </c>
      <c r="Q504" s="5">
        <f t="shared" si="43"/>
        <v>-0.13603406954262043</v>
      </c>
      <c r="R504" s="5">
        <f t="shared" si="44"/>
        <v>0.75919946314573727</v>
      </c>
      <c r="S504" s="5">
        <f t="shared" si="45"/>
        <v>0.11964410768419673</v>
      </c>
      <c r="T504" s="2">
        <v>974</v>
      </c>
      <c r="U504" s="5">
        <f t="shared" si="46"/>
        <v>0.88859074741903532</v>
      </c>
      <c r="V504" s="6">
        <f t="shared" si="47"/>
        <v>5.1298213226339706E-2</v>
      </c>
    </row>
    <row r="505" spans="1:22">
      <c r="A505" s="1" t="s">
        <v>1950</v>
      </c>
      <c r="B505" s="1" t="s">
        <v>115</v>
      </c>
      <c r="C505" s="1">
        <v>5</v>
      </c>
      <c r="D505" s="1" t="s">
        <v>1951</v>
      </c>
      <c r="E505" s="1" t="s">
        <v>1952</v>
      </c>
      <c r="F505" s="1" t="s">
        <v>1953</v>
      </c>
      <c r="G505" s="1" t="s">
        <v>1954</v>
      </c>
      <c r="H505" s="1">
        <v>1</v>
      </c>
      <c r="I505" s="1">
        <v>1937.06771</v>
      </c>
      <c r="J505" s="1">
        <v>11555.686005707999</v>
      </c>
      <c r="K505" s="1">
        <v>10825.548560642101</v>
      </c>
      <c r="L505" s="1">
        <v>17470.591796875</v>
      </c>
      <c r="M505" s="1">
        <v>14419.7290625633</v>
      </c>
      <c r="N505" s="1">
        <v>10932.5137893502</v>
      </c>
      <c r="O505" s="1">
        <v>10898.929307623899</v>
      </c>
      <c r="P505" s="5">
        <f t="shared" si="42"/>
        <v>0.90964895383037303</v>
      </c>
      <c r="Q505" s="5">
        <f t="shared" si="43"/>
        <v>-0.13661819823428845</v>
      </c>
      <c r="R505" s="5">
        <f t="shared" si="44"/>
        <v>0.644128838467803</v>
      </c>
      <c r="S505" s="5">
        <f t="shared" si="45"/>
        <v>0.19102725649218261</v>
      </c>
      <c r="T505" s="5">
        <v>877</v>
      </c>
      <c r="U505" s="5">
        <f t="shared" si="46"/>
        <v>0.83729404316225253</v>
      </c>
      <c r="V505" s="6">
        <f t="shared" si="47"/>
        <v>7.7121998521750515E-2</v>
      </c>
    </row>
    <row r="506" spans="1:22">
      <c r="A506" s="1" t="s">
        <v>2618</v>
      </c>
      <c r="B506" s="1" t="s">
        <v>856</v>
      </c>
      <c r="C506" s="1">
        <v>5</v>
      </c>
      <c r="D506" s="1" t="s">
        <v>397</v>
      </c>
      <c r="E506" s="1" t="s">
        <v>2619</v>
      </c>
      <c r="F506" s="1" t="s">
        <v>2620</v>
      </c>
      <c r="G506" s="1" t="s">
        <v>400</v>
      </c>
      <c r="H506" s="1">
        <v>1</v>
      </c>
      <c r="I506" s="1">
        <v>1641.7835700000001</v>
      </c>
      <c r="J506" s="1">
        <v>136421.68224860801</v>
      </c>
      <c r="K506" s="1">
        <v>116276.405258937</v>
      </c>
      <c r="L506" s="1">
        <v>70863.59375</v>
      </c>
      <c r="M506" s="1">
        <v>100638.780877153</v>
      </c>
      <c r="N506" s="1">
        <v>106765.45692543</v>
      </c>
      <c r="O506" s="1">
        <v>86861.0256010023</v>
      </c>
      <c r="P506" s="5">
        <f t="shared" si="42"/>
        <v>0.90945646672344771</v>
      </c>
      <c r="Q506" s="5">
        <f t="shared" si="43"/>
        <v>-0.13692351335511097</v>
      </c>
      <c r="R506" s="5">
        <f t="shared" si="44"/>
        <v>0.65501191022893734</v>
      </c>
      <c r="S506" s="5">
        <f t="shared" si="45"/>
        <v>0.1837508030621427</v>
      </c>
      <c r="T506" s="2">
        <v>887</v>
      </c>
      <c r="U506" s="5">
        <f t="shared" si="46"/>
        <v>0.84184168845658236</v>
      </c>
      <c r="V506" s="6">
        <f t="shared" si="47"/>
        <v>7.4769571557396525E-2</v>
      </c>
    </row>
    <row r="507" spans="1:22">
      <c r="A507" s="1" t="s">
        <v>2318</v>
      </c>
      <c r="B507" s="1" t="s">
        <v>272</v>
      </c>
      <c r="C507" s="1">
        <v>7</v>
      </c>
      <c r="D507" s="1" t="s">
        <v>2319</v>
      </c>
      <c r="E507" s="1" t="s">
        <v>2320</v>
      </c>
      <c r="F507" s="1" t="s">
        <v>2321</v>
      </c>
      <c r="G507" s="1" t="s">
        <v>2322</v>
      </c>
      <c r="H507" s="1">
        <v>1</v>
      </c>
      <c r="I507" s="1">
        <v>2128.0280299999999</v>
      </c>
      <c r="J507" s="1">
        <v>120759.40670255201</v>
      </c>
      <c r="K507" s="1">
        <v>106459.054708194</v>
      </c>
      <c r="L507" s="1">
        <v>104026.0546875</v>
      </c>
      <c r="M507" s="1">
        <v>101293.23471851699</v>
      </c>
      <c r="N507" s="1">
        <v>106436.656679129</v>
      </c>
      <c r="O507" s="1">
        <v>93457.729934031304</v>
      </c>
      <c r="P507" s="5">
        <f t="shared" si="42"/>
        <v>0.90926070227332034</v>
      </c>
      <c r="Q507" s="5">
        <f t="shared" si="43"/>
        <v>-0.13723409314979959</v>
      </c>
      <c r="R507" s="5">
        <f t="shared" si="44"/>
        <v>0.19479934042379402</v>
      </c>
      <c r="S507" s="5">
        <f t="shared" si="45"/>
        <v>0.71041251794401317</v>
      </c>
      <c r="T507" s="5">
        <v>430</v>
      </c>
      <c r="U507" s="5">
        <f t="shared" si="46"/>
        <v>0.51644476298401198</v>
      </c>
      <c r="V507" s="6">
        <f t="shared" si="47"/>
        <v>0.28697612218712715</v>
      </c>
    </row>
    <row r="508" spans="1:22">
      <c r="A508" s="1" t="s">
        <v>2229</v>
      </c>
      <c r="B508" s="1" t="s">
        <v>272</v>
      </c>
      <c r="C508" s="1">
        <v>5</v>
      </c>
      <c r="D508" s="1" t="s">
        <v>2230</v>
      </c>
      <c r="E508" s="1" t="s">
        <v>2231</v>
      </c>
      <c r="F508" s="1" t="s">
        <v>2232</v>
      </c>
      <c r="G508" s="1" t="s">
        <v>2233</v>
      </c>
      <c r="H508" s="1">
        <v>0</v>
      </c>
      <c r="I508" s="1">
        <v>1163.5765200000001</v>
      </c>
      <c r="J508" s="1">
        <v>24806.2230932319</v>
      </c>
      <c r="K508" s="1">
        <v>19405.9428292915</v>
      </c>
      <c r="L508" s="1">
        <v>22453.232421875</v>
      </c>
      <c r="M508" s="1">
        <v>20429.812252128799</v>
      </c>
      <c r="N508" s="1">
        <v>17671.125235514701</v>
      </c>
      <c r="O508" s="1">
        <v>22493.572466245001</v>
      </c>
      <c r="P508" s="5">
        <f t="shared" si="42"/>
        <v>0.90893494164473088</v>
      </c>
      <c r="Q508" s="5">
        <f t="shared" si="43"/>
        <v>-0.13775105979195806</v>
      </c>
      <c r="R508" s="5">
        <f t="shared" si="44"/>
        <v>0.38907156270797905</v>
      </c>
      <c r="S508" s="5">
        <f t="shared" si="45"/>
        <v>0.40997051067744833</v>
      </c>
      <c r="T508" s="5">
        <v>649</v>
      </c>
      <c r="U508" s="5">
        <f t="shared" si="46"/>
        <v>0.68342308395546392</v>
      </c>
      <c r="V508" s="6">
        <f t="shared" si="47"/>
        <v>0.16531035614134498</v>
      </c>
    </row>
    <row r="509" spans="1:22">
      <c r="A509" s="1" t="s">
        <v>2523</v>
      </c>
      <c r="B509" s="1" t="s">
        <v>61</v>
      </c>
      <c r="C509" s="1">
        <v>6</v>
      </c>
      <c r="D509" s="1" t="s">
        <v>122</v>
      </c>
      <c r="E509" s="1" t="s">
        <v>2524</v>
      </c>
      <c r="F509" s="1" t="s">
        <v>2525</v>
      </c>
      <c r="G509" s="1" t="s">
        <v>125</v>
      </c>
      <c r="H509" s="1">
        <v>1</v>
      </c>
      <c r="I509" s="1">
        <v>1463.6583499999999</v>
      </c>
      <c r="J509" s="1">
        <v>67129.734572195201</v>
      </c>
      <c r="K509" s="1">
        <v>51516.650090491297</v>
      </c>
      <c r="L509" s="1">
        <v>54232.921875</v>
      </c>
      <c r="M509" s="1">
        <v>58284.8758050428</v>
      </c>
      <c r="N509" s="1">
        <v>53603.168115977198</v>
      </c>
      <c r="O509" s="1">
        <v>45167.700082442003</v>
      </c>
      <c r="P509" s="5">
        <f t="shared" si="42"/>
        <v>0.90847046502482898</v>
      </c>
      <c r="Q509" s="5">
        <f t="shared" si="43"/>
        <v>-0.13848848263473351</v>
      </c>
      <c r="R509" s="5">
        <f t="shared" si="44"/>
        <v>0.43999477136972831</v>
      </c>
      <c r="S509" s="5">
        <f t="shared" si="45"/>
        <v>0.35655248437464676</v>
      </c>
      <c r="T509" s="2">
        <v>698</v>
      </c>
      <c r="U509" s="5">
        <f t="shared" si="46"/>
        <v>0.71861610223709205</v>
      </c>
      <c r="V509" s="6">
        <f t="shared" si="47"/>
        <v>0.14350305566133528</v>
      </c>
    </row>
    <row r="510" spans="1:22">
      <c r="A510" s="1" t="s">
        <v>2276</v>
      </c>
      <c r="B510" s="1" t="s">
        <v>188</v>
      </c>
      <c r="C510" s="1">
        <v>6</v>
      </c>
      <c r="D510" s="1" t="s">
        <v>897</v>
      </c>
      <c r="E510" s="1" t="s">
        <v>2277</v>
      </c>
      <c r="F510" s="1" t="s">
        <v>2278</v>
      </c>
      <c r="G510" s="1" t="s">
        <v>900</v>
      </c>
      <c r="H510" s="1">
        <v>1</v>
      </c>
      <c r="I510" s="1">
        <v>1571.7920099999999</v>
      </c>
      <c r="J510" s="1">
        <v>17902.5264664725</v>
      </c>
      <c r="K510" s="1">
        <v>13616.9159447726</v>
      </c>
      <c r="L510" s="1">
        <v>22089.84375</v>
      </c>
      <c r="M510" s="1">
        <v>17644.301675155701</v>
      </c>
      <c r="N510" s="1">
        <v>14841.0255742267</v>
      </c>
      <c r="O510" s="1">
        <v>16170.429605519599</v>
      </c>
      <c r="P510" s="5">
        <f t="shared" si="42"/>
        <v>0.90759941679797862</v>
      </c>
      <c r="Q510" s="5">
        <f t="shared" si="43"/>
        <v>-0.13987241291868804</v>
      </c>
      <c r="R510" s="5">
        <f t="shared" si="44"/>
        <v>0.55648316730704339</v>
      </c>
      <c r="S510" s="5">
        <f t="shared" si="45"/>
        <v>0.25454796781845246</v>
      </c>
      <c r="T510" s="2">
        <v>800</v>
      </c>
      <c r="U510" s="5">
        <f t="shared" si="46"/>
        <v>0.79298851341253684</v>
      </c>
      <c r="V510" s="6">
        <f t="shared" si="47"/>
        <v>0.10073310347392343</v>
      </c>
    </row>
    <row r="511" spans="1:22">
      <c r="A511" s="1" t="s">
        <v>1981</v>
      </c>
      <c r="B511" s="1" t="s">
        <v>48</v>
      </c>
      <c r="C511" s="1">
        <v>3</v>
      </c>
      <c r="D511" s="1" t="s">
        <v>1683</v>
      </c>
      <c r="E511" s="1" t="s">
        <v>1982</v>
      </c>
      <c r="F511" s="1" t="s">
        <v>1983</v>
      </c>
      <c r="G511" s="1" t="s">
        <v>1686</v>
      </c>
      <c r="H511" s="1">
        <v>1</v>
      </c>
      <c r="I511" s="1">
        <v>970.50262999999995</v>
      </c>
      <c r="J511" s="1">
        <v>23612.965125583101</v>
      </c>
      <c r="K511" s="1">
        <v>32944.374444475201</v>
      </c>
      <c r="L511" s="1">
        <v>20770.263671875</v>
      </c>
      <c r="M511" s="1">
        <v>21892.229742817901</v>
      </c>
      <c r="N511" s="1">
        <v>25884.091838384498</v>
      </c>
      <c r="O511" s="1">
        <v>22291.1433741369</v>
      </c>
      <c r="P511" s="5">
        <f t="shared" si="42"/>
        <v>0.90611194473622358</v>
      </c>
      <c r="Q511" s="5">
        <f t="shared" si="43"/>
        <v>-0.14223879722172383</v>
      </c>
      <c r="R511" s="5">
        <f t="shared" si="44"/>
        <v>0.56756265602089973</v>
      </c>
      <c r="S511" s="5">
        <f t="shared" si="45"/>
        <v>0.24598618759370722</v>
      </c>
      <c r="T511" s="5">
        <v>811</v>
      </c>
      <c r="U511" s="5">
        <f t="shared" si="46"/>
        <v>0.79780693941285541</v>
      </c>
      <c r="V511" s="6">
        <f t="shared" si="47"/>
        <v>9.8102190468390624E-2</v>
      </c>
    </row>
    <row r="512" spans="1:22">
      <c r="A512" s="1" t="s">
        <v>2741</v>
      </c>
      <c r="B512" s="1" t="s">
        <v>2742</v>
      </c>
      <c r="C512" s="1">
        <v>12</v>
      </c>
      <c r="D512" s="1" t="s">
        <v>2743</v>
      </c>
      <c r="E512" s="1" t="s">
        <v>2744</v>
      </c>
      <c r="F512" s="1" t="s">
        <v>2745</v>
      </c>
      <c r="G512" s="1" t="s">
        <v>2746</v>
      </c>
      <c r="H512" s="1">
        <v>1</v>
      </c>
      <c r="I512" s="1">
        <v>2147.9888700000001</v>
      </c>
      <c r="J512" s="1">
        <v>36350.718761342301</v>
      </c>
      <c r="K512" s="1">
        <v>55883.7845777205</v>
      </c>
      <c r="L512" s="1">
        <v>69705.11328125</v>
      </c>
      <c r="M512" s="1">
        <v>47238.4605852268</v>
      </c>
      <c r="N512" s="1">
        <v>54454.781611836501</v>
      </c>
      <c r="O512" s="1">
        <v>44932.427483728599</v>
      </c>
      <c r="P512" s="5">
        <f t="shared" si="42"/>
        <v>0.90543421517770839</v>
      </c>
      <c r="Q512" s="5">
        <f t="shared" si="43"/>
        <v>-0.14331826970814052</v>
      </c>
      <c r="R512" s="5">
        <f t="shared" si="44"/>
        <v>0.63958026176264771</v>
      </c>
      <c r="S512" s="5">
        <f t="shared" si="45"/>
        <v>0.19410494758346034</v>
      </c>
      <c r="T512" s="2">
        <v>873</v>
      </c>
      <c r="U512" s="5">
        <f t="shared" si="46"/>
        <v>0.83519071982751236</v>
      </c>
      <c r="V512" s="6">
        <f t="shared" si="47"/>
        <v>7.8214339952557541E-2</v>
      </c>
    </row>
    <row r="513" spans="1:22">
      <c r="A513" s="1" t="s">
        <v>1903</v>
      </c>
      <c r="B513" s="1" t="s">
        <v>272</v>
      </c>
      <c r="C513" s="1">
        <v>6</v>
      </c>
      <c r="D513" s="1" t="s">
        <v>1130</v>
      </c>
      <c r="E513" s="1" t="s">
        <v>1904</v>
      </c>
      <c r="F513" s="1" t="s">
        <v>1905</v>
      </c>
      <c r="G513" s="1" t="s">
        <v>1133</v>
      </c>
      <c r="H513" s="1">
        <v>1</v>
      </c>
      <c r="I513" s="1">
        <v>1500.7726500000001</v>
      </c>
      <c r="J513" s="1">
        <v>47312.545014418502</v>
      </c>
      <c r="K513" s="1">
        <v>31871.1708331974</v>
      </c>
      <c r="L513" s="1">
        <v>28555.494140625</v>
      </c>
      <c r="M513" s="1">
        <v>32669.700960030499</v>
      </c>
      <c r="N513" s="1">
        <v>37560.611034673399</v>
      </c>
      <c r="O513" s="1">
        <v>27302.4242584243</v>
      </c>
      <c r="P513" s="5">
        <f t="shared" si="42"/>
        <v>0.90526685933350826</v>
      </c>
      <c r="Q513" s="5">
        <f t="shared" si="43"/>
        <v>-0.14358495475138433</v>
      </c>
      <c r="R513" s="5">
        <f t="shared" si="44"/>
        <v>0.62806599713110489</v>
      </c>
      <c r="S513" s="5">
        <f t="shared" si="45"/>
        <v>0.20199471823112061</v>
      </c>
      <c r="T513" s="2">
        <v>860</v>
      </c>
      <c r="U513" s="5">
        <f t="shared" si="46"/>
        <v>0.8325526008482087</v>
      </c>
      <c r="V513" s="6">
        <f t="shared" si="47"/>
        <v>7.9588318138215777E-2</v>
      </c>
    </row>
    <row r="514" spans="1:22">
      <c r="A514" s="1" t="s">
        <v>2083</v>
      </c>
      <c r="B514" s="1" t="s">
        <v>2247</v>
      </c>
      <c r="C514" s="1">
        <v>6</v>
      </c>
      <c r="D514" s="1" t="s">
        <v>2085</v>
      </c>
      <c r="E514" s="1" t="s">
        <v>2086</v>
      </c>
      <c r="F514" s="1" t="s">
        <v>2087</v>
      </c>
      <c r="G514" s="1" t="s">
        <v>2088</v>
      </c>
      <c r="H514" s="1">
        <v>1</v>
      </c>
      <c r="I514" s="1">
        <v>2832.3113400000002</v>
      </c>
      <c r="J514" s="1">
        <v>33212.7326962066</v>
      </c>
      <c r="K514" s="1">
        <v>57641.9682271251</v>
      </c>
      <c r="L514" s="1">
        <v>19567.09375</v>
      </c>
      <c r="M514" s="1">
        <v>40101.511218495703</v>
      </c>
      <c r="N514" s="1">
        <v>7486.5141411130899</v>
      </c>
      <c r="O514" s="1">
        <v>52321.232604910401</v>
      </c>
      <c r="P514" s="5">
        <f t="shared" ref="P514:P577" si="48">AVERAGE(M514:O514)/AVERAGE(J514:L514)</f>
        <v>0.90479654184291747</v>
      </c>
      <c r="Q514" s="5">
        <f t="shared" ref="Q514:Q577" si="49">LOG(P514,2)</f>
        <v>-0.14433467956892132</v>
      </c>
      <c r="R514" s="5">
        <f t="shared" ref="R514:R577" si="50">_xlfn.T.TEST(J514:L514,M514:O514,2,2)</f>
        <v>0.85030456178569969</v>
      </c>
      <c r="S514" s="5">
        <f t="shared" ref="S514:S577" si="51">-LOG10(R514)</f>
        <v>7.0425490977498451E-2</v>
      </c>
      <c r="T514" s="2">
        <v>1040</v>
      </c>
      <c r="U514" s="5">
        <f t="shared" ref="U514:U577" si="52">R514*1140/T514</f>
        <v>0.93206461580355549</v>
      </c>
      <c r="V514" s="6">
        <f t="shared" ref="V514:V577" si="53">-LOG(U514)</f>
        <v>3.0553978939806183E-2</v>
      </c>
    </row>
    <row r="515" spans="1:22">
      <c r="A515" s="1" t="s">
        <v>1052</v>
      </c>
      <c r="B515" s="1" t="s">
        <v>2611</v>
      </c>
      <c r="C515" s="1">
        <v>9</v>
      </c>
      <c r="D515" s="1" t="s">
        <v>144</v>
      </c>
      <c r="E515" s="1" t="s">
        <v>1053</v>
      </c>
      <c r="F515" s="1" t="s">
        <v>1054</v>
      </c>
      <c r="G515" s="1" t="s">
        <v>147</v>
      </c>
      <c r="H515" s="1">
        <v>1</v>
      </c>
      <c r="I515" s="1">
        <v>1768.86484</v>
      </c>
      <c r="J515" s="1">
        <v>16995.737877642699</v>
      </c>
      <c r="K515" s="1">
        <v>34122.439423832802</v>
      </c>
      <c r="L515" s="1">
        <v>18921.4453125</v>
      </c>
      <c r="M515" s="1">
        <v>14716.7707640511</v>
      </c>
      <c r="N515" s="1">
        <v>21867.517944778901</v>
      </c>
      <c r="O515" s="1">
        <v>26782.8616623093</v>
      </c>
      <c r="P515" s="5">
        <f t="shared" si="48"/>
        <v>0.90473289269972745</v>
      </c>
      <c r="Q515" s="5">
        <f t="shared" si="49"/>
        <v>-0.14443617148336277</v>
      </c>
      <c r="R515" s="5">
        <f t="shared" si="50"/>
        <v>0.74761274325189941</v>
      </c>
      <c r="S515" s="5">
        <f t="shared" si="51"/>
        <v>0.12632330456873503</v>
      </c>
      <c r="T515" s="2">
        <v>965</v>
      </c>
      <c r="U515" s="5">
        <f t="shared" si="52"/>
        <v>0.88319018373799507</v>
      </c>
      <c r="V515" s="6">
        <f t="shared" si="53"/>
        <v>5.394576657605505E-2</v>
      </c>
    </row>
    <row r="516" spans="1:22">
      <c r="A516" s="1" t="s">
        <v>2581</v>
      </c>
      <c r="B516" s="1" t="s">
        <v>149</v>
      </c>
      <c r="C516" s="1">
        <v>6</v>
      </c>
      <c r="D516" s="1" t="s">
        <v>122</v>
      </c>
      <c r="E516" s="1" t="s">
        <v>2582</v>
      </c>
      <c r="F516" s="1" t="s">
        <v>2583</v>
      </c>
      <c r="G516" s="1" t="s">
        <v>125</v>
      </c>
      <c r="H516" s="1">
        <v>1</v>
      </c>
      <c r="I516" s="1">
        <v>1360.7293299999999</v>
      </c>
      <c r="J516" s="1">
        <v>50192.2778330574</v>
      </c>
      <c r="K516" s="1">
        <v>47685.761435326996</v>
      </c>
      <c r="L516" s="1">
        <v>40266.2890625</v>
      </c>
      <c r="M516" s="1">
        <v>48543.613705843403</v>
      </c>
      <c r="N516" s="1">
        <v>35075.063859420203</v>
      </c>
      <c r="O516" s="1">
        <v>41363.492727461999</v>
      </c>
      <c r="P516" s="5">
        <f t="shared" si="48"/>
        <v>0.90472169073324038</v>
      </c>
      <c r="Q516" s="5">
        <f t="shared" si="49"/>
        <v>-0.14445403434839102</v>
      </c>
      <c r="R516" s="5">
        <f t="shared" si="50"/>
        <v>0.42128007149310404</v>
      </c>
      <c r="S516" s="5">
        <f t="shared" si="51"/>
        <v>0.37542908453629337</v>
      </c>
      <c r="T516" s="5">
        <v>685</v>
      </c>
      <c r="U516" s="5">
        <f t="shared" si="52"/>
        <v>0.70110844014910745</v>
      </c>
      <c r="V516" s="6">
        <f t="shared" si="53"/>
        <v>0.15421480469224635</v>
      </c>
    </row>
    <row r="517" spans="1:22">
      <c r="A517" s="1" t="s">
        <v>2629</v>
      </c>
      <c r="B517" s="1" t="s">
        <v>61</v>
      </c>
      <c r="C517" s="1">
        <v>5</v>
      </c>
      <c r="D517" s="1" t="s">
        <v>2630</v>
      </c>
      <c r="E517" s="1" t="s">
        <v>2631</v>
      </c>
      <c r="F517" s="1" t="s">
        <v>2632</v>
      </c>
      <c r="G517" s="1" t="s">
        <v>2633</v>
      </c>
      <c r="H517" s="1">
        <v>1</v>
      </c>
      <c r="I517" s="1">
        <v>2582.2878900000001</v>
      </c>
      <c r="J517" s="1">
        <v>68650.935112981999</v>
      </c>
      <c r="K517" s="1">
        <v>72219.735283069997</v>
      </c>
      <c r="L517" s="1">
        <v>55203.4453125</v>
      </c>
      <c r="M517" s="1">
        <v>57480.6450854945</v>
      </c>
      <c r="N517" s="1">
        <v>60665.706063131503</v>
      </c>
      <c r="O517" s="1">
        <v>59243.494691482701</v>
      </c>
      <c r="P517" s="5">
        <f t="shared" si="48"/>
        <v>0.90470812630762576</v>
      </c>
      <c r="Q517" s="5">
        <f t="shared" si="49"/>
        <v>-0.14447566473093781</v>
      </c>
      <c r="R517" s="5">
        <f t="shared" si="50"/>
        <v>0.30210847123289075</v>
      </c>
      <c r="S517" s="5">
        <f t="shared" si="51"/>
        <v>0.51983709677862788</v>
      </c>
      <c r="T517" s="2">
        <v>563</v>
      </c>
      <c r="U517" s="5">
        <f t="shared" si="52"/>
        <v>0.61172940889075567</v>
      </c>
      <c r="V517" s="6">
        <f t="shared" si="53"/>
        <v>0.21344064029350154</v>
      </c>
    </row>
    <row r="518" spans="1:22">
      <c r="A518" s="1" t="s">
        <v>2166</v>
      </c>
      <c r="B518" s="1" t="s">
        <v>61</v>
      </c>
      <c r="C518" s="1">
        <v>10</v>
      </c>
      <c r="D518" s="1" t="s">
        <v>397</v>
      </c>
      <c r="E518" s="1" t="s">
        <v>2167</v>
      </c>
      <c r="F518" s="1" t="s">
        <v>2168</v>
      </c>
      <c r="G518" s="1" t="s">
        <v>400</v>
      </c>
      <c r="H518" s="1">
        <v>1</v>
      </c>
      <c r="I518" s="1">
        <v>1198.55612</v>
      </c>
      <c r="J518" s="1">
        <v>139440.19320368799</v>
      </c>
      <c r="K518" s="1">
        <v>81695.679422442903</v>
      </c>
      <c r="L518" s="1">
        <v>108269.453125</v>
      </c>
      <c r="M518" s="1">
        <v>86327.374379161207</v>
      </c>
      <c r="N518" s="1">
        <v>99632.926205730997</v>
      </c>
      <c r="O518" s="1">
        <v>111787.975215005</v>
      </c>
      <c r="P518" s="5">
        <f t="shared" si="48"/>
        <v>0.90389636269830409</v>
      </c>
      <c r="Q518" s="5">
        <f t="shared" si="49"/>
        <v>-0.14577072666327687</v>
      </c>
      <c r="R518" s="5">
        <f t="shared" si="50"/>
        <v>0.59382087801995653</v>
      </c>
      <c r="S518" s="5">
        <f t="shared" si="51"/>
        <v>0.22634453720568265</v>
      </c>
      <c r="T518" s="5">
        <v>829</v>
      </c>
      <c r="U518" s="5">
        <f t="shared" si="52"/>
        <v>0.81659324601055538</v>
      </c>
      <c r="V518" s="6">
        <f t="shared" si="53"/>
        <v>8.7994216419483628E-2</v>
      </c>
    </row>
    <row r="519" spans="1:22">
      <c r="A519" s="1" t="s">
        <v>2092</v>
      </c>
      <c r="B519" s="1" t="s">
        <v>234</v>
      </c>
      <c r="C519" s="1">
        <v>3</v>
      </c>
      <c r="D519" s="1" t="s">
        <v>596</v>
      </c>
      <c r="E519" s="1" t="s">
        <v>2093</v>
      </c>
      <c r="F519" s="1" t="s">
        <v>2094</v>
      </c>
      <c r="G519" s="1" t="s">
        <v>599</v>
      </c>
      <c r="H519" s="1">
        <v>1</v>
      </c>
      <c r="I519" s="1">
        <v>930.48995000000002</v>
      </c>
      <c r="J519" s="1">
        <v>21544.324947143501</v>
      </c>
      <c r="K519" s="1">
        <v>20564.477529680498</v>
      </c>
      <c r="L519" s="1">
        <v>20624.880859375</v>
      </c>
      <c r="M519" s="1">
        <v>21750.057982342601</v>
      </c>
      <c r="N519" s="1">
        <v>19164.316370455301</v>
      </c>
      <c r="O519" s="1">
        <v>15778.485976243301</v>
      </c>
      <c r="P519" s="5">
        <f t="shared" si="48"/>
        <v>0.9037068655002426</v>
      </c>
      <c r="Q519" s="5">
        <f t="shared" si="49"/>
        <v>-0.14607321192623984</v>
      </c>
      <c r="R519" s="5">
        <f t="shared" si="50"/>
        <v>0.31587280566300913</v>
      </c>
      <c r="S519" s="5">
        <f t="shared" si="51"/>
        <v>0.50048776206215695</v>
      </c>
      <c r="T519" s="2">
        <v>581</v>
      </c>
      <c r="U519" s="5">
        <f t="shared" si="52"/>
        <v>0.61978485104273739</v>
      </c>
      <c r="V519" s="6">
        <f t="shared" si="53"/>
        <v>0.20775904311601506</v>
      </c>
    </row>
    <row r="520" spans="1:22">
      <c r="A520" s="1" t="s">
        <v>2395</v>
      </c>
      <c r="B520" s="1" t="s">
        <v>61</v>
      </c>
      <c r="C520" s="1">
        <v>2</v>
      </c>
      <c r="D520" s="1" t="s">
        <v>2396</v>
      </c>
      <c r="E520" s="1" t="s">
        <v>2397</v>
      </c>
      <c r="F520" s="1" t="s">
        <v>2398</v>
      </c>
      <c r="G520" s="1" t="s">
        <v>2399</v>
      </c>
      <c r="H520" s="1">
        <v>1</v>
      </c>
      <c r="I520" s="1">
        <v>1197.67724</v>
      </c>
      <c r="J520" s="1">
        <v>22149.962499499801</v>
      </c>
      <c r="K520" s="1">
        <v>17049.5027512253</v>
      </c>
      <c r="L520" s="1">
        <v>18888.953125</v>
      </c>
      <c r="M520" s="1">
        <v>18897.7454034359</v>
      </c>
      <c r="N520" s="1">
        <v>16671.986768596798</v>
      </c>
      <c r="O520" s="1">
        <v>16790.4267807305</v>
      </c>
      <c r="P520" s="5">
        <f t="shared" si="48"/>
        <v>0.90138723719570735</v>
      </c>
      <c r="Q520" s="5">
        <f t="shared" si="49"/>
        <v>-0.14978107190843543</v>
      </c>
      <c r="R520" s="5">
        <f t="shared" si="50"/>
        <v>0.31344884481393998</v>
      </c>
      <c r="S520" s="5">
        <f t="shared" si="51"/>
        <v>0.50383332637329448</v>
      </c>
      <c r="T520" s="5">
        <v>577</v>
      </c>
      <c r="U520" s="5">
        <f t="shared" si="52"/>
        <v>0.61929234503967345</v>
      </c>
      <c r="V520" s="6">
        <f t="shared" si="53"/>
        <v>0.20810428819255328</v>
      </c>
    </row>
    <row r="521" spans="1:22">
      <c r="A521" s="1" t="s">
        <v>2105</v>
      </c>
      <c r="B521" s="1" t="s">
        <v>149</v>
      </c>
      <c r="C521" s="1">
        <v>2</v>
      </c>
      <c r="D521" s="1" t="s">
        <v>2106</v>
      </c>
      <c r="E521" s="1" t="s">
        <v>2107</v>
      </c>
      <c r="F521" s="1" t="s">
        <v>2108</v>
      </c>
      <c r="G521" s="1" t="s">
        <v>2109</v>
      </c>
      <c r="H521" s="1">
        <v>1</v>
      </c>
      <c r="I521" s="1">
        <v>1334.7136800000001</v>
      </c>
      <c r="J521" s="1">
        <v>38916.572197425201</v>
      </c>
      <c r="K521" s="1">
        <v>27035.604083101702</v>
      </c>
      <c r="L521" s="1">
        <v>28848.654296875</v>
      </c>
      <c r="M521" s="1">
        <v>28252.018552981401</v>
      </c>
      <c r="N521" s="1">
        <v>36097.858106937099</v>
      </c>
      <c r="O521" s="1">
        <v>20980.911066270401</v>
      </c>
      <c r="P521" s="5">
        <f t="shared" si="48"/>
        <v>0.90010590842365024</v>
      </c>
      <c r="Q521" s="5">
        <f t="shared" si="49"/>
        <v>-0.15183333281368952</v>
      </c>
      <c r="R521" s="5">
        <f t="shared" si="50"/>
        <v>0.61036882766108347</v>
      </c>
      <c r="S521" s="5">
        <f t="shared" si="51"/>
        <v>0.21440765447728255</v>
      </c>
      <c r="T521" s="5">
        <v>847</v>
      </c>
      <c r="U521" s="5">
        <f t="shared" si="52"/>
        <v>0.82151176332188325</v>
      </c>
      <c r="V521" s="6">
        <f t="shared" si="53"/>
        <v>8.5386213471516897E-2</v>
      </c>
    </row>
    <row r="522" spans="1:22">
      <c r="A522" s="1" t="s">
        <v>551</v>
      </c>
      <c r="B522" s="1" t="s">
        <v>115</v>
      </c>
      <c r="C522" s="1">
        <v>1</v>
      </c>
      <c r="D522" s="1" t="s">
        <v>494</v>
      </c>
      <c r="E522" s="1" t="s">
        <v>552</v>
      </c>
      <c r="F522" s="1" t="s">
        <v>496</v>
      </c>
      <c r="G522" s="1" t="s">
        <v>497</v>
      </c>
      <c r="H522" s="1">
        <v>2</v>
      </c>
      <c r="I522" s="1">
        <v>2383.2478599999999</v>
      </c>
      <c r="J522" s="1">
        <v>3211.4520797210398</v>
      </c>
      <c r="K522" s="1">
        <v>4094.9265269337402</v>
      </c>
      <c r="L522" s="1">
        <v>11422.7744140625</v>
      </c>
      <c r="M522" s="1">
        <v>7170.8741861409999</v>
      </c>
      <c r="N522" s="1">
        <v>5097.9680232553001</v>
      </c>
      <c r="O522" s="1">
        <v>4582.0919052735499</v>
      </c>
      <c r="P522" s="5">
        <f t="shared" si="48"/>
        <v>0.8997168262777373</v>
      </c>
      <c r="Q522" s="5">
        <f t="shared" si="49"/>
        <v>-0.15245709078754832</v>
      </c>
      <c r="R522" s="5">
        <f t="shared" si="50"/>
        <v>0.8292472094709824</v>
      </c>
      <c r="S522" s="5">
        <f t="shared" si="51"/>
        <v>8.1315981265692075E-2</v>
      </c>
      <c r="T522" s="2">
        <v>1029</v>
      </c>
      <c r="U522" s="5">
        <f t="shared" si="52"/>
        <v>0.91869953235852275</v>
      </c>
      <c r="V522" s="6">
        <f t="shared" si="53"/>
        <v>3.6826504691652419E-2</v>
      </c>
    </row>
    <row r="523" spans="1:22">
      <c r="A523" s="1" t="s">
        <v>2458</v>
      </c>
      <c r="B523" s="1" t="s">
        <v>68</v>
      </c>
      <c r="C523" s="1">
        <v>6</v>
      </c>
      <c r="D523" s="1" t="s">
        <v>2459</v>
      </c>
      <c r="E523" s="1" t="s">
        <v>2460</v>
      </c>
      <c r="F523" s="1" t="s">
        <v>2461</v>
      </c>
      <c r="G523" s="1" t="s">
        <v>2462</v>
      </c>
      <c r="H523" s="1">
        <v>1</v>
      </c>
      <c r="I523" s="1">
        <v>1824.9888000000001</v>
      </c>
      <c r="J523" s="1">
        <v>23636.825878970099</v>
      </c>
      <c r="K523" s="1">
        <v>26287.248681896199</v>
      </c>
      <c r="L523" s="1">
        <v>23540.61328125</v>
      </c>
      <c r="M523" s="1">
        <v>22148.548574013999</v>
      </c>
      <c r="N523" s="1">
        <v>23275.833447945799</v>
      </c>
      <c r="O523" s="1">
        <v>20564.196474707798</v>
      </c>
      <c r="P523" s="5">
        <f t="shared" si="48"/>
        <v>0.89823533502904573</v>
      </c>
      <c r="Q523" s="5">
        <f t="shared" si="49"/>
        <v>-0.15483461851862515</v>
      </c>
      <c r="R523" s="5">
        <f t="shared" si="50"/>
        <v>0.10541505927923948</v>
      </c>
      <c r="S523" s="5">
        <f t="shared" si="51"/>
        <v>0.97709734268420323</v>
      </c>
      <c r="T523" s="5">
        <v>310</v>
      </c>
      <c r="U523" s="5">
        <f t="shared" si="52"/>
        <v>0.3876553792849452</v>
      </c>
      <c r="V523" s="6">
        <f t="shared" si="53"/>
        <v>0.41155418518200337</v>
      </c>
    </row>
    <row r="524" spans="1:22">
      <c r="A524" s="1" t="s">
        <v>3650</v>
      </c>
      <c r="B524" s="1" t="s">
        <v>93</v>
      </c>
      <c r="C524" s="1">
        <v>2</v>
      </c>
      <c r="D524" s="1" t="s">
        <v>2732</v>
      </c>
      <c r="E524" s="1" t="s">
        <v>3651</v>
      </c>
      <c r="F524" s="1" t="s">
        <v>3652</v>
      </c>
      <c r="G524" s="1" t="s">
        <v>2735</v>
      </c>
      <c r="H524" s="1">
        <v>1</v>
      </c>
      <c r="I524" s="1">
        <v>943.50296000000003</v>
      </c>
      <c r="J524" s="1">
        <v>15888.182475110299</v>
      </c>
      <c r="K524" s="1">
        <v>19445.110782645999</v>
      </c>
      <c r="L524" s="1">
        <v>18452.283203125</v>
      </c>
      <c r="M524" s="1">
        <v>12736.822647238399</v>
      </c>
      <c r="N524" s="1">
        <v>25023.369176782198</v>
      </c>
      <c r="O524" s="1">
        <v>10512.3332652181</v>
      </c>
      <c r="P524" s="5">
        <f t="shared" si="48"/>
        <v>0.89749944623811384</v>
      </c>
      <c r="Q524" s="5">
        <f t="shared" si="49"/>
        <v>-0.15601704610183878</v>
      </c>
      <c r="R524" s="5">
        <f t="shared" si="50"/>
        <v>0.71198997914234163</v>
      </c>
      <c r="S524" s="5">
        <f t="shared" si="51"/>
        <v>0.14752611877018129</v>
      </c>
      <c r="T524" s="2">
        <v>927</v>
      </c>
      <c r="U524" s="5">
        <f t="shared" si="52"/>
        <v>0.87558638211679563</v>
      </c>
      <c r="V524" s="6">
        <f t="shared" si="53"/>
        <v>5.7701001578205735E-2</v>
      </c>
    </row>
    <row r="525" spans="1:22">
      <c r="A525" s="1" t="s">
        <v>2881</v>
      </c>
      <c r="B525" s="1" t="s">
        <v>2882</v>
      </c>
      <c r="C525" s="1">
        <v>6</v>
      </c>
      <c r="D525" s="1" t="s">
        <v>2883</v>
      </c>
      <c r="E525" s="1" t="s">
        <v>2884</v>
      </c>
      <c r="F525" s="1" t="s">
        <v>2885</v>
      </c>
      <c r="G525" s="1" t="s">
        <v>2886</v>
      </c>
      <c r="H525" s="1">
        <v>1</v>
      </c>
      <c r="I525" s="1">
        <v>2884.4621699999998</v>
      </c>
      <c r="J525" s="1">
        <v>48707.617436562898</v>
      </c>
      <c r="K525" s="1">
        <v>52445.540808165802</v>
      </c>
      <c r="L525" s="1">
        <v>51709.4140625</v>
      </c>
      <c r="M525" s="1">
        <v>42734.607124458002</v>
      </c>
      <c r="N525" s="1">
        <v>39490.657332251103</v>
      </c>
      <c r="O525" s="1">
        <v>54764.844071297302</v>
      </c>
      <c r="P525" s="5">
        <f t="shared" si="48"/>
        <v>0.89616514010165127</v>
      </c>
      <c r="Q525" s="5">
        <f t="shared" si="49"/>
        <v>-0.15816348665248783</v>
      </c>
      <c r="R525" s="5">
        <f t="shared" si="50"/>
        <v>0.33084926121524766</v>
      </c>
      <c r="S525" s="5">
        <f t="shared" si="51"/>
        <v>0.4803698307967178</v>
      </c>
      <c r="T525" s="2">
        <v>593</v>
      </c>
      <c r="U525" s="5">
        <f t="shared" si="52"/>
        <v>0.63603399289271889</v>
      </c>
      <c r="V525" s="6">
        <f t="shared" si="53"/>
        <v>0.19651967282450786</v>
      </c>
    </row>
    <row r="526" spans="1:22">
      <c r="A526" s="1" t="s">
        <v>2242</v>
      </c>
      <c r="B526" s="1" t="s">
        <v>121</v>
      </c>
      <c r="C526" s="1">
        <v>4</v>
      </c>
      <c r="D526" s="1" t="s">
        <v>2243</v>
      </c>
      <c r="E526" s="1" t="s">
        <v>2244</v>
      </c>
      <c r="F526" s="1" t="s">
        <v>2245</v>
      </c>
      <c r="G526" s="1" t="s">
        <v>2246</v>
      </c>
      <c r="H526" s="1">
        <v>1</v>
      </c>
      <c r="I526" s="1">
        <v>1145.5554099999999</v>
      </c>
      <c r="J526" s="1">
        <v>15132.4924089941</v>
      </c>
      <c r="K526" s="1">
        <v>25200.0185051113</v>
      </c>
      <c r="L526" s="1">
        <v>10702.30859375</v>
      </c>
      <c r="M526" s="1">
        <v>12880.184186128599</v>
      </c>
      <c r="N526" s="1">
        <v>23126.562523484899</v>
      </c>
      <c r="O526" s="1">
        <v>9723.7624149895801</v>
      </c>
      <c r="P526" s="5">
        <f t="shared" si="48"/>
        <v>0.89606487424853398</v>
      </c>
      <c r="Q526" s="5">
        <f t="shared" si="49"/>
        <v>-0.15832490906819954</v>
      </c>
      <c r="R526" s="5">
        <f t="shared" si="50"/>
        <v>0.77920878073799105</v>
      </c>
      <c r="S526" s="5">
        <f t="shared" si="51"/>
        <v>0.1083461621297359</v>
      </c>
      <c r="T526" s="5">
        <v>991</v>
      </c>
      <c r="U526" s="5">
        <f t="shared" si="52"/>
        <v>0.89636529772079698</v>
      </c>
      <c r="V526" s="6">
        <f t="shared" si="53"/>
        <v>4.7514965278538629E-2</v>
      </c>
    </row>
    <row r="527" spans="1:22">
      <c r="A527" s="1" t="s">
        <v>932</v>
      </c>
      <c r="B527" s="1" t="s">
        <v>1601</v>
      </c>
      <c r="C527" s="1">
        <v>6</v>
      </c>
      <c r="D527" s="1" t="s">
        <v>596</v>
      </c>
      <c r="E527" s="1" t="s">
        <v>934</v>
      </c>
      <c r="F527" s="1" t="s">
        <v>935</v>
      </c>
      <c r="G527" s="1" t="s">
        <v>599</v>
      </c>
      <c r="H527" s="1">
        <v>1</v>
      </c>
      <c r="I527" s="1">
        <v>1389.63636</v>
      </c>
      <c r="J527" s="1">
        <v>61104.6120337826</v>
      </c>
      <c r="K527" s="1">
        <v>60186.689365293103</v>
      </c>
      <c r="L527" s="1">
        <v>35208.0439453125</v>
      </c>
      <c r="M527" s="1">
        <v>55689.360672740098</v>
      </c>
      <c r="N527" s="1">
        <v>28377.942631363901</v>
      </c>
      <c r="O527" s="1">
        <v>56095.9876798845</v>
      </c>
      <c r="P527" s="5">
        <f t="shared" si="48"/>
        <v>0.89561582941800144</v>
      </c>
      <c r="Q527" s="5">
        <f t="shared" si="49"/>
        <v>-0.15904806778993472</v>
      </c>
      <c r="R527" s="5">
        <f t="shared" si="50"/>
        <v>0.68544277314879076</v>
      </c>
      <c r="S527" s="5">
        <f t="shared" si="51"/>
        <v>0.16402879812195995</v>
      </c>
      <c r="T527" s="2">
        <v>903</v>
      </c>
      <c r="U527" s="5">
        <f t="shared" si="52"/>
        <v>0.86534303586890537</v>
      </c>
      <c r="V527" s="6">
        <f t="shared" si="53"/>
        <v>6.2811697098993091E-2</v>
      </c>
    </row>
    <row r="528" spans="1:22">
      <c r="A528" s="1" t="s">
        <v>2335</v>
      </c>
      <c r="B528" s="1" t="s">
        <v>93</v>
      </c>
      <c r="C528" s="1">
        <v>6</v>
      </c>
      <c r="D528" s="1" t="s">
        <v>2336</v>
      </c>
      <c r="E528" s="1" t="s">
        <v>2337</v>
      </c>
      <c r="F528" s="1" t="s">
        <v>2338</v>
      </c>
      <c r="G528" s="1" t="s">
        <v>2339</v>
      </c>
      <c r="H528" s="1">
        <v>1</v>
      </c>
      <c r="I528" s="1">
        <v>1287.7241899999999</v>
      </c>
      <c r="J528" s="1">
        <v>66200.637109096904</v>
      </c>
      <c r="K528" s="1">
        <v>53891.377556742103</v>
      </c>
      <c r="L528" s="1">
        <v>61580.1953125</v>
      </c>
      <c r="M528" s="1">
        <v>60095.226416895901</v>
      </c>
      <c r="N528" s="1">
        <v>48308.951913448502</v>
      </c>
      <c r="O528" s="1">
        <v>54145.685227918999</v>
      </c>
      <c r="P528" s="5">
        <f t="shared" si="48"/>
        <v>0.8947425892911437</v>
      </c>
      <c r="Q528" s="5">
        <f t="shared" si="49"/>
        <v>-0.16045540532331345</v>
      </c>
      <c r="R528" s="5">
        <f t="shared" si="50"/>
        <v>0.26698789173743925</v>
      </c>
      <c r="S528" s="5">
        <f t="shared" si="51"/>
        <v>0.57350843403188545</v>
      </c>
      <c r="T528" s="5">
        <v>520</v>
      </c>
      <c r="U528" s="5">
        <f t="shared" si="52"/>
        <v>0.58531960880900147</v>
      </c>
      <c r="V528" s="6">
        <f t="shared" si="53"/>
        <v>0.23260692633021193</v>
      </c>
    </row>
    <row r="529" spans="1:22">
      <c r="A529" s="1" t="s">
        <v>2790</v>
      </c>
      <c r="B529" s="1" t="s">
        <v>61</v>
      </c>
      <c r="C529" s="1">
        <v>2</v>
      </c>
      <c r="D529" s="1" t="s">
        <v>2791</v>
      </c>
      <c r="E529" s="1" t="s">
        <v>2792</v>
      </c>
      <c r="F529" s="1" t="s">
        <v>2793</v>
      </c>
      <c r="G529" s="1" t="s">
        <v>2794</v>
      </c>
      <c r="H529" s="1">
        <v>1</v>
      </c>
      <c r="I529" s="1">
        <v>1314.7085999999999</v>
      </c>
      <c r="J529" s="1">
        <v>15809.7432264571</v>
      </c>
      <c r="K529" s="1">
        <v>13679.9811885005</v>
      </c>
      <c r="L529" s="1">
        <v>12537.1123046875</v>
      </c>
      <c r="M529" s="1">
        <v>11469.0245127867</v>
      </c>
      <c r="N529" s="1">
        <v>9777.0594490213098</v>
      </c>
      <c r="O529" s="1">
        <v>16350.934728436499</v>
      </c>
      <c r="P529" s="5">
        <f t="shared" si="48"/>
        <v>0.8945954924242514</v>
      </c>
      <c r="Q529" s="5">
        <f t="shared" si="49"/>
        <v>-0.16069260579765915</v>
      </c>
      <c r="R529" s="5">
        <f t="shared" si="50"/>
        <v>0.53741162972446299</v>
      </c>
      <c r="S529" s="5">
        <f t="shared" si="51"/>
        <v>0.26969293955802259</v>
      </c>
      <c r="T529" s="2">
        <v>785</v>
      </c>
      <c r="U529" s="5">
        <f t="shared" si="52"/>
        <v>0.78044491450431563</v>
      </c>
      <c r="V529" s="6">
        <f t="shared" si="53"/>
        <v>0.10765774496680254</v>
      </c>
    </row>
    <row r="530" spans="1:22">
      <c r="A530" s="1" t="s">
        <v>2029</v>
      </c>
      <c r="B530" s="1" t="s">
        <v>121</v>
      </c>
      <c r="C530" s="1">
        <v>25</v>
      </c>
      <c r="D530" s="1" t="s">
        <v>1588</v>
      </c>
      <c r="E530" s="1" t="s">
        <v>2030</v>
      </c>
      <c r="F530" s="1" t="s">
        <v>2031</v>
      </c>
      <c r="G530" s="1" t="s">
        <v>1591</v>
      </c>
      <c r="H530" s="1">
        <v>1</v>
      </c>
      <c r="I530" s="1">
        <v>1706.7955199999999</v>
      </c>
      <c r="J530" s="1">
        <v>267294.164609864</v>
      </c>
      <c r="K530" s="1">
        <v>300233.50865808898</v>
      </c>
      <c r="L530" s="1">
        <v>217603.3671875</v>
      </c>
      <c r="M530" s="1">
        <v>263387.777966375</v>
      </c>
      <c r="N530" s="1">
        <v>281134.17744596698</v>
      </c>
      <c r="O530" s="1">
        <v>157712.685910322</v>
      </c>
      <c r="P530" s="5">
        <f t="shared" si="48"/>
        <v>0.89441711655585421</v>
      </c>
      <c r="Q530" s="5">
        <f t="shared" si="49"/>
        <v>-0.16098029743304723</v>
      </c>
      <c r="R530" s="5">
        <f t="shared" si="50"/>
        <v>0.5756148542082018</v>
      </c>
      <c r="S530" s="5">
        <f t="shared" si="51"/>
        <v>0.23986800726945531</v>
      </c>
      <c r="T530" s="2">
        <v>816</v>
      </c>
      <c r="U530" s="5">
        <f t="shared" si="52"/>
        <v>0.8041678110261643</v>
      </c>
      <c r="V530" s="6">
        <f t="shared" si="53"/>
        <v>9.4653314686843848E-2</v>
      </c>
    </row>
    <row r="531" spans="1:22">
      <c r="A531" s="1" t="s">
        <v>2366</v>
      </c>
      <c r="B531" s="1" t="s">
        <v>266</v>
      </c>
      <c r="C531" s="1">
        <v>3</v>
      </c>
      <c r="D531" s="1" t="s">
        <v>2367</v>
      </c>
      <c r="E531" s="1" t="s">
        <v>2368</v>
      </c>
      <c r="F531" s="1" t="s">
        <v>2369</v>
      </c>
      <c r="G531" s="1" t="s">
        <v>2370</v>
      </c>
      <c r="H531" s="1">
        <v>1</v>
      </c>
      <c r="I531" s="1">
        <v>2155.2783800000002</v>
      </c>
      <c r="J531" s="1">
        <v>15680.5782549865</v>
      </c>
      <c r="K531" s="1">
        <v>28429.222525092599</v>
      </c>
      <c r="L531" s="1">
        <v>16397.232421875</v>
      </c>
      <c r="M531" s="1">
        <v>17669.419519919298</v>
      </c>
      <c r="N531" s="1">
        <v>14014.278878138901</v>
      </c>
      <c r="O531" s="1">
        <v>22418.7759847124</v>
      </c>
      <c r="P531" s="5">
        <f t="shared" si="48"/>
        <v>0.89415182863441633</v>
      </c>
      <c r="Q531" s="5">
        <f t="shared" si="49"/>
        <v>-0.1614082703915424</v>
      </c>
      <c r="R531" s="5">
        <f t="shared" si="50"/>
        <v>0.67937052462432557</v>
      </c>
      <c r="S531" s="5">
        <f t="shared" si="51"/>
        <v>0.16789329948938989</v>
      </c>
      <c r="T531" s="2">
        <v>897</v>
      </c>
      <c r="U531" s="5">
        <f t="shared" si="52"/>
        <v>0.86341404467305594</v>
      </c>
      <c r="V531" s="6">
        <f t="shared" si="53"/>
        <v>6.3780891197009346E-2</v>
      </c>
    </row>
    <row r="532" spans="1:22">
      <c r="A532" s="1" t="s">
        <v>2000</v>
      </c>
      <c r="B532" s="1" t="s">
        <v>149</v>
      </c>
      <c r="C532" s="1">
        <v>3</v>
      </c>
      <c r="D532" s="1" t="s">
        <v>2001</v>
      </c>
      <c r="E532" s="1" t="s">
        <v>2002</v>
      </c>
      <c r="F532" s="1" t="s">
        <v>2003</v>
      </c>
      <c r="G532" s="1" t="s">
        <v>2004</v>
      </c>
      <c r="H532" s="1">
        <v>1</v>
      </c>
      <c r="I532" s="1">
        <v>1135.55645</v>
      </c>
      <c r="J532" s="1">
        <v>11272.494176005201</v>
      </c>
      <c r="K532" s="1">
        <v>11973.062560517001</v>
      </c>
      <c r="L532" s="1">
        <v>13696.0615234375</v>
      </c>
      <c r="M532" s="1">
        <v>12884.5160611756</v>
      </c>
      <c r="N532" s="1">
        <v>11724.596747342201</v>
      </c>
      <c r="O532" s="1">
        <v>8416.8212796520893</v>
      </c>
      <c r="P532" s="5">
        <f t="shared" si="48"/>
        <v>0.89400344770402373</v>
      </c>
      <c r="Q532" s="5">
        <f t="shared" si="49"/>
        <v>-0.16164769974733031</v>
      </c>
      <c r="R532" s="5">
        <f t="shared" si="50"/>
        <v>0.43888177830568392</v>
      </c>
      <c r="S532" s="5">
        <f t="shared" si="51"/>
        <v>0.3576524500175694</v>
      </c>
      <c r="T532" s="5">
        <v>697</v>
      </c>
      <c r="U532" s="5">
        <f t="shared" si="52"/>
        <v>0.7178267249189092</v>
      </c>
      <c r="V532" s="6">
        <f t="shared" si="53"/>
        <v>0.14398037677910619</v>
      </c>
    </row>
    <row r="533" spans="1:22">
      <c r="A533" s="1" t="s">
        <v>2187</v>
      </c>
      <c r="B533" s="1" t="s">
        <v>149</v>
      </c>
      <c r="C533" s="1">
        <v>4</v>
      </c>
      <c r="D533" s="1" t="s">
        <v>2188</v>
      </c>
      <c r="E533" s="1" t="s">
        <v>2189</v>
      </c>
      <c r="F533" s="1" t="s">
        <v>2190</v>
      </c>
      <c r="G533" s="1" t="s">
        <v>2191</v>
      </c>
      <c r="H533" s="1">
        <v>1</v>
      </c>
      <c r="I533" s="1">
        <v>1203.61905</v>
      </c>
      <c r="J533" s="1">
        <v>39427.001721084103</v>
      </c>
      <c r="K533" s="1">
        <v>20961.7126643601</v>
      </c>
      <c r="L533" s="1">
        <v>28491.14453125</v>
      </c>
      <c r="M533" s="1">
        <v>26125.057088757301</v>
      </c>
      <c r="N533" s="1">
        <v>30694.939672701799</v>
      </c>
      <c r="O533" s="1">
        <v>22570.7732774094</v>
      </c>
      <c r="P533" s="5">
        <f t="shared" si="48"/>
        <v>0.89323690436187908</v>
      </c>
      <c r="Q533" s="5">
        <f t="shared" si="49"/>
        <v>-0.16288523709911495</v>
      </c>
      <c r="R533" s="5">
        <f t="shared" si="50"/>
        <v>0.61763493036286643</v>
      </c>
      <c r="S533" s="5">
        <f t="shared" si="51"/>
        <v>0.20926815043970373</v>
      </c>
      <c r="T533" s="5">
        <v>853</v>
      </c>
      <c r="U533" s="5">
        <f t="shared" si="52"/>
        <v>0.82544410388472178</v>
      </c>
      <c r="V533" s="6">
        <f t="shared" si="53"/>
        <v>8.3312330270754215E-2</v>
      </c>
    </row>
    <row r="534" spans="1:22">
      <c r="A534" s="1" t="s">
        <v>2612</v>
      </c>
      <c r="B534" s="1" t="s">
        <v>2613</v>
      </c>
      <c r="C534" s="1">
        <v>3</v>
      </c>
      <c r="D534" s="1" t="s">
        <v>2614</v>
      </c>
      <c r="E534" s="1" t="s">
        <v>2615</v>
      </c>
      <c r="F534" s="1" t="s">
        <v>2616</v>
      </c>
      <c r="G534" s="1" t="s">
        <v>2617</v>
      </c>
      <c r="H534" s="1">
        <v>1</v>
      </c>
      <c r="I534" s="1">
        <v>1593.8239799999999</v>
      </c>
      <c r="J534" s="1">
        <v>24138.244386338301</v>
      </c>
      <c r="K534" s="1">
        <v>18948.695376790201</v>
      </c>
      <c r="L534" s="1">
        <v>17219.046875</v>
      </c>
      <c r="M534" s="1">
        <v>19455.7149754567</v>
      </c>
      <c r="N534" s="1">
        <v>13473.1753731645</v>
      </c>
      <c r="O534" s="1">
        <v>20895.152600142301</v>
      </c>
      <c r="P534" s="5">
        <f t="shared" si="48"/>
        <v>0.89251575091109114</v>
      </c>
      <c r="Q534" s="5">
        <f t="shared" si="49"/>
        <v>-0.16405046517329147</v>
      </c>
      <c r="R534" s="5">
        <f t="shared" si="50"/>
        <v>0.5216432860258825</v>
      </c>
      <c r="S534" s="5">
        <f t="shared" si="51"/>
        <v>0.28262637796977902</v>
      </c>
      <c r="T534" s="2">
        <v>774</v>
      </c>
      <c r="U534" s="5">
        <f t="shared" si="52"/>
        <v>0.76831181662726877</v>
      </c>
      <c r="V534" s="6">
        <f t="shared" si="53"/>
        <v>0.11446248731619905</v>
      </c>
    </row>
    <row r="535" spans="1:22">
      <c r="A535" s="1" t="s">
        <v>2018</v>
      </c>
      <c r="B535" s="1" t="s">
        <v>2019</v>
      </c>
      <c r="C535" s="1">
        <v>4</v>
      </c>
      <c r="D535" s="1" t="s">
        <v>2020</v>
      </c>
      <c r="E535" s="1" t="s">
        <v>2021</v>
      </c>
      <c r="F535" s="1" t="s">
        <v>2022</v>
      </c>
      <c r="G535" s="1" t="s">
        <v>2023</v>
      </c>
      <c r="H535" s="1">
        <v>1</v>
      </c>
      <c r="I535" s="1">
        <v>1654.88327</v>
      </c>
      <c r="J535" s="1">
        <v>8494.9267326691806</v>
      </c>
      <c r="K535" s="1">
        <v>12286.996258802399</v>
      </c>
      <c r="L535" s="1">
        <v>8403.935546875</v>
      </c>
      <c r="M535" s="1">
        <v>7877.45190392106</v>
      </c>
      <c r="N535" s="1">
        <v>9741.4921665540805</v>
      </c>
      <c r="O535" s="1">
        <v>8380.8344076672493</v>
      </c>
      <c r="P535" s="5">
        <f t="shared" si="48"/>
        <v>0.89083480083280464</v>
      </c>
      <c r="Q535" s="5">
        <f t="shared" si="49"/>
        <v>-0.16677017617767362</v>
      </c>
      <c r="R535" s="5">
        <f t="shared" si="50"/>
        <v>0.48898336985171909</v>
      </c>
      <c r="S535" s="5">
        <f t="shared" si="51"/>
        <v>0.31070591082412113</v>
      </c>
      <c r="T535" s="5">
        <v>748</v>
      </c>
      <c r="U535" s="5">
        <f t="shared" si="52"/>
        <v>0.7452420342659889</v>
      </c>
      <c r="V535" s="6">
        <f t="shared" si="53"/>
        <v>0.12770265735210995</v>
      </c>
    </row>
    <row r="536" spans="1:22">
      <c r="A536" s="1" t="s">
        <v>1945</v>
      </c>
      <c r="B536" s="1" t="s">
        <v>61</v>
      </c>
      <c r="C536" s="1">
        <v>9</v>
      </c>
      <c r="D536" s="1" t="s">
        <v>1946</v>
      </c>
      <c r="E536" s="1" t="s">
        <v>1947</v>
      </c>
      <c r="F536" s="1" t="s">
        <v>1948</v>
      </c>
      <c r="G536" s="1" t="s">
        <v>1949</v>
      </c>
      <c r="H536" s="1">
        <v>1</v>
      </c>
      <c r="I536" s="1">
        <v>1796.9251300000001</v>
      </c>
      <c r="J536" s="1">
        <v>27027.748658354401</v>
      </c>
      <c r="K536" s="1">
        <v>39793.400130710499</v>
      </c>
      <c r="L536" s="1">
        <v>48279.189453125</v>
      </c>
      <c r="M536" s="1">
        <v>30312.5646932567</v>
      </c>
      <c r="N536" s="1">
        <v>45726.199546709802</v>
      </c>
      <c r="O536" s="1">
        <v>26492.1121134817</v>
      </c>
      <c r="P536" s="5">
        <f t="shared" si="48"/>
        <v>0.89079561293474663</v>
      </c>
      <c r="Q536" s="5">
        <f t="shared" si="49"/>
        <v>-0.1668336418501985</v>
      </c>
      <c r="R536" s="5">
        <f t="shared" si="50"/>
        <v>0.64890655081912429</v>
      </c>
      <c r="S536" s="5">
        <f t="shared" si="51"/>
        <v>0.18781784154437864</v>
      </c>
      <c r="T536" s="2">
        <v>879</v>
      </c>
      <c r="U536" s="5">
        <f t="shared" si="52"/>
        <v>0.84158528775176533</v>
      </c>
      <c r="V536" s="6">
        <f t="shared" si="53"/>
        <v>7.4901865281677929E-2</v>
      </c>
    </row>
    <row r="537" spans="1:22">
      <c r="A537" s="1" t="s">
        <v>2379</v>
      </c>
      <c r="B537" s="1" t="s">
        <v>61</v>
      </c>
      <c r="C537" s="1">
        <v>9</v>
      </c>
      <c r="D537" s="1" t="s">
        <v>2235</v>
      </c>
      <c r="E537" s="1" t="s">
        <v>2380</v>
      </c>
      <c r="F537" s="1" t="s">
        <v>2381</v>
      </c>
      <c r="G537" s="1" t="s">
        <v>2238</v>
      </c>
      <c r="H537" s="1">
        <v>0</v>
      </c>
      <c r="I537" s="1">
        <v>2198.1022600000001</v>
      </c>
      <c r="J537" s="1">
        <v>51430.613727909302</v>
      </c>
      <c r="K537" s="1">
        <v>48263.305028740098</v>
      </c>
      <c r="L537" s="1">
        <v>59909.443359375</v>
      </c>
      <c r="M537" s="1">
        <v>51940.636587549401</v>
      </c>
      <c r="N537" s="1">
        <v>47138.6956283119</v>
      </c>
      <c r="O537" s="1">
        <v>43093.4897600685</v>
      </c>
      <c r="P537" s="5">
        <f t="shared" si="48"/>
        <v>0.89078838998752807</v>
      </c>
      <c r="Q537" s="5">
        <f t="shared" si="49"/>
        <v>-0.16684533987859995</v>
      </c>
      <c r="R537" s="5">
        <f t="shared" si="50"/>
        <v>0.24943876501999609</v>
      </c>
      <c r="S537" s="5">
        <f t="shared" si="51"/>
        <v>0.6030360523570002</v>
      </c>
      <c r="T537" s="5">
        <v>505</v>
      </c>
      <c r="U537" s="5">
        <f t="shared" si="52"/>
        <v>0.56308948935207037</v>
      </c>
      <c r="V537" s="6">
        <f t="shared" si="53"/>
        <v>0.24942257913918905</v>
      </c>
    </row>
    <row r="538" spans="1:22">
      <c r="A538" s="1" t="s">
        <v>2253</v>
      </c>
      <c r="B538" s="1" t="s">
        <v>272</v>
      </c>
      <c r="C538" s="1">
        <v>3</v>
      </c>
      <c r="D538" s="1" t="s">
        <v>122</v>
      </c>
      <c r="E538" s="1" t="s">
        <v>2254</v>
      </c>
      <c r="F538" s="1" t="s">
        <v>2255</v>
      </c>
      <c r="G538" s="1" t="s">
        <v>125</v>
      </c>
      <c r="H538" s="1">
        <v>1</v>
      </c>
      <c r="I538" s="1">
        <v>997.54990999999995</v>
      </c>
      <c r="J538" s="1">
        <v>26110.9307855472</v>
      </c>
      <c r="K538" s="1">
        <v>23130.890128753101</v>
      </c>
      <c r="L538" s="1">
        <v>16120.7548828125</v>
      </c>
      <c r="M538" s="1">
        <v>16771.098960087598</v>
      </c>
      <c r="N538" s="1">
        <v>23681.0384851569</v>
      </c>
      <c r="O538" s="1">
        <v>17731.009325378302</v>
      </c>
      <c r="P538" s="5">
        <f t="shared" si="48"/>
        <v>0.89015994337837678</v>
      </c>
      <c r="Q538" s="5">
        <f t="shared" si="49"/>
        <v>-0.1678635129801232</v>
      </c>
      <c r="R538" s="5">
        <f t="shared" si="50"/>
        <v>0.54949520762266335</v>
      </c>
      <c r="S538" s="5">
        <f t="shared" si="51"/>
        <v>0.26003609088763974</v>
      </c>
      <c r="T538" s="2">
        <v>797</v>
      </c>
      <c r="U538" s="5">
        <f t="shared" si="52"/>
        <v>0.78597808869490116</v>
      </c>
      <c r="V538" s="6">
        <f t="shared" si="53"/>
        <v>0.10458956094727949</v>
      </c>
    </row>
    <row r="539" spans="1:22">
      <c r="A539" s="1" t="s">
        <v>2400</v>
      </c>
      <c r="B539" s="1" t="s">
        <v>115</v>
      </c>
      <c r="C539" s="1">
        <v>6</v>
      </c>
      <c r="D539" s="1" t="s">
        <v>128</v>
      </c>
      <c r="E539" s="1" t="s">
        <v>2401</v>
      </c>
      <c r="F539" s="1" t="s">
        <v>2402</v>
      </c>
      <c r="G539" s="1" t="s">
        <v>131</v>
      </c>
      <c r="H539" s="1">
        <v>1</v>
      </c>
      <c r="I539" s="1">
        <v>1738.89048</v>
      </c>
      <c r="J539" s="1">
        <v>37968.659627874098</v>
      </c>
      <c r="K539" s="1">
        <v>42077.640321131999</v>
      </c>
      <c r="L539" s="1">
        <v>62548.921875</v>
      </c>
      <c r="M539" s="1">
        <v>55388.857797681703</v>
      </c>
      <c r="N539" s="1">
        <v>34023.974737814999</v>
      </c>
      <c r="O539" s="1">
        <v>37398.346884218001</v>
      </c>
      <c r="P539" s="5">
        <f t="shared" si="48"/>
        <v>0.88930875661617637</v>
      </c>
      <c r="Q539" s="5">
        <f t="shared" si="49"/>
        <v>-0.16924370361158431</v>
      </c>
      <c r="R539" s="5">
        <f t="shared" si="50"/>
        <v>0.62951693707344447</v>
      </c>
      <c r="S539" s="5">
        <f t="shared" si="51"/>
        <v>0.20099258076090995</v>
      </c>
      <c r="T539" s="5">
        <v>862</v>
      </c>
      <c r="U539" s="5">
        <f t="shared" si="52"/>
        <v>0.83253980076998446</v>
      </c>
      <c r="V539" s="6">
        <f t="shared" si="53"/>
        <v>7.9594995249150202E-2</v>
      </c>
    </row>
    <row r="540" spans="1:22">
      <c r="A540" s="1" t="s">
        <v>2553</v>
      </c>
      <c r="B540" s="1" t="s">
        <v>149</v>
      </c>
      <c r="C540" s="1">
        <v>5</v>
      </c>
      <c r="D540" s="1" t="s">
        <v>2554</v>
      </c>
      <c r="E540" s="1" t="s">
        <v>2555</v>
      </c>
      <c r="F540" s="1" t="s">
        <v>2556</v>
      </c>
      <c r="G540" s="1" t="s">
        <v>2557</v>
      </c>
      <c r="H540" s="1">
        <v>1</v>
      </c>
      <c r="I540" s="1">
        <v>1542.8196</v>
      </c>
      <c r="J540" s="1">
        <v>12275.613498930399</v>
      </c>
      <c r="K540" s="1">
        <v>12397.6412924427</v>
      </c>
      <c r="L540" s="1">
        <v>13075.9345703125</v>
      </c>
      <c r="M540" s="1">
        <v>13506.948638927901</v>
      </c>
      <c r="N540" s="1">
        <v>10840.724469798701</v>
      </c>
      <c r="O540" s="1">
        <v>9222.55519288695</v>
      </c>
      <c r="P540" s="5">
        <f t="shared" si="48"/>
        <v>0.88929666753814918</v>
      </c>
      <c r="Q540" s="5">
        <f t="shared" si="49"/>
        <v>-0.16926331544080978</v>
      </c>
      <c r="R540" s="5">
        <f t="shared" si="50"/>
        <v>0.33552913068187146</v>
      </c>
      <c r="S540" s="5">
        <f t="shared" si="51"/>
        <v>0.47426976835584916</v>
      </c>
      <c r="T540" s="5">
        <v>598</v>
      </c>
      <c r="U540" s="5">
        <f t="shared" si="52"/>
        <v>0.63963747320624331</v>
      </c>
      <c r="V540" s="6">
        <f t="shared" si="53"/>
        <v>0.19406610100778734</v>
      </c>
    </row>
    <row r="541" spans="1:22">
      <c r="A541" s="1" t="s">
        <v>2978</v>
      </c>
      <c r="B541" s="1" t="s">
        <v>149</v>
      </c>
      <c r="C541" s="1">
        <v>2</v>
      </c>
      <c r="D541" s="1" t="s">
        <v>122</v>
      </c>
      <c r="E541" s="1" t="s">
        <v>2979</v>
      </c>
      <c r="F541" s="1" t="s">
        <v>2980</v>
      </c>
      <c r="G541" s="1" t="s">
        <v>125</v>
      </c>
      <c r="H541" s="1">
        <v>1</v>
      </c>
      <c r="I541" s="1">
        <v>1386.7813699999999</v>
      </c>
      <c r="J541" s="1">
        <v>10422.568657379499</v>
      </c>
      <c r="K541" s="1">
        <v>11801.525531985601</v>
      </c>
      <c r="L541" s="1">
        <v>12105.6787109375</v>
      </c>
      <c r="M541" s="1">
        <v>13125.281243638799</v>
      </c>
      <c r="N541" s="1">
        <v>8906.6135711230909</v>
      </c>
      <c r="O541" s="1">
        <v>8489.2581526902195</v>
      </c>
      <c r="P541" s="5">
        <f t="shared" si="48"/>
        <v>0.88905781742538337</v>
      </c>
      <c r="Q541" s="5">
        <f t="shared" si="49"/>
        <v>-0.16965085108478695</v>
      </c>
      <c r="R541" s="5">
        <f t="shared" si="50"/>
        <v>0.46371866368540238</v>
      </c>
      <c r="S541" s="5">
        <f t="shared" si="51"/>
        <v>0.33374542432747617</v>
      </c>
      <c r="T541" s="2">
        <v>728</v>
      </c>
      <c r="U541" s="5">
        <f t="shared" si="52"/>
        <v>0.72615285247439376</v>
      </c>
      <c r="V541" s="6">
        <f t="shared" si="53"/>
        <v>0.13897195230404077</v>
      </c>
    </row>
    <row r="542" spans="1:22">
      <c r="A542" s="1" t="s">
        <v>2590</v>
      </c>
      <c r="B542" s="1" t="s">
        <v>61</v>
      </c>
      <c r="C542" s="1">
        <v>5</v>
      </c>
      <c r="D542" s="1" t="s">
        <v>2591</v>
      </c>
      <c r="E542" s="1" t="s">
        <v>2592</v>
      </c>
      <c r="F542" s="1" t="s">
        <v>2593</v>
      </c>
      <c r="G542" s="1" t="s">
        <v>2594</v>
      </c>
      <c r="H542" s="1">
        <v>1</v>
      </c>
      <c r="I542" s="1">
        <v>1198.72279</v>
      </c>
      <c r="J542" s="1">
        <v>48929.090658398898</v>
      </c>
      <c r="K542" s="1">
        <v>38200.991564698197</v>
      </c>
      <c r="L542" s="1">
        <v>43907.81640625</v>
      </c>
      <c r="M542" s="1">
        <v>31569.450666814599</v>
      </c>
      <c r="N542" s="1">
        <v>42502.349633122998</v>
      </c>
      <c r="O542" s="1">
        <v>42360.191961886398</v>
      </c>
      <c r="P542" s="5">
        <f t="shared" si="48"/>
        <v>0.88853677813594023</v>
      </c>
      <c r="Q542" s="5">
        <f t="shared" si="49"/>
        <v>-0.17049660165400304</v>
      </c>
      <c r="R542" s="5">
        <f t="shared" si="50"/>
        <v>0.36475271206628218</v>
      </c>
      <c r="S542" s="5">
        <f t="shared" si="51"/>
        <v>0.43800147028840497</v>
      </c>
      <c r="T542" s="2">
        <v>629</v>
      </c>
      <c r="U542" s="5">
        <f t="shared" si="52"/>
        <v>0.66107804730613939</v>
      </c>
      <c r="V542" s="6">
        <f t="shared" si="53"/>
        <v>0.17974726439720135</v>
      </c>
    </row>
    <row r="543" spans="1:22">
      <c r="A543" s="1" t="s">
        <v>2480</v>
      </c>
      <c r="B543" s="1" t="s">
        <v>507</v>
      </c>
      <c r="C543" s="1">
        <v>6</v>
      </c>
      <c r="D543" s="1" t="s">
        <v>2481</v>
      </c>
      <c r="E543" s="1" t="s">
        <v>2482</v>
      </c>
      <c r="F543" s="1" t="s">
        <v>2483</v>
      </c>
      <c r="G543" s="1" t="s">
        <v>2484</v>
      </c>
      <c r="H543" s="1">
        <v>1</v>
      </c>
      <c r="I543" s="1">
        <v>1917.96398</v>
      </c>
      <c r="J543" s="1">
        <v>30127.5219439754</v>
      </c>
      <c r="K543" s="1">
        <v>16627.688546276298</v>
      </c>
      <c r="L543" s="1">
        <v>26966.34765625</v>
      </c>
      <c r="M543" s="1">
        <v>26503.9095764784</v>
      </c>
      <c r="N543" s="1">
        <v>23806.069247087002</v>
      </c>
      <c r="O543" s="1">
        <v>15181.5467163552</v>
      </c>
      <c r="P543" s="5">
        <f t="shared" si="48"/>
        <v>0.88836328458730984</v>
      </c>
      <c r="Q543" s="5">
        <f t="shared" si="49"/>
        <v>-0.17077832631402368</v>
      </c>
      <c r="R543" s="5">
        <f t="shared" si="50"/>
        <v>0.63313072868861608</v>
      </c>
      <c r="S543" s="5">
        <f t="shared" si="51"/>
        <v>0.1985066076978575</v>
      </c>
      <c r="T543" s="2">
        <v>869</v>
      </c>
      <c r="U543" s="5">
        <f t="shared" si="52"/>
        <v>0.83057425857885203</v>
      </c>
      <c r="V543" s="6">
        <f t="shared" si="53"/>
        <v>8.0621532810051327E-2</v>
      </c>
    </row>
    <row r="544" spans="1:22">
      <c r="A544" s="1" t="s">
        <v>2256</v>
      </c>
      <c r="B544" s="1" t="s">
        <v>507</v>
      </c>
      <c r="C544" s="1">
        <v>4</v>
      </c>
      <c r="D544" s="1" t="s">
        <v>2257</v>
      </c>
      <c r="E544" s="1" t="s">
        <v>2258</v>
      </c>
      <c r="F544" s="1" t="s">
        <v>2259</v>
      </c>
      <c r="G544" s="1" t="s">
        <v>2260</v>
      </c>
      <c r="H544" s="1">
        <v>0</v>
      </c>
      <c r="I544" s="1">
        <v>1713.80133</v>
      </c>
      <c r="J544" s="1">
        <v>38512.140423527402</v>
      </c>
      <c r="K544" s="1">
        <v>36447.697423503698</v>
      </c>
      <c r="L544" s="1">
        <v>33472.453125</v>
      </c>
      <c r="M544" s="1">
        <v>27025.240733424998</v>
      </c>
      <c r="N544" s="1">
        <v>36226.001376940803</v>
      </c>
      <c r="O544" s="1">
        <v>33031.796238158597</v>
      </c>
      <c r="P544" s="5">
        <f t="shared" si="48"/>
        <v>0.88795540041996834</v>
      </c>
      <c r="Q544" s="5">
        <f t="shared" si="49"/>
        <v>-0.17144087913271533</v>
      </c>
      <c r="R544" s="5">
        <f t="shared" si="50"/>
        <v>0.25733252137682766</v>
      </c>
      <c r="S544" s="5">
        <f t="shared" si="51"/>
        <v>0.58950532470304395</v>
      </c>
      <c r="T544" s="2">
        <v>512</v>
      </c>
      <c r="U544" s="5">
        <f t="shared" si="52"/>
        <v>0.57296694212809285</v>
      </c>
      <c r="V544" s="6">
        <f t="shared" si="53"/>
        <v>0.2418704343424021</v>
      </c>
    </row>
    <row r="545" spans="1:22">
      <c r="A545" s="1" t="s">
        <v>466</v>
      </c>
      <c r="B545" s="1" t="s">
        <v>68</v>
      </c>
      <c r="C545" s="1">
        <v>5</v>
      </c>
      <c r="D545" s="1" t="s">
        <v>468</v>
      </c>
      <c r="E545" s="1" t="s">
        <v>469</v>
      </c>
      <c r="F545" s="1" t="s">
        <v>470</v>
      </c>
      <c r="G545" s="1" t="s">
        <v>471</v>
      </c>
      <c r="H545" s="1">
        <v>1</v>
      </c>
      <c r="I545" s="1">
        <v>1102.56351</v>
      </c>
      <c r="J545" s="1">
        <v>54045.944529789798</v>
      </c>
      <c r="K545" s="1">
        <v>48276.416923165401</v>
      </c>
      <c r="L545" s="1">
        <v>64963.35546875</v>
      </c>
      <c r="M545" s="1">
        <v>52743.201617316801</v>
      </c>
      <c r="N545" s="1">
        <v>57625.449173433597</v>
      </c>
      <c r="O545" s="1">
        <v>38125.621730554201</v>
      </c>
      <c r="P545" s="5">
        <f t="shared" si="48"/>
        <v>0.88766856641326064</v>
      </c>
      <c r="Q545" s="5">
        <f t="shared" si="49"/>
        <v>-0.1719069845811263</v>
      </c>
      <c r="R545" s="5">
        <f t="shared" si="50"/>
        <v>0.45794077958920293</v>
      </c>
      <c r="S545" s="5">
        <f t="shared" si="51"/>
        <v>0.33919068086193127</v>
      </c>
      <c r="T545" s="2">
        <v>720</v>
      </c>
      <c r="U545" s="5">
        <f t="shared" si="52"/>
        <v>0.725072901016238</v>
      </c>
      <c r="V545" s="6">
        <f t="shared" si="53"/>
        <v>0.1396183259567271</v>
      </c>
    </row>
    <row r="546" spans="1:22">
      <c r="A546" s="1" t="s">
        <v>2558</v>
      </c>
      <c r="B546" s="1" t="s">
        <v>272</v>
      </c>
      <c r="C546" s="1">
        <v>4</v>
      </c>
      <c r="D546" s="1" t="s">
        <v>2559</v>
      </c>
      <c r="E546" s="1" t="s">
        <v>2560</v>
      </c>
      <c r="F546" s="1" t="s">
        <v>2561</v>
      </c>
      <c r="G546" s="1" t="s">
        <v>2562</v>
      </c>
      <c r="H546" s="1">
        <v>1</v>
      </c>
      <c r="I546" s="1">
        <v>1436.7354800000001</v>
      </c>
      <c r="J546" s="1">
        <v>11522.722037113101</v>
      </c>
      <c r="K546" s="1">
        <v>13479.6561546954</v>
      </c>
      <c r="L546" s="1">
        <v>8637.21484375</v>
      </c>
      <c r="M546" s="1">
        <v>9290.3820486656095</v>
      </c>
      <c r="N546" s="1">
        <v>8767.8273575676703</v>
      </c>
      <c r="O546" s="1">
        <v>11782.5712323847</v>
      </c>
      <c r="P546" s="5">
        <f t="shared" si="48"/>
        <v>0.88707317615510362</v>
      </c>
      <c r="Q546" s="5">
        <f t="shared" si="49"/>
        <v>-0.17287497511682906</v>
      </c>
      <c r="R546" s="5">
        <f t="shared" si="50"/>
        <v>0.49443631351278589</v>
      </c>
      <c r="S546" s="5">
        <f t="shared" si="51"/>
        <v>0.30588964030785026</v>
      </c>
      <c r="T546" s="2">
        <v>758</v>
      </c>
      <c r="U546" s="5">
        <f t="shared" si="52"/>
        <v>0.74361134222239567</v>
      </c>
      <c r="V546" s="6">
        <f t="shared" si="53"/>
        <v>0.12865399460343122</v>
      </c>
    </row>
    <row r="547" spans="1:22">
      <c r="A547" s="1" t="s">
        <v>2689</v>
      </c>
      <c r="B547" s="1" t="s">
        <v>121</v>
      </c>
      <c r="C547" s="1">
        <v>4</v>
      </c>
      <c r="D547" s="1" t="s">
        <v>128</v>
      </c>
      <c r="E547" s="1" t="s">
        <v>2690</v>
      </c>
      <c r="F547" s="1" t="s">
        <v>2691</v>
      </c>
      <c r="G547" s="1" t="s">
        <v>131</v>
      </c>
      <c r="H547" s="1">
        <v>1</v>
      </c>
      <c r="I547" s="1">
        <v>1389.7194999999999</v>
      </c>
      <c r="J547" s="1">
        <v>9628.5124188599402</v>
      </c>
      <c r="K547" s="1">
        <v>10279.3596023059</v>
      </c>
      <c r="L547" s="1">
        <v>15543.318359375</v>
      </c>
      <c r="M547" s="1">
        <v>11726.0599150736</v>
      </c>
      <c r="N547" s="1">
        <v>11446.007495669999</v>
      </c>
      <c r="O547" s="1">
        <v>8229.5177858433508</v>
      </c>
      <c r="P547" s="5">
        <f t="shared" si="48"/>
        <v>0.8857695569461973</v>
      </c>
      <c r="Q547" s="5">
        <f t="shared" si="49"/>
        <v>-0.17499668086292172</v>
      </c>
      <c r="R547" s="5">
        <f t="shared" si="50"/>
        <v>0.5697899728130813</v>
      </c>
      <c r="S547" s="5">
        <f t="shared" si="51"/>
        <v>0.24428519776109991</v>
      </c>
      <c r="T547" s="2">
        <v>812</v>
      </c>
      <c r="U547" s="5">
        <f t="shared" si="52"/>
        <v>0.79995143966368565</v>
      </c>
      <c r="V547" s="6">
        <f t="shared" si="53"/>
        <v>9.6936375665802571E-2</v>
      </c>
    </row>
    <row r="548" spans="1:22">
      <c r="A548" s="1" t="s">
        <v>2161</v>
      </c>
      <c r="B548" s="1" t="s">
        <v>1012</v>
      </c>
      <c r="C548" s="1">
        <v>1</v>
      </c>
      <c r="D548" s="1" t="s">
        <v>2162</v>
      </c>
      <c r="E548" s="1" t="s">
        <v>2163</v>
      </c>
      <c r="F548" s="1" t="s">
        <v>2164</v>
      </c>
      <c r="G548" s="1" t="s">
        <v>2165</v>
      </c>
      <c r="H548" s="1">
        <v>1</v>
      </c>
      <c r="I548" s="1">
        <v>2323.22271</v>
      </c>
      <c r="J548" s="1">
        <v>36580.9272186374</v>
      </c>
      <c r="K548" s="1">
        <v>26149.442261212102</v>
      </c>
      <c r="L548" s="1">
        <v>12529.298828125</v>
      </c>
      <c r="M548" s="1">
        <v>19674.219133373099</v>
      </c>
      <c r="N548" s="1">
        <v>13236.572614718099</v>
      </c>
      <c r="O548" s="1">
        <v>33695.624676073399</v>
      </c>
      <c r="P548" s="5">
        <f t="shared" si="48"/>
        <v>0.88502139222299758</v>
      </c>
      <c r="Q548" s="5">
        <f t="shared" si="49"/>
        <v>-0.17621576728377863</v>
      </c>
      <c r="R548" s="5">
        <f t="shared" si="50"/>
        <v>0.76997897717969044</v>
      </c>
      <c r="S548" s="5">
        <f t="shared" si="51"/>
        <v>0.11352113225543156</v>
      </c>
      <c r="T548" s="5">
        <v>985</v>
      </c>
      <c r="U548" s="5">
        <f t="shared" si="52"/>
        <v>0.89114318171050466</v>
      </c>
      <c r="V548" s="6">
        <f t="shared" si="53"/>
        <v>5.0052511416570702E-2</v>
      </c>
    </row>
    <row r="549" spans="1:22">
      <c r="A549" s="1" t="s">
        <v>2506</v>
      </c>
      <c r="B549" s="1" t="s">
        <v>1012</v>
      </c>
      <c r="C549" s="1">
        <v>6</v>
      </c>
      <c r="D549" s="1" t="s">
        <v>771</v>
      </c>
      <c r="E549" s="1" t="s">
        <v>2507</v>
      </c>
      <c r="F549" s="1" t="s">
        <v>2508</v>
      </c>
      <c r="G549" s="1" t="s">
        <v>774</v>
      </c>
      <c r="H549" s="1">
        <v>1</v>
      </c>
      <c r="I549" s="1">
        <v>2338.07683</v>
      </c>
      <c r="J549" s="1">
        <v>28465.183627204198</v>
      </c>
      <c r="K549" s="1">
        <v>26473.868129755901</v>
      </c>
      <c r="L549" s="1">
        <v>21070.958984375</v>
      </c>
      <c r="M549" s="1">
        <v>24975.622978294701</v>
      </c>
      <c r="N549" s="1">
        <v>23597.7595646306</v>
      </c>
      <c r="O549" s="1">
        <v>18545.676854326299</v>
      </c>
      <c r="P549" s="5">
        <f t="shared" si="48"/>
        <v>0.8830292055300486</v>
      </c>
      <c r="Q549" s="5">
        <f t="shared" si="49"/>
        <v>-0.17946694016585937</v>
      </c>
      <c r="R549" s="5">
        <f t="shared" si="50"/>
        <v>0.37185396077524852</v>
      </c>
      <c r="S549" s="5">
        <f t="shared" si="51"/>
        <v>0.42962758829597164</v>
      </c>
      <c r="T549" s="2">
        <v>642</v>
      </c>
      <c r="U549" s="5">
        <f t="shared" si="52"/>
        <v>0.66030142567567485</v>
      </c>
      <c r="V549" s="6">
        <f t="shared" si="53"/>
        <v>0.18025776502835239</v>
      </c>
    </row>
    <row r="550" spans="1:22">
      <c r="A550" s="1" t="s">
        <v>2876</v>
      </c>
      <c r="B550" s="1" t="s">
        <v>266</v>
      </c>
      <c r="C550" s="1">
        <v>7</v>
      </c>
      <c r="D550" s="1" t="s">
        <v>2877</v>
      </c>
      <c r="E550" s="1" t="s">
        <v>2878</v>
      </c>
      <c r="F550" s="1" t="s">
        <v>2879</v>
      </c>
      <c r="G550" s="1" t="s">
        <v>2880</v>
      </c>
      <c r="H550" s="1">
        <v>1</v>
      </c>
      <c r="I550" s="1">
        <v>1580.8365899999999</v>
      </c>
      <c r="J550" s="1">
        <v>20481.493362698799</v>
      </c>
      <c r="K550" s="1">
        <v>20950.297376189399</v>
      </c>
      <c r="L550" s="1">
        <v>22973.75390625</v>
      </c>
      <c r="M550" s="1">
        <v>22571.506688383601</v>
      </c>
      <c r="N550" s="1">
        <v>16941.701506347799</v>
      </c>
      <c r="O550" s="1">
        <v>17308.312713180301</v>
      </c>
      <c r="P550" s="5">
        <f t="shared" si="48"/>
        <v>0.88224579453503627</v>
      </c>
      <c r="Q550" s="5">
        <f t="shared" si="49"/>
        <v>-0.18074744686497357</v>
      </c>
      <c r="R550" s="5">
        <f t="shared" si="50"/>
        <v>0.26928622538165797</v>
      </c>
      <c r="S550" s="5">
        <f t="shared" si="51"/>
        <v>0.56978586119575447</v>
      </c>
      <c r="T550" s="5">
        <v>523</v>
      </c>
      <c r="U550" s="5">
        <f t="shared" si="52"/>
        <v>0.58697188706518177</v>
      </c>
      <c r="V550" s="6">
        <f t="shared" si="53"/>
        <v>0.23138269872655615</v>
      </c>
    </row>
    <row r="551" spans="1:22">
      <c r="A551" s="1" t="s">
        <v>2501</v>
      </c>
      <c r="B551" s="1" t="s">
        <v>149</v>
      </c>
      <c r="C551" s="1">
        <v>6</v>
      </c>
      <c r="D551" s="1" t="s">
        <v>2502</v>
      </c>
      <c r="E551" s="1" t="s">
        <v>2503</v>
      </c>
      <c r="F551" s="1" t="s">
        <v>2504</v>
      </c>
      <c r="G551" s="1" t="s">
        <v>2505</v>
      </c>
      <c r="H551" s="1">
        <v>1</v>
      </c>
      <c r="I551" s="1">
        <v>1441.72902</v>
      </c>
      <c r="J551" s="1">
        <v>36061.1856043476</v>
      </c>
      <c r="K551" s="1">
        <v>42843.8559422334</v>
      </c>
      <c r="L551" s="1">
        <v>35411.6748046875</v>
      </c>
      <c r="M551" s="1">
        <v>37480.842412874998</v>
      </c>
      <c r="N551" s="1">
        <v>37753.201742213598</v>
      </c>
      <c r="O551" s="1">
        <v>25615.035100115099</v>
      </c>
      <c r="P551" s="5">
        <f t="shared" si="48"/>
        <v>0.8821901334649791</v>
      </c>
      <c r="Q551" s="5">
        <f t="shared" si="49"/>
        <v>-0.18083846966551209</v>
      </c>
      <c r="R551" s="5">
        <f t="shared" si="50"/>
        <v>0.38937030257211069</v>
      </c>
      <c r="S551" s="5">
        <f t="shared" si="51"/>
        <v>0.40963717536578825</v>
      </c>
      <c r="T551" s="2">
        <v>651</v>
      </c>
      <c r="U551" s="5">
        <f t="shared" si="52"/>
        <v>0.68184661279908787</v>
      </c>
      <c r="V551" s="6">
        <f t="shared" si="53"/>
        <v>0.16631331259750762</v>
      </c>
    </row>
    <row r="552" spans="1:22">
      <c r="A552" s="1" t="s">
        <v>2448</v>
      </c>
      <c r="B552" s="1" t="s">
        <v>121</v>
      </c>
      <c r="C552" s="1">
        <v>6</v>
      </c>
      <c r="D552" s="1" t="s">
        <v>2449</v>
      </c>
      <c r="E552" s="1" t="s">
        <v>2450</v>
      </c>
      <c r="F552" s="1" t="s">
        <v>2451</v>
      </c>
      <c r="G552" s="1" t="s">
        <v>2452</v>
      </c>
      <c r="H552" s="1">
        <v>1</v>
      </c>
      <c r="I552" s="1">
        <v>2257.0917599999998</v>
      </c>
      <c r="J552" s="1">
        <v>51012.838404534901</v>
      </c>
      <c r="K552" s="1">
        <v>38031.7291469704</v>
      </c>
      <c r="L552" s="1">
        <v>42666.54296875</v>
      </c>
      <c r="M552" s="1">
        <v>45183.449618622602</v>
      </c>
      <c r="N552" s="1">
        <v>33799.913714674003</v>
      </c>
      <c r="O552" s="1">
        <v>37202.889741654297</v>
      </c>
      <c r="P552" s="5">
        <f t="shared" si="48"/>
        <v>0.88212947727810054</v>
      </c>
      <c r="Q552" s="5">
        <f t="shared" si="49"/>
        <v>-0.18093766754271143</v>
      </c>
      <c r="R552" s="5">
        <f t="shared" si="50"/>
        <v>0.36594673619132417</v>
      </c>
      <c r="S552" s="5">
        <f t="shared" si="51"/>
        <v>0.43658212187762191</v>
      </c>
      <c r="T552" s="2">
        <v>632</v>
      </c>
      <c r="U552" s="5">
        <f t="shared" si="52"/>
        <v>0.66009379629447718</v>
      </c>
      <c r="V552" s="6">
        <f t="shared" si="53"/>
        <v>0.18039434882353431</v>
      </c>
    </row>
    <row r="553" spans="1:22">
      <c r="A553" s="1" t="s">
        <v>2684</v>
      </c>
      <c r="B553" s="1" t="s">
        <v>234</v>
      </c>
      <c r="C553" s="1">
        <v>6</v>
      </c>
      <c r="D553" s="1" t="s">
        <v>2685</v>
      </c>
      <c r="E553" s="1" t="s">
        <v>2686</v>
      </c>
      <c r="F553" s="1" t="s">
        <v>2687</v>
      </c>
      <c r="G553" s="1" t="s">
        <v>2688</v>
      </c>
      <c r="H553" s="1">
        <v>1</v>
      </c>
      <c r="I553" s="1">
        <v>1510.7974099999999</v>
      </c>
      <c r="J553" s="1">
        <v>31888.491888172299</v>
      </c>
      <c r="K553" s="1">
        <v>21307.1518339826</v>
      </c>
      <c r="L553" s="1">
        <v>27015.572265625</v>
      </c>
      <c r="M553" s="1">
        <v>26845.408430055501</v>
      </c>
      <c r="N553" s="1">
        <v>25668.312855790598</v>
      </c>
      <c r="O553" s="1">
        <v>18212.7954460213</v>
      </c>
      <c r="P553" s="5">
        <f t="shared" si="48"/>
        <v>0.88175345381427106</v>
      </c>
      <c r="Q553" s="5">
        <f t="shared" si="49"/>
        <v>-0.18155277321121127</v>
      </c>
      <c r="R553" s="5">
        <f t="shared" si="50"/>
        <v>0.481765088123845</v>
      </c>
      <c r="S553" s="5">
        <f t="shared" si="51"/>
        <v>0.31716467504029949</v>
      </c>
      <c r="T553" s="2">
        <v>737</v>
      </c>
      <c r="U553" s="5">
        <f t="shared" si="52"/>
        <v>0.74519972925533695</v>
      </c>
      <c r="V553" s="6">
        <f t="shared" si="53"/>
        <v>0.12772731156287834</v>
      </c>
    </row>
    <row r="554" spans="1:22">
      <c r="A554" s="1" t="s">
        <v>1756</v>
      </c>
      <c r="B554" s="1" t="s">
        <v>61</v>
      </c>
      <c r="C554" s="1">
        <v>6</v>
      </c>
      <c r="D554" s="1" t="s">
        <v>1757</v>
      </c>
      <c r="E554" s="1" t="s">
        <v>1758</v>
      </c>
      <c r="F554" s="1" t="s">
        <v>1759</v>
      </c>
      <c r="G554" s="1" t="s">
        <v>1760</v>
      </c>
      <c r="H554" s="1">
        <v>1</v>
      </c>
      <c r="I554" s="1">
        <v>1827.90446</v>
      </c>
      <c r="J554" s="1">
        <v>18021.639308216301</v>
      </c>
      <c r="K554" s="1">
        <v>25835.468742154</v>
      </c>
      <c r="L554" s="1">
        <v>15631.2373046875</v>
      </c>
      <c r="M554" s="1">
        <v>16424.747703407102</v>
      </c>
      <c r="N554" s="1">
        <v>17775.260297662098</v>
      </c>
      <c r="O554" s="1">
        <v>18230.9855792204</v>
      </c>
      <c r="P554" s="5">
        <f t="shared" si="48"/>
        <v>0.88136580816551213</v>
      </c>
      <c r="Q554" s="5">
        <f t="shared" si="49"/>
        <v>-0.18218716530953158</v>
      </c>
      <c r="R554" s="5">
        <f t="shared" si="50"/>
        <v>0.49392944664164656</v>
      </c>
      <c r="S554" s="5">
        <f t="shared" si="51"/>
        <v>0.30633508168869872</v>
      </c>
      <c r="T554" s="5">
        <v>757</v>
      </c>
      <c r="U554" s="5">
        <f t="shared" si="52"/>
        <v>0.74383034236654821</v>
      </c>
      <c r="V554" s="6">
        <f t="shared" si="53"/>
        <v>0.12852610985229893</v>
      </c>
    </row>
    <row r="555" spans="1:22">
      <c r="A555" s="1" t="s">
        <v>2763</v>
      </c>
      <c r="B555" s="1" t="s">
        <v>121</v>
      </c>
      <c r="C555" s="1">
        <v>2</v>
      </c>
      <c r="D555" s="1" t="s">
        <v>2764</v>
      </c>
      <c r="E555" s="1" t="s">
        <v>2765</v>
      </c>
      <c r="F555" s="1" t="s">
        <v>2766</v>
      </c>
      <c r="G555" s="1" t="s">
        <v>2767</v>
      </c>
      <c r="H555" s="1">
        <v>1</v>
      </c>
      <c r="I555" s="1">
        <v>2714.4545600000001</v>
      </c>
      <c r="J555" s="1">
        <v>31661.130990353398</v>
      </c>
      <c r="K555" s="1">
        <v>39514.654721890802</v>
      </c>
      <c r="L555" s="1">
        <v>20719.927734375</v>
      </c>
      <c r="M555" s="1">
        <v>30415.763098518699</v>
      </c>
      <c r="N555" s="1">
        <v>23809.375949771798</v>
      </c>
      <c r="O555" s="1">
        <v>26699.4499189241</v>
      </c>
      <c r="P555" s="5">
        <f t="shared" si="48"/>
        <v>0.88061331624812345</v>
      </c>
      <c r="Q555" s="5">
        <f t="shared" si="49"/>
        <v>-0.18341943464630822</v>
      </c>
      <c r="R555" s="5">
        <f t="shared" si="50"/>
        <v>0.56100562107720009</v>
      </c>
      <c r="S555" s="5">
        <f t="shared" si="51"/>
        <v>0.25103278724547795</v>
      </c>
      <c r="T555" s="5">
        <v>805</v>
      </c>
      <c r="U555" s="5">
        <f t="shared" si="52"/>
        <v>0.7944675876124323</v>
      </c>
      <c r="V555" s="6">
        <f t="shared" si="53"/>
        <v>9.9923816276873939E-2</v>
      </c>
    </row>
    <row r="556" spans="1:22">
      <c r="A556" s="1" t="s">
        <v>2390</v>
      </c>
      <c r="B556" s="1" t="s">
        <v>266</v>
      </c>
      <c r="C556" s="1">
        <v>7</v>
      </c>
      <c r="D556" s="1" t="s">
        <v>2391</v>
      </c>
      <c r="E556" s="1" t="s">
        <v>2392</v>
      </c>
      <c r="F556" s="1" t="s">
        <v>2393</v>
      </c>
      <c r="G556" s="1" t="s">
        <v>2394</v>
      </c>
      <c r="H556" s="1">
        <v>0</v>
      </c>
      <c r="I556" s="1">
        <v>2655.3711699999999</v>
      </c>
      <c r="J556" s="1">
        <v>53446.210971808803</v>
      </c>
      <c r="K556" s="1">
        <v>67488.539984881107</v>
      </c>
      <c r="L556" s="1">
        <v>58445.00390625</v>
      </c>
      <c r="M556" s="1">
        <v>52029.118245031597</v>
      </c>
      <c r="N556" s="1">
        <v>49884.639796176001</v>
      </c>
      <c r="O556" s="1">
        <v>55588.9318425737</v>
      </c>
      <c r="P556" s="5">
        <f t="shared" si="48"/>
        <v>0.8780405013047633</v>
      </c>
      <c r="Q556" s="5">
        <f t="shared" si="49"/>
        <v>-0.18764060651182107</v>
      </c>
      <c r="R556" s="5">
        <f t="shared" si="50"/>
        <v>0.17533274677820818</v>
      </c>
      <c r="S556" s="5">
        <f t="shared" si="51"/>
        <v>0.75613696344470827</v>
      </c>
      <c r="T556" s="2">
        <v>404</v>
      </c>
      <c r="U556" s="5">
        <f t="shared" si="52"/>
        <v>0.49475082011672605</v>
      </c>
      <c r="V556" s="6">
        <f t="shared" si="53"/>
        <v>0.30561347721884063</v>
      </c>
    </row>
    <row r="557" spans="1:22">
      <c r="A557" s="1" t="s">
        <v>2323</v>
      </c>
      <c r="B557" s="1" t="s">
        <v>93</v>
      </c>
      <c r="C557" s="1">
        <v>11</v>
      </c>
      <c r="D557" s="1" t="s">
        <v>1927</v>
      </c>
      <c r="E557" s="1" t="s">
        <v>2324</v>
      </c>
      <c r="F557" s="1" t="s">
        <v>2325</v>
      </c>
      <c r="G557" s="1" t="s">
        <v>1930</v>
      </c>
      <c r="H557" s="1">
        <v>1</v>
      </c>
      <c r="I557" s="1">
        <v>1345.7296699999999</v>
      </c>
      <c r="J557" s="1">
        <v>114873.741145705</v>
      </c>
      <c r="K557" s="1">
        <v>90795.155563438399</v>
      </c>
      <c r="L557" s="1">
        <v>79745.8046875</v>
      </c>
      <c r="M557" s="1">
        <v>90800.221944033605</v>
      </c>
      <c r="N557" s="1">
        <v>81500.349621594694</v>
      </c>
      <c r="O557" s="1">
        <v>78285.373032448406</v>
      </c>
      <c r="P557" s="5">
        <f t="shared" si="48"/>
        <v>0.87797139871164209</v>
      </c>
      <c r="Q557" s="5">
        <f t="shared" si="49"/>
        <v>-0.1877541524034623</v>
      </c>
      <c r="R557" s="5">
        <f t="shared" si="50"/>
        <v>0.35186992140444584</v>
      </c>
      <c r="S557" s="5">
        <f t="shared" si="51"/>
        <v>0.45361785600192661</v>
      </c>
      <c r="T557" s="2">
        <v>620</v>
      </c>
      <c r="U557" s="5">
        <f t="shared" si="52"/>
        <v>0.64698662967914233</v>
      </c>
      <c r="V557" s="6">
        <f t="shared" si="53"/>
        <v>0.1891046941637079</v>
      </c>
    </row>
    <row r="558" spans="1:22">
      <c r="A558" s="1" t="s">
        <v>2634</v>
      </c>
      <c r="B558" s="1" t="s">
        <v>48</v>
      </c>
      <c r="C558" s="1">
        <v>11</v>
      </c>
      <c r="D558" s="1" t="s">
        <v>2635</v>
      </c>
      <c r="E558" s="1" t="s">
        <v>2636</v>
      </c>
      <c r="F558" s="1" t="s">
        <v>2637</v>
      </c>
      <c r="G558" s="1" t="s">
        <v>2638</v>
      </c>
      <c r="H558" s="1">
        <v>1</v>
      </c>
      <c r="I558" s="1">
        <v>1346.6521499999999</v>
      </c>
      <c r="J558" s="1">
        <v>142269.48913505499</v>
      </c>
      <c r="K558" s="1">
        <v>132647.71439705399</v>
      </c>
      <c r="L558" s="1">
        <v>122715.0703125</v>
      </c>
      <c r="M558" s="1">
        <v>114266.79487788001</v>
      </c>
      <c r="N558" s="1">
        <v>96275.905539428801</v>
      </c>
      <c r="O558" s="1">
        <v>138241.27696095401</v>
      </c>
      <c r="P558" s="5">
        <f t="shared" si="48"/>
        <v>0.87715208327019334</v>
      </c>
      <c r="Q558" s="5">
        <f t="shared" si="49"/>
        <v>-0.18910109171832723</v>
      </c>
      <c r="R558" s="5">
        <f t="shared" si="50"/>
        <v>0.29120258392273024</v>
      </c>
      <c r="S558" s="5">
        <f t="shared" si="51"/>
        <v>0.53580477572436902</v>
      </c>
      <c r="T558" s="2">
        <v>549</v>
      </c>
      <c r="U558" s="5">
        <f t="shared" si="52"/>
        <v>0.6046829611510246</v>
      </c>
      <c r="V558" s="6">
        <f t="shared" si="53"/>
        <v>0.21847226883798829</v>
      </c>
    </row>
    <row r="559" spans="1:22">
      <c r="A559" s="1" t="s">
        <v>2413</v>
      </c>
      <c r="B559" s="1" t="s">
        <v>121</v>
      </c>
      <c r="C559" s="1">
        <v>6</v>
      </c>
      <c r="D559" s="1" t="s">
        <v>987</v>
      </c>
      <c r="E559" s="1" t="s">
        <v>2414</v>
      </c>
      <c r="F559" s="1" t="s">
        <v>2415</v>
      </c>
      <c r="G559" s="1" t="s">
        <v>990</v>
      </c>
      <c r="H559" s="1">
        <v>1</v>
      </c>
      <c r="I559" s="1">
        <v>1322.61978</v>
      </c>
      <c r="J559" s="1">
        <v>20187.478359227702</v>
      </c>
      <c r="K559" s="1">
        <v>24295.488446801501</v>
      </c>
      <c r="L559" s="1">
        <v>19712.619140625</v>
      </c>
      <c r="M559" s="1">
        <v>17909.693918786401</v>
      </c>
      <c r="N559" s="1">
        <v>24110.834314057902</v>
      </c>
      <c r="O559" s="1">
        <v>14264.723981494</v>
      </c>
      <c r="P559" s="5">
        <f t="shared" si="48"/>
        <v>0.87677760681413042</v>
      </c>
      <c r="Q559" s="5">
        <f t="shared" si="49"/>
        <v>-0.18971714301999018</v>
      </c>
      <c r="R559" s="5">
        <f t="shared" si="50"/>
        <v>0.45901561764562915</v>
      </c>
      <c r="S559" s="5">
        <f t="shared" si="51"/>
        <v>0.3381725376829382</v>
      </c>
      <c r="T559" s="2">
        <v>722</v>
      </c>
      <c r="U559" s="5">
        <f t="shared" si="52"/>
        <v>0.72476150154573027</v>
      </c>
      <c r="V559" s="6">
        <f t="shared" si="53"/>
        <v>0.13980488391610471</v>
      </c>
    </row>
    <row r="560" spans="1:22">
      <c r="A560" s="1" t="s">
        <v>2600</v>
      </c>
      <c r="B560" s="1" t="s">
        <v>68</v>
      </c>
      <c r="C560" s="1">
        <v>3</v>
      </c>
      <c r="D560" s="1" t="s">
        <v>2601</v>
      </c>
      <c r="E560" s="1" t="s">
        <v>2602</v>
      </c>
      <c r="F560" s="1" t="s">
        <v>2603</v>
      </c>
      <c r="G560" s="1" t="s">
        <v>2604</v>
      </c>
      <c r="H560" s="1">
        <v>1</v>
      </c>
      <c r="I560" s="1">
        <v>1534.7682400000001</v>
      </c>
      <c r="J560" s="1">
        <v>9479.0612378604892</v>
      </c>
      <c r="K560" s="1">
        <v>8990.0993386308601</v>
      </c>
      <c r="L560" s="1">
        <v>9056.3935546875</v>
      </c>
      <c r="M560" s="1">
        <v>12897.1371765199</v>
      </c>
      <c r="N560" s="1">
        <v>3378.8277283590601</v>
      </c>
      <c r="O560" s="1">
        <v>7857.00283788041</v>
      </c>
      <c r="P560" s="5">
        <f t="shared" si="48"/>
        <v>0.8767477532967588</v>
      </c>
      <c r="Q560" s="5">
        <f t="shared" si="49"/>
        <v>-0.18976626637166683</v>
      </c>
      <c r="R560" s="5">
        <f t="shared" si="50"/>
        <v>0.70234642141036785</v>
      </c>
      <c r="S560" s="5">
        <f t="shared" si="51"/>
        <v>0.15344862605032777</v>
      </c>
      <c r="T560" s="2">
        <v>921</v>
      </c>
      <c r="U560" s="5">
        <f t="shared" si="52"/>
        <v>0.86935387666429897</v>
      </c>
      <c r="V560" s="6">
        <f t="shared" si="53"/>
        <v>6.0803404910704108E-2</v>
      </c>
    </row>
    <row r="561" spans="1:22">
      <c r="A561" s="1" t="s">
        <v>2578</v>
      </c>
      <c r="B561" s="1" t="s">
        <v>413</v>
      </c>
      <c r="C561" s="1">
        <v>7</v>
      </c>
      <c r="D561" s="1" t="s">
        <v>1946</v>
      </c>
      <c r="E561" s="1" t="s">
        <v>2579</v>
      </c>
      <c r="F561" s="1" t="s">
        <v>2580</v>
      </c>
      <c r="G561" s="1" t="s">
        <v>1949</v>
      </c>
      <c r="H561" s="1">
        <v>1</v>
      </c>
      <c r="I561" s="1">
        <v>1927.89669</v>
      </c>
      <c r="J561" s="1">
        <v>41352.568762199102</v>
      </c>
      <c r="K561" s="1">
        <v>38457.443374262701</v>
      </c>
      <c r="L561" s="1">
        <v>44804.3984375</v>
      </c>
      <c r="M561" s="1">
        <v>36037.491797295101</v>
      </c>
      <c r="N561" s="1">
        <v>39706.847180295503</v>
      </c>
      <c r="O561" s="1">
        <v>33489.728558827803</v>
      </c>
      <c r="P561" s="5">
        <f t="shared" si="48"/>
        <v>0.87657652941820274</v>
      </c>
      <c r="Q561" s="5">
        <f t="shared" si="49"/>
        <v>-0.1900480440709722</v>
      </c>
      <c r="R561" s="5">
        <f t="shared" si="50"/>
        <v>0.11713679861683245</v>
      </c>
      <c r="S561" s="5">
        <f t="shared" si="51"/>
        <v>0.93130664954182341</v>
      </c>
      <c r="T561" s="2">
        <v>324</v>
      </c>
      <c r="U561" s="5">
        <f t="shared" si="52"/>
        <v>0.41214799513329931</v>
      </c>
      <c r="V561" s="6">
        <f t="shared" si="53"/>
        <v>0.38494680841196305</v>
      </c>
    </row>
    <row r="562" spans="1:22">
      <c r="A562" s="1" t="s">
        <v>2938</v>
      </c>
      <c r="B562" s="1" t="s">
        <v>266</v>
      </c>
      <c r="C562" s="1">
        <v>2</v>
      </c>
      <c r="D562" s="1" t="s">
        <v>547</v>
      </c>
      <c r="E562" s="1" t="s">
        <v>2939</v>
      </c>
      <c r="F562" s="1" t="s">
        <v>938</v>
      </c>
      <c r="G562" s="1" t="s">
        <v>550</v>
      </c>
      <c r="H562" s="1">
        <v>2</v>
      </c>
      <c r="I562" s="1">
        <v>1535.8039000000001</v>
      </c>
      <c r="J562" s="1">
        <v>15366.6760266811</v>
      </c>
      <c r="K562" s="1">
        <v>8307.0023403762407</v>
      </c>
      <c r="L562" s="1">
        <v>18342.365234375</v>
      </c>
      <c r="M562" s="1">
        <v>15047.5656679569</v>
      </c>
      <c r="N562" s="1">
        <v>11381.3424882451</v>
      </c>
      <c r="O562" s="1">
        <v>10395.288194459399</v>
      </c>
      <c r="P562" s="5">
        <f t="shared" si="48"/>
        <v>0.87643179115051306</v>
      </c>
      <c r="Q562" s="5">
        <f t="shared" si="49"/>
        <v>-0.19028627817294103</v>
      </c>
      <c r="R562" s="5">
        <f t="shared" si="50"/>
        <v>0.62722187289110976</v>
      </c>
      <c r="S562" s="5">
        <f t="shared" si="51"/>
        <v>0.20257880505850664</v>
      </c>
      <c r="T562" s="5">
        <v>859</v>
      </c>
      <c r="U562" s="5">
        <f t="shared" si="52"/>
        <v>0.83240155424431328</v>
      </c>
      <c r="V562" s="6">
        <f t="shared" si="53"/>
        <v>7.9667117553276351E-2</v>
      </c>
    </row>
    <row r="563" spans="1:22">
      <c r="A563" s="1" t="s">
        <v>1915</v>
      </c>
      <c r="B563" s="1" t="s">
        <v>48</v>
      </c>
      <c r="C563" s="1">
        <v>6</v>
      </c>
      <c r="D563" s="1" t="s">
        <v>122</v>
      </c>
      <c r="E563" s="1" t="s">
        <v>1916</v>
      </c>
      <c r="F563" s="1" t="s">
        <v>1917</v>
      </c>
      <c r="G563" s="1" t="s">
        <v>125</v>
      </c>
      <c r="H563" s="1">
        <v>1</v>
      </c>
      <c r="I563" s="1">
        <v>970.53900999999996</v>
      </c>
      <c r="J563" s="1">
        <v>23896.766447242499</v>
      </c>
      <c r="K563" s="1">
        <v>34092.653485861803</v>
      </c>
      <c r="L563" s="1">
        <v>23075.33984375</v>
      </c>
      <c r="M563" s="1">
        <v>22003.284741680902</v>
      </c>
      <c r="N563" s="1">
        <v>26114.528917925902</v>
      </c>
      <c r="O563" s="1">
        <v>22913.2174292946</v>
      </c>
      <c r="P563" s="5">
        <f t="shared" si="48"/>
        <v>0.8762257642461091</v>
      </c>
      <c r="Q563" s="5">
        <f t="shared" si="49"/>
        <v>-0.19062545908563805</v>
      </c>
      <c r="R563" s="5">
        <f t="shared" si="50"/>
        <v>0.42358298440067832</v>
      </c>
      <c r="S563" s="5">
        <f t="shared" si="51"/>
        <v>0.37306149410118106</v>
      </c>
      <c r="T563" s="5">
        <v>688</v>
      </c>
      <c r="U563" s="5">
        <f t="shared" si="52"/>
        <v>0.70186715438484482</v>
      </c>
      <c r="V563" s="6">
        <f t="shared" si="53"/>
        <v>0.1537450810002198</v>
      </c>
    </row>
    <row r="564" spans="1:22">
      <c r="A564" s="1" t="s">
        <v>2326</v>
      </c>
      <c r="B564" s="1" t="s">
        <v>266</v>
      </c>
      <c r="C564" s="1">
        <v>18</v>
      </c>
      <c r="D564" s="1" t="s">
        <v>1811</v>
      </c>
      <c r="E564" s="1" t="s">
        <v>2327</v>
      </c>
      <c r="F564" s="1" t="s">
        <v>2328</v>
      </c>
      <c r="G564" s="1" t="s">
        <v>1814</v>
      </c>
      <c r="H564" s="1">
        <v>0</v>
      </c>
      <c r="I564" s="1">
        <v>1757.90031</v>
      </c>
      <c r="J564" s="1">
        <v>273074.81315233302</v>
      </c>
      <c r="K564" s="1">
        <v>207064.540299482</v>
      </c>
      <c r="L564" s="1">
        <v>218682.80078125</v>
      </c>
      <c r="M564" s="1">
        <v>222156.60729548</v>
      </c>
      <c r="N564" s="1">
        <v>203865.76354177701</v>
      </c>
      <c r="O564" s="1">
        <v>185817.360381165</v>
      </c>
      <c r="P564" s="5">
        <f t="shared" si="48"/>
        <v>0.87552995781866227</v>
      </c>
      <c r="Q564" s="5">
        <f t="shared" si="49"/>
        <v>-0.19177155100067447</v>
      </c>
      <c r="R564" s="5">
        <f t="shared" si="50"/>
        <v>0.27401901387833272</v>
      </c>
      <c r="S564" s="5">
        <f t="shared" si="51"/>
        <v>0.56221930091706029</v>
      </c>
      <c r="T564" s="2">
        <v>527</v>
      </c>
      <c r="U564" s="5">
        <f t="shared" si="52"/>
        <v>0.59275460307646932</v>
      </c>
      <c r="V564" s="6">
        <f t="shared" si="53"/>
        <v>0.22712506479313427</v>
      </c>
    </row>
    <row r="565" spans="1:22">
      <c r="A565" s="1" t="s">
        <v>2198</v>
      </c>
      <c r="B565" s="1" t="s">
        <v>2199</v>
      </c>
      <c r="C565" s="1">
        <v>4</v>
      </c>
      <c r="D565" s="1" t="s">
        <v>2200</v>
      </c>
      <c r="E565" s="1" t="s">
        <v>2201</v>
      </c>
      <c r="F565" s="1" t="s">
        <v>2202</v>
      </c>
      <c r="G565" s="1" t="s">
        <v>2203</v>
      </c>
      <c r="H565" s="1">
        <v>1</v>
      </c>
      <c r="I565" s="1">
        <v>2412.1111099999998</v>
      </c>
      <c r="J565" s="1">
        <v>29172.550037866298</v>
      </c>
      <c r="K565" s="1">
        <v>30584.276888772099</v>
      </c>
      <c r="L565" s="1">
        <v>41676.9765625</v>
      </c>
      <c r="M565" s="1">
        <v>26615.2052350663</v>
      </c>
      <c r="N565" s="1">
        <v>28211.8019491058</v>
      </c>
      <c r="O565" s="1">
        <v>33835.618512259898</v>
      </c>
      <c r="P565" s="5">
        <f t="shared" si="48"/>
        <v>0.87409347423244399</v>
      </c>
      <c r="Q565" s="5">
        <f t="shared" si="49"/>
        <v>-0.19414052728876999</v>
      </c>
      <c r="R565" s="5">
        <f t="shared" si="50"/>
        <v>0.39958745338261387</v>
      </c>
      <c r="S565" s="5">
        <f t="shared" si="51"/>
        <v>0.39838815661282628</v>
      </c>
      <c r="T565" s="2">
        <v>660</v>
      </c>
      <c r="U565" s="5">
        <f t="shared" si="52"/>
        <v>0.69019651038815122</v>
      </c>
      <c r="V565" s="6">
        <f t="shared" si="53"/>
        <v>0.16102724081822237</v>
      </c>
    </row>
    <row r="566" spans="1:22">
      <c r="A566" s="1" t="s">
        <v>2726</v>
      </c>
      <c r="B566" s="1" t="s">
        <v>48</v>
      </c>
      <c r="C566" s="1">
        <v>6</v>
      </c>
      <c r="D566" s="1" t="s">
        <v>2727</v>
      </c>
      <c r="E566" s="1" t="s">
        <v>2728</v>
      </c>
      <c r="F566" s="1" t="s">
        <v>2729</v>
      </c>
      <c r="G566" s="1" t="s">
        <v>2730</v>
      </c>
      <c r="H566" s="1">
        <v>1</v>
      </c>
      <c r="I566" s="1">
        <v>1613.7628199999999</v>
      </c>
      <c r="J566" s="1">
        <v>17821.282086163301</v>
      </c>
      <c r="K566" s="1">
        <v>17601.358326184101</v>
      </c>
      <c r="L566" s="1">
        <v>14527.96484375</v>
      </c>
      <c r="M566" s="1">
        <v>17039.0762677288</v>
      </c>
      <c r="N566" s="1">
        <v>11700.2711751444</v>
      </c>
      <c r="O566" s="1">
        <v>14920.5738652771</v>
      </c>
      <c r="P566" s="5">
        <f t="shared" si="48"/>
        <v>0.87406190744447054</v>
      </c>
      <c r="Q566" s="5">
        <f t="shared" si="49"/>
        <v>-0.19419262934897399</v>
      </c>
      <c r="R566" s="5">
        <f t="shared" si="50"/>
        <v>0.32745234492620917</v>
      </c>
      <c r="S566" s="5">
        <f t="shared" si="51"/>
        <v>0.48485189518825117</v>
      </c>
      <c r="T566" s="2">
        <v>588</v>
      </c>
      <c r="U566" s="5">
        <f t="shared" si="52"/>
        <v>0.63485658710183412</v>
      </c>
      <c r="V566" s="6">
        <f t="shared" si="53"/>
        <v>0.19732436992791705</v>
      </c>
    </row>
    <row r="567" spans="1:22">
      <c r="A567" s="1" t="s">
        <v>2424</v>
      </c>
      <c r="B567" s="1" t="s">
        <v>48</v>
      </c>
      <c r="C567" s="1">
        <v>1</v>
      </c>
      <c r="D567" s="1" t="s">
        <v>2425</v>
      </c>
      <c r="E567" s="1" t="s">
        <v>2426</v>
      </c>
      <c r="F567" s="1" t="s">
        <v>2427</v>
      </c>
      <c r="G567" s="1" t="s">
        <v>2428</v>
      </c>
      <c r="H567" s="1">
        <v>1</v>
      </c>
      <c r="I567" s="1">
        <v>976.52845000000002</v>
      </c>
      <c r="J567" s="1">
        <v>65649.055863449597</v>
      </c>
      <c r="K567" s="1">
        <v>60372.046615327599</v>
      </c>
      <c r="L567" s="1">
        <v>54805.9296875</v>
      </c>
      <c r="M567" s="1">
        <v>53517.022682197101</v>
      </c>
      <c r="N567" s="1">
        <v>59296.447052089199</v>
      </c>
      <c r="O567" s="1">
        <v>45226.8168783609</v>
      </c>
      <c r="P567" s="5">
        <f t="shared" si="48"/>
        <v>0.8739859561889135</v>
      </c>
      <c r="Q567" s="5">
        <f t="shared" si="49"/>
        <v>-0.19431799719740647</v>
      </c>
      <c r="R567" s="5">
        <f t="shared" si="50"/>
        <v>0.21390990756079456</v>
      </c>
      <c r="S567" s="5">
        <f t="shared" si="51"/>
        <v>0.66976909995705858</v>
      </c>
      <c r="T567" s="2">
        <v>455</v>
      </c>
      <c r="U567" s="5">
        <f t="shared" si="52"/>
        <v>0.53595009806440841</v>
      </c>
      <c r="V567" s="6">
        <f t="shared" si="53"/>
        <v>0.27087564527769831</v>
      </c>
    </row>
    <row r="568" spans="1:22">
      <c r="A568" s="1" t="s">
        <v>2429</v>
      </c>
      <c r="B568" s="1" t="s">
        <v>48</v>
      </c>
      <c r="C568" s="1">
        <v>3</v>
      </c>
      <c r="D568" s="1" t="s">
        <v>2430</v>
      </c>
      <c r="E568" s="1" t="s">
        <v>2431</v>
      </c>
      <c r="F568" s="1" t="s">
        <v>2432</v>
      </c>
      <c r="G568" s="1" t="s">
        <v>2433</v>
      </c>
      <c r="H568" s="1">
        <v>1</v>
      </c>
      <c r="I568" s="1">
        <v>976.52845000000002</v>
      </c>
      <c r="J568" s="1">
        <v>65649.055863449597</v>
      </c>
      <c r="K568" s="1">
        <v>60372.046615327599</v>
      </c>
      <c r="L568" s="1">
        <v>54805.9296875</v>
      </c>
      <c r="M568" s="1">
        <v>53517.022682197101</v>
      </c>
      <c r="N568" s="1">
        <v>59296.447052089199</v>
      </c>
      <c r="O568" s="1">
        <v>45226.8168783609</v>
      </c>
      <c r="P568" s="5">
        <f t="shared" si="48"/>
        <v>0.8739859561889135</v>
      </c>
      <c r="Q568" s="5">
        <f t="shared" si="49"/>
        <v>-0.19431799719740647</v>
      </c>
      <c r="R568" s="5">
        <f t="shared" si="50"/>
        <v>0.21390990756079456</v>
      </c>
      <c r="S568" s="5">
        <f t="shared" si="51"/>
        <v>0.66976909995705858</v>
      </c>
      <c r="T568" s="2">
        <v>456</v>
      </c>
      <c r="U568" s="5">
        <f t="shared" si="52"/>
        <v>0.53477476890198639</v>
      </c>
      <c r="V568" s="6">
        <f t="shared" si="53"/>
        <v>0.27182909128502092</v>
      </c>
    </row>
    <row r="569" spans="1:22">
      <c r="A569" s="1" t="s">
        <v>2485</v>
      </c>
      <c r="B569" s="1" t="s">
        <v>188</v>
      </c>
      <c r="C569" s="1">
        <v>4</v>
      </c>
      <c r="D569" s="1" t="s">
        <v>1637</v>
      </c>
      <c r="E569" s="1" t="s">
        <v>2486</v>
      </c>
      <c r="F569" s="1" t="s">
        <v>2487</v>
      </c>
      <c r="G569" s="1" t="s">
        <v>1640</v>
      </c>
      <c r="H569" s="1">
        <v>1</v>
      </c>
      <c r="I569" s="1">
        <v>1341.7194999999999</v>
      </c>
      <c r="J569" s="1">
        <v>25618.330737439301</v>
      </c>
      <c r="K569" s="1">
        <v>20370.253520927399</v>
      </c>
      <c r="L569" s="1">
        <v>20361.03125</v>
      </c>
      <c r="M569" s="1">
        <v>13656.295574457599</v>
      </c>
      <c r="N569" s="1">
        <v>17971.934486331898</v>
      </c>
      <c r="O569" s="1">
        <v>26338.1516386451</v>
      </c>
      <c r="P569" s="5">
        <f t="shared" si="48"/>
        <v>0.87365060453327015</v>
      </c>
      <c r="Q569" s="5">
        <f t="shared" si="49"/>
        <v>-0.19487167087002505</v>
      </c>
      <c r="R569" s="5">
        <f t="shared" si="50"/>
        <v>0.53424209067066908</v>
      </c>
      <c r="S569" s="5">
        <f t="shared" si="51"/>
        <v>0.27226189874463397</v>
      </c>
      <c r="T569" s="2">
        <v>782</v>
      </c>
      <c r="U569" s="5">
        <f t="shared" si="52"/>
        <v>0.778818393049313</v>
      </c>
      <c r="V569" s="6">
        <f t="shared" si="53"/>
        <v>0.10856380046800937</v>
      </c>
    </row>
    <row r="570" spans="1:22">
      <c r="A570" s="1" t="s">
        <v>2605</v>
      </c>
      <c r="B570" s="1" t="s">
        <v>61</v>
      </c>
      <c r="C570" s="1">
        <v>3</v>
      </c>
      <c r="D570" s="1" t="s">
        <v>1156</v>
      </c>
      <c r="E570" s="1" t="s">
        <v>2606</v>
      </c>
      <c r="F570" s="1" t="s">
        <v>2607</v>
      </c>
      <c r="G570" s="1" t="s">
        <v>1159</v>
      </c>
      <c r="H570" s="1">
        <v>1</v>
      </c>
      <c r="I570" s="1">
        <v>1055.59178</v>
      </c>
      <c r="J570" s="1">
        <v>20424.147268079301</v>
      </c>
      <c r="K570" s="1">
        <v>26011.754096156001</v>
      </c>
      <c r="L570" s="1">
        <v>24231.986328125</v>
      </c>
      <c r="M570" s="1">
        <v>21832.9679615887</v>
      </c>
      <c r="N570" s="1">
        <v>22564.349345035898</v>
      </c>
      <c r="O570" s="1">
        <v>17311.264308258102</v>
      </c>
      <c r="P570" s="5">
        <f t="shared" si="48"/>
        <v>0.87321955742500346</v>
      </c>
      <c r="Q570" s="5">
        <f t="shared" si="49"/>
        <v>-0.19558365227728672</v>
      </c>
      <c r="R570" s="5">
        <f t="shared" si="50"/>
        <v>0.26865491699940947</v>
      </c>
      <c r="S570" s="5">
        <f t="shared" si="51"/>
        <v>0.57080520644027388</v>
      </c>
      <c r="T570" s="2">
        <v>522</v>
      </c>
      <c r="U570" s="5">
        <f t="shared" si="52"/>
        <v>0.58671763482629657</v>
      </c>
      <c r="V570" s="6">
        <f t="shared" si="53"/>
        <v>0.23157085810606337</v>
      </c>
    </row>
    <row r="571" spans="1:22">
      <c r="A571" s="1" t="s">
        <v>3020</v>
      </c>
      <c r="B571" s="1" t="s">
        <v>68</v>
      </c>
      <c r="C571" s="1">
        <v>5</v>
      </c>
      <c r="D571" s="1" t="s">
        <v>499</v>
      </c>
      <c r="E571" s="1" t="s">
        <v>3021</v>
      </c>
      <c r="F571" s="1" t="s">
        <v>3022</v>
      </c>
      <c r="G571" s="1" t="s">
        <v>502</v>
      </c>
      <c r="H571" s="1">
        <v>1</v>
      </c>
      <c r="I571" s="1">
        <v>1458.6318000000001</v>
      </c>
      <c r="J571" s="1">
        <v>38144.79056455</v>
      </c>
      <c r="K571" s="1">
        <v>37345.800650439603</v>
      </c>
      <c r="L571" s="1">
        <v>38170.53515625</v>
      </c>
      <c r="M571" s="1">
        <v>38707.423513386602</v>
      </c>
      <c r="N571" s="1">
        <v>29661.275921253498</v>
      </c>
      <c r="O571" s="1">
        <v>30806.590679763201</v>
      </c>
      <c r="P571" s="5">
        <f t="shared" si="48"/>
        <v>0.87255241330687938</v>
      </c>
      <c r="Q571" s="5">
        <f t="shared" si="49"/>
        <v>-0.19668629978654339</v>
      </c>
      <c r="R571" s="5">
        <f t="shared" si="50"/>
        <v>0.16623197784511068</v>
      </c>
      <c r="S571" s="5">
        <f t="shared" si="51"/>
        <v>0.77928542780943355</v>
      </c>
      <c r="T571" s="2">
        <v>393</v>
      </c>
      <c r="U571" s="5">
        <f t="shared" si="52"/>
        <v>0.48219963039039743</v>
      </c>
      <c r="V571" s="6">
        <f t="shared" si="53"/>
        <v>0.31677312684838754</v>
      </c>
    </row>
    <row r="572" spans="1:22">
      <c r="A572" s="1" t="s">
        <v>2266</v>
      </c>
      <c r="B572" s="1" t="s">
        <v>188</v>
      </c>
      <c r="C572" s="1">
        <v>5</v>
      </c>
      <c r="D572" s="1" t="s">
        <v>2267</v>
      </c>
      <c r="E572" s="1" t="s">
        <v>2268</v>
      </c>
      <c r="F572" s="1" t="s">
        <v>2269</v>
      </c>
      <c r="G572" s="1" t="s">
        <v>2270</v>
      </c>
      <c r="H572" s="1">
        <v>0</v>
      </c>
      <c r="I572" s="1">
        <v>2664.2874999999999</v>
      </c>
      <c r="J572" s="1">
        <v>20637.376438068</v>
      </c>
      <c r="K572" s="1">
        <v>25143.1351346708</v>
      </c>
      <c r="L572" s="1">
        <v>21239.685546875</v>
      </c>
      <c r="M572" s="1">
        <v>20342.748864597899</v>
      </c>
      <c r="N572" s="1">
        <v>18909.838717289</v>
      </c>
      <c r="O572" s="1">
        <v>19220.276264520398</v>
      </c>
      <c r="P572" s="5">
        <f t="shared" si="48"/>
        <v>0.87246630656797797</v>
      </c>
      <c r="Q572" s="5">
        <f t="shared" si="49"/>
        <v>-0.1968286773597879</v>
      </c>
      <c r="R572" s="5">
        <f t="shared" si="50"/>
        <v>0.1261174094179211</v>
      </c>
      <c r="S572" s="5">
        <f t="shared" si="51"/>
        <v>0.89922495869052066</v>
      </c>
      <c r="T572" s="2">
        <v>335</v>
      </c>
      <c r="U572" s="5">
        <f t="shared" si="52"/>
        <v>0.42917566189979117</v>
      </c>
      <c r="V572" s="6">
        <f t="shared" si="53"/>
        <v>0.3673649143908933</v>
      </c>
    </row>
    <row r="573" spans="1:22">
      <c r="A573" s="1" t="s">
        <v>2444</v>
      </c>
      <c r="B573" s="1" t="s">
        <v>2445</v>
      </c>
      <c r="C573" s="1">
        <v>12</v>
      </c>
      <c r="D573" s="1" t="s">
        <v>1321</v>
      </c>
      <c r="E573" s="1" t="s">
        <v>2446</v>
      </c>
      <c r="F573" s="1" t="s">
        <v>2447</v>
      </c>
      <c r="G573" s="1" t="s">
        <v>1324</v>
      </c>
      <c r="H573" s="1">
        <v>1</v>
      </c>
      <c r="I573" s="1">
        <v>2909.5778</v>
      </c>
      <c r="J573" s="1">
        <v>191204.76772785699</v>
      </c>
      <c r="K573" s="1">
        <v>185535.18372713699</v>
      </c>
      <c r="L573" s="1">
        <v>230583.0234375</v>
      </c>
      <c r="M573" s="1">
        <v>204244.485147111</v>
      </c>
      <c r="N573" s="1">
        <v>185212.928805698</v>
      </c>
      <c r="O573" s="1">
        <v>140286.06683870801</v>
      </c>
      <c r="P573" s="5">
        <f t="shared" si="48"/>
        <v>0.8722599056709327</v>
      </c>
      <c r="Q573" s="5">
        <f t="shared" si="49"/>
        <v>-0.19717001865437331</v>
      </c>
      <c r="R573" s="5">
        <f t="shared" si="50"/>
        <v>0.33596407328344718</v>
      </c>
      <c r="S573" s="5">
        <f t="shared" si="51"/>
        <v>0.47370716192257462</v>
      </c>
      <c r="T573" s="2">
        <v>600</v>
      </c>
      <c r="U573" s="5">
        <f t="shared" si="52"/>
        <v>0.63833173923854969</v>
      </c>
      <c r="V573" s="6">
        <f t="shared" si="53"/>
        <v>0.19495356096974562</v>
      </c>
    </row>
    <row r="574" spans="1:22">
      <c r="A574" s="1" t="s">
        <v>2550</v>
      </c>
      <c r="B574" s="1" t="s">
        <v>68</v>
      </c>
      <c r="C574" s="1">
        <v>8</v>
      </c>
      <c r="D574" s="1" t="s">
        <v>1165</v>
      </c>
      <c r="E574" s="1" t="s">
        <v>2551</v>
      </c>
      <c r="F574" s="1" t="s">
        <v>2552</v>
      </c>
      <c r="G574" s="1" t="s">
        <v>1168</v>
      </c>
      <c r="H574" s="1">
        <v>1</v>
      </c>
      <c r="I574" s="1">
        <v>1934.0051699999999</v>
      </c>
      <c r="J574" s="1">
        <v>53334.7791973739</v>
      </c>
      <c r="K574" s="1">
        <v>75658.975778631997</v>
      </c>
      <c r="L574" s="1">
        <v>42461.08984375</v>
      </c>
      <c r="M574" s="1">
        <v>42612.8035592331</v>
      </c>
      <c r="N574" s="1">
        <v>66162.312608672102</v>
      </c>
      <c r="O574" s="1">
        <v>40683.967928255202</v>
      </c>
      <c r="P574" s="5">
        <f t="shared" si="48"/>
        <v>0.87171105752818567</v>
      </c>
      <c r="Q574" s="5">
        <f t="shared" si="49"/>
        <v>-0.19807808482817163</v>
      </c>
      <c r="R574" s="5">
        <f t="shared" si="50"/>
        <v>0.59605564334581973</v>
      </c>
      <c r="S574" s="5">
        <f t="shared" si="51"/>
        <v>0.22471319584693084</v>
      </c>
      <c r="T574" s="2">
        <v>833</v>
      </c>
      <c r="U574" s="5">
        <f t="shared" si="52"/>
        <v>0.81573041226198617</v>
      </c>
      <c r="V574" s="6">
        <f t="shared" si="53"/>
        <v>8.8453345917245851E-2</v>
      </c>
    </row>
    <row r="575" spans="1:22">
      <c r="A575" s="1" t="s">
        <v>2408</v>
      </c>
      <c r="B575" s="1" t="s">
        <v>1012</v>
      </c>
      <c r="C575" s="1">
        <v>5</v>
      </c>
      <c r="D575" s="1" t="s">
        <v>2409</v>
      </c>
      <c r="E575" s="1" t="s">
        <v>2410</v>
      </c>
      <c r="F575" s="1" t="s">
        <v>2411</v>
      </c>
      <c r="G575" s="1" t="s">
        <v>2412</v>
      </c>
      <c r="H575" s="1">
        <v>1</v>
      </c>
      <c r="I575" s="1">
        <v>2299.2114799999999</v>
      </c>
      <c r="J575" s="1">
        <v>13648.770320063401</v>
      </c>
      <c r="K575" s="1">
        <v>25805.3111436379</v>
      </c>
      <c r="L575" s="1">
        <v>39688.96875</v>
      </c>
      <c r="M575" s="1">
        <v>14018.919755003701</v>
      </c>
      <c r="N575" s="1">
        <v>19722.676224350998</v>
      </c>
      <c r="O575" s="1">
        <v>35215.6097308096</v>
      </c>
      <c r="P575" s="5">
        <f t="shared" si="48"/>
        <v>0.87129830760839677</v>
      </c>
      <c r="Q575" s="5">
        <f t="shared" si="49"/>
        <v>-0.19876135398948289</v>
      </c>
      <c r="R575" s="5">
        <f t="shared" si="50"/>
        <v>0.74727428262577122</v>
      </c>
      <c r="S575" s="5">
        <f t="shared" si="51"/>
        <v>0.1265199636904428</v>
      </c>
      <c r="T575" s="5">
        <v>964</v>
      </c>
      <c r="U575" s="5">
        <f t="shared" si="52"/>
        <v>0.88370610186035181</v>
      </c>
      <c r="V575" s="6">
        <f t="shared" si="53"/>
        <v>5.3692146256800993E-2</v>
      </c>
    </row>
    <row r="576" spans="1:22">
      <c r="A576" s="1" t="s">
        <v>2095</v>
      </c>
      <c r="B576" s="1" t="s">
        <v>188</v>
      </c>
      <c r="C576" s="1">
        <v>5</v>
      </c>
      <c r="D576" s="1" t="s">
        <v>2096</v>
      </c>
      <c r="E576" s="1" t="s">
        <v>2097</v>
      </c>
      <c r="F576" s="1" t="s">
        <v>2098</v>
      </c>
      <c r="G576" s="1" t="s">
        <v>2099</v>
      </c>
      <c r="H576" s="1">
        <v>1</v>
      </c>
      <c r="I576" s="1">
        <v>1663.87708</v>
      </c>
      <c r="J576" s="1">
        <v>18332.2941764315</v>
      </c>
      <c r="K576" s="1">
        <v>16948.7224090011</v>
      </c>
      <c r="L576" s="1">
        <v>17910.89453125</v>
      </c>
      <c r="M576" s="1">
        <v>16634.512398057701</v>
      </c>
      <c r="N576" s="1">
        <v>18609.392682318601</v>
      </c>
      <c r="O576" s="1">
        <v>11100.7846047977</v>
      </c>
      <c r="P576" s="5">
        <f t="shared" si="48"/>
        <v>0.87127325776115794</v>
      </c>
      <c r="Q576" s="5">
        <f t="shared" si="49"/>
        <v>-0.19880283210275779</v>
      </c>
      <c r="R576" s="5">
        <f t="shared" si="50"/>
        <v>0.37424461236258061</v>
      </c>
      <c r="S576" s="5">
        <f t="shared" si="51"/>
        <v>0.42684444305717117</v>
      </c>
      <c r="T576" s="2">
        <v>644</v>
      </c>
      <c r="U576" s="5">
        <f t="shared" si="52"/>
        <v>0.66248269890270473</v>
      </c>
      <c r="V576" s="6">
        <f t="shared" si="53"/>
        <v>0.17882545908051073</v>
      </c>
    </row>
    <row r="577" spans="1:22">
      <c r="A577" s="1" t="s">
        <v>2374</v>
      </c>
      <c r="B577" s="1" t="s">
        <v>2512</v>
      </c>
      <c r="C577" s="1">
        <v>2</v>
      </c>
      <c r="D577" s="1" t="s">
        <v>2375</v>
      </c>
      <c r="E577" s="1" t="s">
        <v>2376</v>
      </c>
      <c r="F577" s="1" t="s">
        <v>2377</v>
      </c>
      <c r="G577" s="1" t="s">
        <v>2378</v>
      </c>
      <c r="H577" s="1">
        <v>1</v>
      </c>
      <c r="I577" s="1">
        <v>1632.7695000000001</v>
      </c>
      <c r="J577" s="1">
        <v>45707.627856871899</v>
      </c>
      <c r="K577" s="1">
        <v>49611.909103931801</v>
      </c>
      <c r="L577" s="1">
        <v>33207.134765625</v>
      </c>
      <c r="M577" s="1">
        <v>43577.882856328702</v>
      </c>
      <c r="N577" s="1">
        <v>26952.635998767801</v>
      </c>
      <c r="O577" s="1">
        <v>41324.4352566944</v>
      </c>
      <c r="P577" s="5">
        <f t="shared" si="48"/>
        <v>0.87028593061116666</v>
      </c>
      <c r="Q577" s="5">
        <f t="shared" si="49"/>
        <v>-0.20043862162417012</v>
      </c>
      <c r="R577" s="5">
        <f t="shared" si="50"/>
        <v>0.48229439975774197</v>
      </c>
      <c r="S577" s="5">
        <f t="shared" si="51"/>
        <v>0.31668778093200622</v>
      </c>
      <c r="T577" s="2">
        <v>738</v>
      </c>
      <c r="U577" s="5">
        <f t="shared" si="52"/>
        <v>0.74500760938187793</v>
      </c>
      <c r="V577" s="6">
        <f t="shared" si="53"/>
        <v>0.12783929141857517</v>
      </c>
    </row>
    <row r="578" spans="1:22">
      <c r="A578" s="1" t="s">
        <v>2173</v>
      </c>
      <c r="B578" s="1" t="s">
        <v>48</v>
      </c>
      <c r="C578" s="1">
        <v>4</v>
      </c>
      <c r="D578" s="1" t="s">
        <v>2174</v>
      </c>
      <c r="E578" s="1" t="s">
        <v>2175</v>
      </c>
      <c r="F578" s="1" t="s">
        <v>2176</v>
      </c>
      <c r="G578" s="1" t="s">
        <v>2177</v>
      </c>
      <c r="H578" s="1">
        <v>1</v>
      </c>
      <c r="I578" s="1">
        <v>1722.89959</v>
      </c>
      <c r="J578" s="1">
        <v>23538.739285850999</v>
      </c>
      <c r="K578" s="1">
        <v>12160.5327248842</v>
      </c>
      <c r="L578" s="1">
        <v>10477.2333984375</v>
      </c>
      <c r="M578" s="1">
        <v>18382.488876509899</v>
      </c>
      <c r="N578" s="1">
        <v>10647.062095700499</v>
      </c>
      <c r="O578" s="1">
        <v>11154.816834773599</v>
      </c>
      <c r="P578" s="5">
        <f t="shared" ref="P578:P641" si="54">AVERAGE(M578:O578)/AVERAGE(J578:L578)</f>
        <v>0.87023406060956709</v>
      </c>
      <c r="Q578" s="5">
        <f t="shared" ref="Q578:Q641" si="55">LOG(P578,2)</f>
        <v>-0.20052461040278596</v>
      </c>
      <c r="R578" s="5">
        <f t="shared" ref="R578:R641" si="56">_xlfn.T.TEST(J578:L578,M578:O578,2,2)</f>
        <v>0.6988526557353314</v>
      </c>
      <c r="S578" s="5">
        <f t="shared" ref="S578:S641" si="57">-LOG10(R578)</f>
        <v>0.1556143801147451</v>
      </c>
      <c r="T578" s="2">
        <v>918</v>
      </c>
      <c r="U578" s="5">
        <f t="shared" ref="U578:U641" si="58">R578*1140/T578</f>
        <v>0.86785623914845078</v>
      </c>
      <c r="V578" s="6">
        <f t="shared" ref="V578:V641" si="59">-LOG(U578)</f>
        <v>6.1552209979514924E-2</v>
      </c>
    </row>
    <row r="579" spans="1:22">
      <c r="A579" s="1" t="s">
        <v>2224</v>
      </c>
      <c r="B579" s="1" t="s">
        <v>272</v>
      </c>
      <c r="C579" s="1">
        <v>14</v>
      </c>
      <c r="D579" s="1" t="s">
        <v>2225</v>
      </c>
      <c r="E579" s="1" t="s">
        <v>2226</v>
      </c>
      <c r="F579" s="1" t="s">
        <v>2227</v>
      </c>
      <c r="G579" s="1" t="s">
        <v>2228</v>
      </c>
      <c r="H579" s="1">
        <v>1</v>
      </c>
      <c r="I579" s="1">
        <v>2438.1921400000001</v>
      </c>
      <c r="J579" s="1">
        <v>218732.92723284799</v>
      </c>
      <c r="K579" s="1">
        <v>322316.72873768798</v>
      </c>
      <c r="L579" s="1">
        <v>248558.09863281299</v>
      </c>
      <c r="M579" s="1">
        <v>218486.10776101699</v>
      </c>
      <c r="N579" s="1">
        <v>242211.602284858</v>
      </c>
      <c r="O579" s="1">
        <v>226335.11424289699</v>
      </c>
      <c r="P579" s="5">
        <f t="shared" si="54"/>
        <v>0.87009381592749901</v>
      </c>
      <c r="Q579" s="5">
        <f t="shared" si="55"/>
        <v>-0.20075713016012181</v>
      </c>
      <c r="R579" s="5">
        <f t="shared" si="56"/>
        <v>0.33966477192864769</v>
      </c>
      <c r="S579" s="5">
        <f t="shared" si="57"/>
        <v>0.46894949331351493</v>
      </c>
      <c r="T579" s="5">
        <v>604</v>
      </c>
      <c r="U579" s="5">
        <f t="shared" si="58"/>
        <v>0.64108913907062637</v>
      </c>
      <c r="V579" s="6">
        <f t="shared" si="59"/>
        <v>0.19308158059817421</v>
      </c>
    </row>
    <row r="580" spans="1:22">
      <c r="A580" s="1" t="s">
        <v>2214</v>
      </c>
      <c r="B580" s="1" t="s">
        <v>68</v>
      </c>
      <c r="C580" s="1">
        <v>2</v>
      </c>
      <c r="D580" s="1" t="s">
        <v>2215</v>
      </c>
      <c r="E580" s="1" t="s">
        <v>2216</v>
      </c>
      <c r="F580" s="1" t="s">
        <v>2217</v>
      </c>
      <c r="G580" s="1" t="s">
        <v>2218</v>
      </c>
      <c r="H580" s="1">
        <v>1</v>
      </c>
      <c r="I580" s="1">
        <v>1240.7333599999999</v>
      </c>
      <c r="J580" s="1">
        <v>30244.6194642562</v>
      </c>
      <c r="K580" s="1">
        <v>34298.485853198697</v>
      </c>
      <c r="L580" s="1">
        <v>5571.0875088777702</v>
      </c>
      <c r="M580" s="1">
        <v>22071.776769772001</v>
      </c>
      <c r="N580" s="1">
        <v>31264.5843912249</v>
      </c>
      <c r="O580" s="1">
        <v>7665.6508279825102</v>
      </c>
      <c r="P580" s="5">
        <f t="shared" si="54"/>
        <v>0.87003799844172203</v>
      </c>
      <c r="Q580" s="5">
        <f t="shared" si="55"/>
        <v>-0.20084968361990918</v>
      </c>
      <c r="R580" s="5">
        <f t="shared" si="56"/>
        <v>0.80142364554350254</v>
      </c>
      <c r="S580" s="5">
        <f t="shared" si="57"/>
        <v>9.6137848105501578E-2</v>
      </c>
      <c r="T580" s="2">
        <v>1008</v>
      </c>
      <c r="U580" s="5">
        <f t="shared" si="58"/>
        <v>0.90637198007896114</v>
      </c>
      <c r="V580" s="6">
        <f t="shared" si="59"/>
        <v>4.269352887853551E-2</v>
      </c>
    </row>
    <row r="581" spans="1:22">
      <c r="A581" s="1" t="s">
        <v>3671</v>
      </c>
      <c r="B581" s="1" t="s">
        <v>121</v>
      </c>
      <c r="C581" s="1">
        <v>6</v>
      </c>
      <c r="D581" s="1" t="s">
        <v>3672</v>
      </c>
      <c r="E581" s="1" t="s">
        <v>3673</v>
      </c>
      <c r="F581" s="1" t="s">
        <v>3674</v>
      </c>
      <c r="G581" s="1" t="s">
        <v>3675</v>
      </c>
      <c r="H581" s="1">
        <v>1</v>
      </c>
      <c r="I581" s="1">
        <v>1567.78586</v>
      </c>
      <c r="J581" s="1">
        <v>36365.0609964346</v>
      </c>
      <c r="K581" s="1">
        <v>38732.712308957598</v>
      </c>
      <c r="L581" s="1">
        <v>35528.55859375</v>
      </c>
      <c r="M581" s="1">
        <v>24167.7796588321</v>
      </c>
      <c r="N581" s="1">
        <v>46992.5857605774</v>
      </c>
      <c r="O581" s="1">
        <v>24996.253733457001</v>
      </c>
      <c r="P581" s="5">
        <f t="shared" si="54"/>
        <v>0.86920191153524184</v>
      </c>
      <c r="Q581" s="5">
        <f t="shared" si="55"/>
        <v>-0.20223674761232038</v>
      </c>
      <c r="R581" s="5">
        <f t="shared" si="56"/>
        <v>0.55694393713373347</v>
      </c>
      <c r="S581" s="5">
        <f t="shared" si="57"/>
        <v>0.25418851940232495</v>
      </c>
      <c r="T581" s="2">
        <v>801</v>
      </c>
      <c r="U581" s="5">
        <f t="shared" si="58"/>
        <v>0.79265429254988284</v>
      </c>
      <c r="V581" s="6">
        <f t="shared" si="59"/>
        <v>0.10091618415009003</v>
      </c>
    </row>
    <row r="582" spans="1:22">
      <c r="A582" s="1" t="s">
        <v>2973</v>
      </c>
      <c r="B582" s="1" t="s">
        <v>68</v>
      </c>
      <c r="C582" s="1">
        <v>1</v>
      </c>
      <c r="D582" s="1" t="s">
        <v>2974</v>
      </c>
      <c r="E582" s="1" t="s">
        <v>2975</v>
      </c>
      <c r="F582" s="1" t="s">
        <v>2976</v>
      </c>
      <c r="G582" s="1" t="s">
        <v>2977</v>
      </c>
      <c r="H582" s="1">
        <v>1</v>
      </c>
      <c r="I582" s="1">
        <v>1268.7031199999999</v>
      </c>
      <c r="J582" s="1">
        <v>7332.8205761377203</v>
      </c>
      <c r="K582" s="1">
        <v>7556.7512290526802</v>
      </c>
      <c r="L582" s="1">
        <v>11210.376953125</v>
      </c>
      <c r="M582" s="1">
        <v>4409.8082523425101</v>
      </c>
      <c r="N582" s="1">
        <v>12102.7592858973</v>
      </c>
      <c r="O582" s="1">
        <v>6157.69890735031</v>
      </c>
      <c r="P582" s="5">
        <f t="shared" si="54"/>
        <v>0.86859428941857253</v>
      </c>
      <c r="Q582" s="5">
        <f t="shared" si="55"/>
        <v>-0.20324562707666244</v>
      </c>
      <c r="R582" s="5">
        <f t="shared" si="56"/>
        <v>0.68796002667345912</v>
      </c>
      <c r="S582" s="5">
        <f t="shared" si="57"/>
        <v>0.16243679533931407</v>
      </c>
      <c r="T582" s="2">
        <v>905</v>
      </c>
      <c r="U582" s="5">
        <f t="shared" si="58"/>
        <v>0.86660158056104242</v>
      </c>
      <c r="V582" s="6">
        <f t="shared" si="59"/>
        <v>6.2180523208044805E-2</v>
      </c>
    </row>
    <row r="583" spans="1:22">
      <c r="A583" s="1" t="s">
        <v>2053</v>
      </c>
      <c r="B583" s="1" t="s">
        <v>121</v>
      </c>
      <c r="C583" s="1">
        <v>5</v>
      </c>
      <c r="D583" s="1" t="s">
        <v>2054</v>
      </c>
      <c r="E583" s="1" t="s">
        <v>2055</v>
      </c>
      <c r="F583" s="1" t="s">
        <v>2056</v>
      </c>
      <c r="G583" s="1" t="s">
        <v>2057</v>
      </c>
      <c r="H583" s="1">
        <v>1</v>
      </c>
      <c r="I583" s="1">
        <v>1574.78178</v>
      </c>
      <c r="J583" s="1">
        <v>15496.1102516265</v>
      </c>
      <c r="K583" s="1">
        <v>10235.2647333488</v>
      </c>
      <c r="L583" s="1">
        <v>6394.62353515625</v>
      </c>
      <c r="M583" s="1">
        <v>8198.8948790816103</v>
      </c>
      <c r="N583" s="1">
        <v>10147.109867314</v>
      </c>
      <c r="O583" s="1">
        <v>9557.2580400650204</v>
      </c>
      <c r="P583" s="5">
        <f t="shared" si="54"/>
        <v>0.86855705882496481</v>
      </c>
      <c r="Q583" s="5">
        <f t="shared" si="55"/>
        <v>-0.20330746670028504</v>
      </c>
      <c r="R583" s="5">
        <f t="shared" si="56"/>
        <v>0.62971347969049773</v>
      </c>
      <c r="S583" s="5">
        <f t="shared" si="57"/>
        <v>0.20085701006058082</v>
      </c>
      <c r="T583" s="5">
        <v>865</v>
      </c>
      <c r="U583" s="5">
        <f t="shared" si="58"/>
        <v>0.82991140675973107</v>
      </c>
      <c r="V583" s="6">
        <f t="shared" si="59"/>
        <v>8.0968266188922486E-2</v>
      </c>
    </row>
    <row r="584" spans="1:22">
      <c r="A584" s="1" t="s">
        <v>2697</v>
      </c>
      <c r="B584" s="1" t="s">
        <v>2698</v>
      </c>
      <c r="C584" s="1">
        <v>4</v>
      </c>
      <c r="D584" s="1" t="s">
        <v>312</v>
      </c>
      <c r="E584" s="1" t="s">
        <v>2699</v>
      </c>
      <c r="F584" s="1" t="s">
        <v>2700</v>
      </c>
      <c r="G584" s="1" t="s">
        <v>315</v>
      </c>
      <c r="H584" s="1">
        <v>1</v>
      </c>
      <c r="I584" s="1">
        <v>1423.67823</v>
      </c>
      <c r="J584" s="1">
        <v>13852.9346230665</v>
      </c>
      <c r="K584" s="1">
        <v>9334.7481262499896</v>
      </c>
      <c r="L584" s="1">
        <v>9208.28125</v>
      </c>
      <c r="M584" s="1">
        <v>9581.6864493538505</v>
      </c>
      <c r="N584" s="1">
        <v>11829.373730565499</v>
      </c>
      <c r="O584" s="1">
        <v>6719.4588823762897</v>
      </c>
      <c r="P584" s="5">
        <f t="shared" si="54"/>
        <v>0.86833406355461928</v>
      </c>
      <c r="Q584" s="5">
        <f t="shared" si="55"/>
        <v>-0.2036779149895204</v>
      </c>
      <c r="R584" s="5">
        <f t="shared" si="56"/>
        <v>0.54025748636453119</v>
      </c>
      <c r="S584" s="5">
        <f t="shared" si="57"/>
        <v>0.26739920637109088</v>
      </c>
      <c r="T584" s="2">
        <v>788</v>
      </c>
      <c r="U584" s="5">
        <f t="shared" si="58"/>
        <v>0.78159077976594615</v>
      </c>
      <c r="V584" s="6">
        <f t="shared" si="59"/>
        <v>0.10702057252417357</v>
      </c>
    </row>
    <row r="585" spans="1:22">
      <c r="A585" s="1" t="s">
        <v>2970</v>
      </c>
      <c r="B585" s="1" t="s">
        <v>68</v>
      </c>
      <c r="C585" s="1">
        <v>4</v>
      </c>
      <c r="D585" s="1" t="s">
        <v>1379</v>
      </c>
      <c r="E585" s="1" t="s">
        <v>2971</v>
      </c>
      <c r="F585" s="1" t="s">
        <v>2972</v>
      </c>
      <c r="G585" s="1" t="s">
        <v>1382</v>
      </c>
      <c r="H585" s="1">
        <v>0</v>
      </c>
      <c r="I585" s="1">
        <v>1619.8647800000001</v>
      </c>
      <c r="J585" s="1">
        <v>16085.1862675223</v>
      </c>
      <c r="K585" s="1">
        <v>34511.181873718997</v>
      </c>
      <c r="L585" s="1">
        <v>22599.205078125</v>
      </c>
      <c r="M585" s="1">
        <v>28134.603647682401</v>
      </c>
      <c r="N585" s="1">
        <v>25907.803360029298</v>
      </c>
      <c r="O585" s="1">
        <v>9513.9513032454706</v>
      </c>
      <c r="P585" s="5">
        <f t="shared" si="54"/>
        <v>0.8683087721777859</v>
      </c>
      <c r="Q585" s="5">
        <f t="shared" si="55"/>
        <v>-0.20371993600061905</v>
      </c>
      <c r="R585" s="5">
        <f t="shared" si="56"/>
        <v>0.70756931582462324</v>
      </c>
      <c r="S585" s="5">
        <f t="shared" si="57"/>
        <v>0.15023100879932419</v>
      </c>
      <c r="T585" s="2">
        <v>924</v>
      </c>
      <c r="U585" s="5">
        <f t="shared" si="58"/>
        <v>0.87297512991349624</v>
      </c>
      <c r="V585" s="6">
        <f t="shared" si="59"/>
        <v>5.8998128682958291E-2</v>
      </c>
    </row>
    <row r="586" spans="1:22">
      <c r="A586" s="1" t="s">
        <v>2902</v>
      </c>
      <c r="B586" s="1" t="s">
        <v>188</v>
      </c>
      <c r="C586" s="1">
        <v>7</v>
      </c>
      <c r="D586" s="1" t="s">
        <v>596</v>
      </c>
      <c r="E586" s="1" t="s">
        <v>2903</v>
      </c>
      <c r="F586" s="1" t="s">
        <v>2904</v>
      </c>
      <c r="G586" s="1" t="s">
        <v>599</v>
      </c>
      <c r="H586" s="1">
        <v>1</v>
      </c>
      <c r="I586" s="1">
        <v>1722.8744300000001</v>
      </c>
      <c r="J586" s="1">
        <v>150431.46925955301</v>
      </c>
      <c r="K586" s="1">
        <v>115640.870553589</v>
      </c>
      <c r="L586" s="1">
        <v>143543.046875</v>
      </c>
      <c r="M586" s="1">
        <v>118224.003293904</v>
      </c>
      <c r="N586" s="1">
        <v>119624.013546601</v>
      </c>
      <c r="O586" s="1">
        <v>117753.93262413501</v>
      </c>
      <c r="P586" s="5">
        <f t="shared" si="54"/>
        <v>0.86813621026247045</v>
      </c>
      <c r="Q586" s="5">
        <f t="shared" si="55"/>
        <v>-0.20400667611943535</v>
      </c>
      <c r="R586" s="5">
        <f t="shared" si="56"/>
        <v>0.16621902088828638</v>
      </c>
      <c r="S586" s="5">
        <f t="shared" si="57"/>
        <v>0.77931928022603225</v>
      </c>
      <c r="T586" s="2">
        <v>392</v>
      </c>
      <c r="U586" s="5">
        <f t="shared" si="58"/>
        <v>0.48339205054246553</v>
      </c>
      <c r="V586" s="6">
        <f t="shared" si="59"/>
        <v>0.31570049591001687</v>
      </c>
    </row>
    <row r="587" spans="1:22">
      <c r="A587" s="1" t="s">
        <v>2531</v>
      </c>
      <c r="B587" s="1" t="s">
        <v>115</v>
      </c>
      <c r="C587" s="1">
        <v>7</v>
      </c>
      <c r="D587" s="1" t="s">
        <v>2532</v>
      </c>
      <c r="E587" s="1" t="s">
        <v>2533</v>
      </c>
      <c r="F587" s="1" t="s">
        <v>2534</v>
      </c>
      <c r="G587" s="1" t="s">
        <v>2535</v>
      </c>
      <c r="H587" s="1">
        <v>1</v>
      </c>
      <c r="I587" s="1">
        <v>1684.86868</v>
      </c>
      <c r="J587" s="1">
        <v>16669.9183273577</v>
      </c>
      <c r="K587" s="1">
        <v>17348.446945318701</v>
      </c>
      <c r="L587" s="1">
        <v>23343.1875</v>
      </c>
      <c r="M587" s="1">
        <v>17508.665583836799</v>
      </c>
      <c r="N587" s="1">
        <v>17671.103658335702</v>
      </c>
      <c r="O587" s="1">
        <v>14600.350812852799</v>
      </c>
      <c r="P587" s="5">
        <f t="shared" si="54"/>
        <v>0.86783076204899312</v>
      </c>
      <c r="Q587" s="5">
        <f t="shared" si="55"/>
        <v>-0.20451436852880533</v>
      </c>
      <c r="R587" s="5">
        <f t="shared" si="56"/>
        <v>0.34153546820882669</v>
      </c>
      <c r="S587" s="5">
        <f t="shared" si="57"/>
        <v>0.46656418847580156</v>
      </c>
      <c r="T587" s="2">
        <v>606</v>
      </c>
      <c r="U587" s="5">
        <f t="shared" si="58"/>
        <v>0.64249246494729773</v>
      </c>
      <c r="V587" s="6">
        <f t="shared" si="59"/>
        <v>0.19213196130561519</v>
      </c>
    </row>
    <row r="588" spans="1:22">
      <c r="A588" s="1" t="s">
        <v>1828</v>
      </c>
      <c r="B588" s="1" t="s">
        <v>121</v>
      </c>
      <c r="C588" s="1">
        <v>4</v>
      </c>
      <c r="D588" s="1" t="s">
        <v>1829</v>
      </c>
      <c r="E588" s="1" t="s">
        <v>1830</v>
      </c>
      <c r="F588" s="1" t="s">
        <v>1831</v>
      </c>
      <c r="G588" s="1" t="s">
        <v>1832</v>
      </c>
      <c r="H588" s="1">
        <v>1</v>
      </c>
      <c r="I588" s="1">
        <v>1402.7875200000001</v>
      </c>
      <c r="J588" s="1">
        <v>12691.251112898501</v>
      </c>
      <c r="K588" s="1">
        <v>17365.0413473191</v>
      </c>
      <c r="L588" s="1">
        <v>12821.171875</v>
      </c>
      <c r="M588" s="1">
        <v>12475.744702382701</v>
      </c>
      <c r="N588" s="1">
        <v>19779.417012780799</v>
      </c>
      <c r="O588" s="1">
        <v>4953.5531652544496</v>
      </c>
      <c r="P588" s="5">
        <f t="shared" si="54"/>
        <v>0.86779186822986654</v>
      </c>
      <c r="Q588" s="5">
        <f t="shared" si="55"/>
        <v>-0.20457902765343952</v>
      </c>
      <c r="R588" s="5">
        <f t="shared" si="56"/>
        <v>0.69908536641848285</v>
      </c>
      <c r="S588" s="5">
        <f t="shared" si="57"/>
        <v>0.15546978863085306</v>
      </c>
      <c r="T588" s="5">
        <v>919</v>
      </c>
      <c r="U588" s="5">
        <f t="shared" si="58"/>
        <v>0.86720056334828122</v>
      </c>
      <c r="V588" s="6">
        <f t="shared" si="59"/>
        <v>6.1880448680491737E-2</v>
      </c>
    </row>
    <row r="589" spans="1:22">
      <c r="A589" s="1" t="s">
        <v>2768</v>
      </c>
      <c r="B589" s="1" t="s">
        <v>93</v>
      </c>
      <c r="C589" s="1">
        <v>6</v>
      </c>
      <c r="D589" s="1" t="s">
        <v>499</v>
      </c>
      <c r="E589" s="1" t="s">
        <v>2769</v>
      </c>
      <c r="F589" s="1" t="s">
        <v>2770</v>
      </c>
      <c r="G589" s="1" t="s">
        <v>502</v>
      </c>
      <c r="H589" s="1">
        <v>1</v>
      </c>
      <c r="I589" s="1">
        <v>1284.5929000000001</v>
      </c>
      <c r="J589" s="1">
        <v>75193.200561692502</v>
      </c>
      <c r="K589" s="1">
        <v>73242.130001777507</v>
      </c>
      <c r="L589" s="1">
        <v>93291.4375</v>
      </c>
      <c r="M589" s="1">
        <v>77702.151473551799</v>
      </c>
      <c r="N589" s="1">
        <v>70108.915306911993</v>
      </c>
      <c r="O589" s="1">
        <v>61759.345196722999</v>
      </c>
      <c r="P589" s="5">
        <f t="shared" si="54"/>
        <v>0.86697229957652044</v>
      </c>
      <c r="Q589" s="5">
        <f t="shared" si="55"/>
        <v>-0.20594219590623358</v>
      </c>
      <c r="R589" s="5">
        <f t="shared" si="56"/>
        <v>0.24486204574503742</v>
      </c>
      <c r="S589" s="5">
        <f t="shared" si="57"/>
        <v>0.61107852643473071</v>
      </c>
      <c r="T589" s="5">
        <v>499</v>
      </c>
      <c r="U589" s="5">
        <f t="shared" si="58"/>
        <v>0.559404272844374</v>
      </c>
      <c r="V589" s="6">
        <f t="shared" si="59"/>
        <v>0.25227422072164812</v>
      </c>
    </row>
    <row r="590" spans="1:22">
      <c r="A590" s="1" t="s">
        <v>2382</v>
      </c>
      <c r="B590" s="1" t="s">
        <v>149</v>
      </c>
      <c r="C590" s="1">
        <v>4</v>
      </c>
      <c r="D590" s="1" t="s">
        <v>397</v>
      </c>
      <c r="E590" s="1" t="s">
        <v>2383</v>
      </c>
      <c r="F590" s="1" t="s">
        <v>2384</v>
      </c>
      <c r="G590" s="1" t="s">
        <v>400</v>
      </c>
      <c r="H590" s="1">
        <v>1</v>
      </c>
      <c r="I590" s="1">
        <v>1267.6139700000001</v>
      </c>
      <c r="J590" s="1">
        <v>34297.876418598302</v>
      </c>
      <c r="K590" s="1">
        <v>22212.743779564</v>
      </c>
      <c r="L590" s="1">
        <v>25091.150390625</v>
      </c>
      <c r="M590" s="1">
        <v>22401.069578429</v>
      </c>
      <c r="N590" s="1">
        <v>21612.635719505899</v>
      </c>
      <c r="O590" s="1">
        <v>26619.3096404479</v>
      </c>
      <c r="P590" s="5">
        <f t="shared" si="54"/>
        <v>0.86558189152930343</v>
      </c>
      <c r="Q590" s="5">
        <f t="shared" si="55"/>
        <v>-0.20825777741642473</v>
      </c>
      <c r="R590" s="5">
        <f t="shared" si="56"/>
        <v>0.4083431759861369</v>
      </c>
      <c r="S590" s="5">
        <f t="shared" si="57"/>
        <v>0.3889746977131141</v>
      </c>
      <c r="T590" s="2">
        <v>672</v>
      </c>
      <c r="U590" s="5">
        <f t="shared" si="58"/>
        <v>0.69272503069076796</v>
      </c>
      <c r="V590" s="6">
        <f t="shared" si="59"/>
        <v>0.15943911943046674</v>
      </c>
    </row>
    <row r="591" spans="1:22">
      <c r="A591" s="1" t="s">
        <v>2897</v>
      </c>
      <c r="B591" s="1" t="s">
        <v>121</v>
      </c>
      <c r="C591" s="1">
        <v>12</v>
      </c>
      <c r="D591" s="1" t="s">
        <v>2898</v>
      </c>
      <c r="E591" s="1" t="s">
        <v>2899</v>
      </c>
      <c r="F591" s="1" t="s">
        <v>2900</v>
      </c>
      <c r="G591" s="1" t="s">
        <v>2901</v>
      </c>
      <c r="H591" s="1">
        <v>1</v>
      </c>
      <c r="I591" s="1">
        <v>1572.8566599999999</v>
      </c>
      <c r="J591" s="1">
        <v>751910.63505021995</v>
      </c>
      <c r="K591" s="1">
        <v>719824.26646296005</v>
      </c>
      <c r="L591" s="1">
        <v>741934.8125</v>
      </c>
      <c r="M591" s="1">
        <v>715983.03739937802</v>
      </c>
      <c r="N591" s="1">
        <v>593158.31989720894</v>
      </c>
      <c r="O591" s="1">
        <v>606296.32868286897</v>
      </c>
      <c r="P591" s="5">
        <f t="shared" si="54"/>
        <v>0.86527708892350674</v>
      </c>
      <c r="Q591" s="5">
        <f t="shared" si="55"/>
        <v>-0.20876589184671002</v>
      </c>
      <c r="R591" s="5">
        <f t="shared" si="56"/>
        <v>6.8164616487094598E-2</v>
      </c>
      <c r="S591" s="5">
        <f t="shared" si="57"/>
        <v>1.1664410044065934</v>
      </c>
      <c r="T591" s="2">
        <v>231</v>
      </c>
      <c r="U591" s="5">
        <f t="shared" si="58"/>
        <v>0.33639680863760973</v>
      </c>
      <c r="V591" s="6">
        <f t="shared" si="59"/>
        <v>0.47314813296226516</v>
      </c>
    </row>
    <row r="592" spans="1:22">
      <c r="A592" s="1" t="s">
        <v>2155</v>
      </c>
      <c r="B592" s="1" t="s">
        <v>2156</v>
      </c>
      <c r="C592" s="1">
        <v>4</v>
      </c>
      <c r="D592" s="1" t="s">
        <v>2157</v>
      </c>
      <c r="E592" s="1" t="s">
        <v>2158</v>
      </c>
      <c r="F592" s="1" t="s">
        <v>2159</v>
      </c>
      <c r="G592" s="1" t="s">
        <v>2160</v>
      </c>
      <c r="H592" s="1">
        <v>1</v>
      </c>
      <c r="I592" s="1">
        <v>1470.70055</v>
      </c>
      <c r="J592" s="1">
        <v>8098.3661353520401</v>
      </c>
      <c r="K592" s="1">
        <v>18153.795525762202</v>
      </c>
      <c r="L592" s="1">
        <v>11934.1220703125</v>
      </c>
      <c r="M592" s="1">
        <v>8415.5102637643504</v>
      </c>
      <c r="N592" s="1">
        <v>10992.853471430701</v>
      </c>
      <c r="O592" s="1">
        <v>13628.5559461419</v>
      </c>
      <c r="P592" s="5">
        <f t="shared" si="54"/>
        <v>0.86515147464187669</v>
      </c>
      <c r="Q592" s="5">
        <f t="shared" si="55"/>
        <v>-0.20897534643536686</v>
      </c>
      <c r="R592" s="5">
        <f t="shared" si="56"/>
        <v>0.62979668471254224</v>
      </c>
      <c r="S592" s="5">
        <f t="shared" si="57"/>
        <v>0.20079962984561406</v>
      </c>
      <c r="T592" s="2">
        <v>866</v>
      </c>
      <c r="U592" s="5">
        <f t="shared" si="58"/>
        <v>0.82906261036062145</v>
      </c>
      <c r="V592" s="6">
        <f t="shared" si="59"/>
        <v>8.1412670526488096E-2</v>
      </c>
    </row>
    <row r="593" spans="1:22">
      <c r="A593" s="1" t="s">
        <v>2621</v>
      </c>
      <c r="B593" s="1" t="s">
        <v>48</v>
      </c>
      <c r="C593" s="1">
        <v>1</v>
      </c>
      <c r="D593" s="1" t="s">
        <v>2622</v>
      </c>
      <c r="E593" s="1" t="s">
        <v>2623</v>
      </c>
      <c r="F593" s="1" t="s">
        <v>2624</v>
      </c>
      <c r="G593" s="1" t="s">
        <v>2625</v>
      </c>
      <c r="H593" s="1">
        <v>1</v>
      </c>
      <c r="I593" s="1">
        <v>1391.69876</v>
      </c>
      <c r="J593" s="1">
        <v>3128.3222305229901</v>
      </c>
      <c r="K593" s="1">
        <v>6598.4100332498101</v>
      </c>
      <c r="L593" s="1">
        <v>11056.4990234375</v>
      </c>
      <c r="M593" s="1">
        <v>5710.1407271809503</v>
      </c>
      <c r="N593" s="1">
        <v>5103.4483761519996</v>
      </c>
      <c r="O593" s="1">
        <v>7163.7419642676896</v>
      </c>
      <c r="P593" s="5">
        <f t="shared" si="54"/>
        <v>0.86499210922334446</v>
      </c>
      <c r="Q593" s="5">
        <f t="shared" si="55"/>
        <v>-0.20924112287357696</v>
      </c>
      <c r="R593" s="5">
        <f t="shared" si="56"/>
        <v>0.71376789680102914</v>
      </c>
      <c r="S593" s="5">
        <f t="shared" si="57"/>
        <v>0.14644298924068408</v>
      </c>
      <c r="T593" s="5">
        <v>928</v>
      </c>
      <c r="U593" s="5">
        <f t="shared" si="58"/>
        <v>0.87682694219091939</v>
      </c>
      <c r="V593" s="6">
        <f t="shared" si="59"/>
        <v>5.7086114123073566E-2</v>
      </c>
    </row>
    <row r="594" spans="1:22">
      <c r="A594" s="1" t="s">
        <v>2234</v>
      </c>
      <c r="B594" s="1" t="s">
        <v>177</v>
      </c>
      <c r="C594" s="1">
        <v>3</v>
      </c>
      <c r="D594" s="1" t="s">
        <v>2235</v>
      </c>
      <c r="E594" s="1" t="s">
        <v>2236</v>
      </c>
      <c r="F594" s="1" t="s">
        <v>2237</v>
      </c>
      <c r="G594" s="1" t="s">
        <v>2238</v>
      </c>
      <c r="H594" s="1">
        <v>1</v>
      </c>
      <c r="I594" s="1">
        <v>2963.5043599999999</v>
      </c>
      <c r="J594" s="1">
        <v>16306.160146550599</v>
      </c>
      <c r="K594" s="1">
        <v>25303.067424688699</v>
      </c>
      <c r="L594" s="1">
        <v>27545.7109375</v>
      </c>
      <c r="M594" s="1">
        <v>17717.848909489199</v>
      </c>
      <c r="N594" s="1">
        <v>25055.402297135701</v>
      </c>
      <c r="O594" s="1">
        <v>17006.545088838899</v>
      </c>
      <c r="P594" s="5">
        <f t="shared" si="54"/>
        <v>0.8644327879477367</v>
      </c>
      <c r="Q594" s="5">
        <f t="shared" si="55"/>
        <v>-0.21017430020904507</v>
      </c>
      <c r="R594" s="5">
        <f t="shared" si="56"/>
        <v>0.50678955001409942</v>
      </c>
      <c r="S594" s="5">
        <f t="shared" si="57"/>
        <v>0.29517234883595778</v>
      </c>
      <c r="T594" s="2">
        <v>765</v>
      </c>
      <c r="U594" s="5">
        <f t="shared" si="58"/>
        <v>0.75521580002101085</v>
      </c>
      <c r="V594" s="6">
        <f t="shared" si="59"/>
        <v>0.12192893265310281</v>
      </c>
    </row>
    <row r="595" spans="1:22">
      <c r="A595" s="1" t="s">
        <v>3474</v>
      </c>
      <c r="B595" s="1" t="s">
        <v>272</v>
      </c>
      <c r="C595" s="1">
        <v>5</v>
      </c>
      <c r="D595" s="1" t="s">
        <v>3475</v>
      </c>
      <c r="E595" s="1" t="s">
        <v>3476</v>
      </c>
      <c r="F595" s="1" t="s">
        <v>3477</v>
      </c>
      <c r="G595" s="1" t="s">
        <v>3478</v>
      </c>
      <c r="H595" s="1">
        <v>1</v>
      </c>
      <c r="I595" s="1">
        <v>1958.9528</v>
      </c>
      <c r="J595" s="1">
        <v>25021.968559330799</v>
      </c>
      <c r="K595" s="1">
        <v>20601.174181748102</v>
      </c>
      <c r="L595" s="1">
        <v>26990.749511718801</v>
      </c>
      <c r="M595" s="1">
        <v>31003.2161908731</v>
      </c>
      <c r="N595" s="1">
        <v>16728.301407741001</v>
      </c>
      <c r="O595" s="1">
        <v>15036.2666901141</v>
      </c>
      <c r="P595" s="5">
        <f t="shared" si="54"/>
        <v>0.86440462480937796</v>
      </c>
      <c r="Q595" s="5">
        <f t="shared" si="55"/>
        <v>-0.2102213038425271</v>
      </c>
      <c r="R595" s="5">
        <f t="shared" si="56"/>
        <v>0.57647597206652601</v>
      </c>
      <c r="S595" s="5">
        <f t="shared" si="57"/>
        <v>0.23921878969866564</v>
      </c>
      <c r="T595" s="5">
        <v>817</v>
      </c>
      <c r="U595" s="5">
        <f t="shared" si="58"/>
        <v>0.80438507730212927</v>
      </c>
      <c r="V595" s="6">
        <f t="shared" si="59"/>
        <v>9.4535994894608566E-2</v>
      </c>
    </row>
    <row r="596" spans="1:22">
      <c r="A596" s="1" t="s">
        <v>3589</v>
      </c>
      <c r="B596" s="1" t="s">
        <v>93</v>
      </c>
      <c r="C596" s="1">
        <v>1</v>
      </c>
      <c r="D596" s="1" t="s">
        <v>3590</v>
      </c>
      <c r="E596" s="1" t="s">
        <v>3591</v>
      </c>
      <c r="F596" s="1" t="s">
        <v>3592</v>
      </c>
      <c r="G596" s="1" t="s">
        <v>3593</v>
      </c>
      <c r="H596" s="1">
        <v>0</v>
      </c>
      <c r="I596" s="1">
        <v>1268.6853599999999</v>
      </c>
      <c r="J596" s="1">
        <v>17214.1187641164</v>
      </c>
      <c r="K596" s="1">
        <v>16902.525485922099</v>
      </c>
      <c r="L596" s="1">
        <v>16267.533203125</v>
      </c>
      <c r="M596" s="1">
        <v>20291.132761705401</v>
      </c>
      <c r="N596" s="1">
        <v>11416.9475307756</v>
      </c>
      <c r="O596" s="1">
        <v>11819.109917727699</v>
      </c>
      <c r="P596" s="5">
        <f t="shared" si="54"/>
        <v>0.86390594052410674</v>
      </c>
      <c r="Q596" s="5">
        <f t="shared" si="55"/>
        <v>-0.21105385023751719</v>
      </c>
      <c r="R596" s="5">
        <f t="shared" si="56"/>
        <v>0.47564203002356098</v>
      </c>
      <c r="S596" s="5">
        <f t="shared" si="57"/>
        <v>0.3227197760028761</v>
      </c>
      <c r="T596" s="2">
        <v>735</v>
      </c>
      <c r="U596" s="5">
        <f t="shared" si="58"/>
        <v>0.73773049554674763</v>
      </c>
      <c r="V596" s="6">
        <f t="shared" si="59"/>
        <v>0.13210226375059841</v>
      </c>
    </row>
    <row r="597" spans="1:22">
      <c r="A597" s="1" t="s">
        <v>2711</v>
      </c>
      <c r="B597" s="1" t="s">
        <v>61</v>
      </c>
      <c r="C597" s="1">
        <v>4</v>
      </c>
      <c r="D597" s="1" t="s">
        <v>2712</v>
      </c>
      <c r="E597" s="1" t="s">
        <v>2713</v>
      </c>
      <c r="F597" s="1" t="s">
        <v>2714</v>
      </c>
      <c r="G597" s="1" t="s">
        <v>2715</v>
      </c>
      <c r="H597" s="1">
        <v>1</v>
      </c>
      <c r="I597" s="1">
        <v>1212.57177</v>
      </c>
      <c r="J597" s="1">
        <v>52750.952808317503</v>
      </c>
      <c r="K597" s="1">
        <v>46433.694980033099</v>
      </c>
      <c r="L597" s="1">
        <v>44665.59765625</v>
      </c>
      <c r="M597" s="1">
        <v>36273.082795674403</v>
      </c>
      <c r="N597" s="1">
        <v>44876.137809641703</v>
      </c>
      <c r="O597" s="1">
        <v>43077.021769657498</v>
      </c>
      <c r="P597" s="5">
        <f t="shared" si="54"/>
        <v>0.86358032960614894</v>
      </c>
      <c r="Q597" s="5">
        <f t="shared" si="55"/>
        <v>-0.21159771246123804</v>
      </c>
      <c r="R597" s="5">
        <f t="shared" si="56"/>
        <v>0.14250582493257347</v>
      </c>
      <c r="S597" s="5">
        <f t="shared" si="57"/>
        <v>0.84616738348444032</v>
      </c>
      <c r="T597" s="5">
        <v>358</v>
      </c>
      <c r="U597" s="5">
        <f t="shared" si="58"/>
        <v>0.4537894983886418</v>
      </c>
      <c r="V597" s="6">
        <f t="shared" si="59"/>
        <v>0.34314555879184205</v>
      </c>
    </row>
    <row r="598" spans="1:22">
      <c r="A598" s="1" t="s">
        <v>2782</v>
      </c>
      <c r="B598" s="1" t="s">
        <v>2445</v>
      </c>
      <c r="C598" s="1">
        <v>12</v>
      </c>
      <c r="D598" s="1" t="s">
        <v>1637</v>
      </c>
      <c r="E598" s="1" t="s">
        <v>2783</v>
      </c>
      <c r="F598" s="1" t="s">
        <v>2784</v>
      </c>
      <c r="G598" s="1" t="s">
        <v>1640</v>
      </c>
      <c r="H598" s="1">
        <v>1</v>
      </c>
      <c r="I598" s="1">
        <v>2622.4211399999999</v>
      </c>
      <c r="J598" s="1">
        <v>84894.452214735604</v>
      </c>
      <c r="K598" s="1">
        <v>92011.364016271298</v>
      </c>
      <c r="L598" s="1">
        <v>118540.2734375</v>
      </c>
      <c r="M598" s="1">
        <v>87953.904225912993</v>
      </c>
      <c r="N598" s="1">
        <v>95781.730600724899</v>
      </c>
      <c r="O598" s="1">
        <v>71371.921767957305</v>
      </c>
      <c r="P598" s="5">
        <f t="shared" si="54"/>
        <v>0.86346567280964226</v>
      </c>
      <c r="Q598" s="5">
        <f t="shared" si="55"/>
        <v>-0.2117892705225011</v>
      </c>
      <c r="R598" s="5">
        <f t="shared" si="56"/>
        <v>0.34307944392035478</v>
      </c>
      <c r="S598" s="5">
        <f t="shared" si="57"/>
        <v>0.46460530251917687</v>
      </c>
      <c r="T598" s="2">
        <v>609</v>
      </c>
      <c r="U598" s="5">
        <f t="shared" si="58"/>
        <v>0.64221767827455567</v>
      </c>
      <c r="V598" s="6">
        <f t="shared" si="59"/>
        <v>0.19231774381557967</v>
      </c>
    </row>
    <row r="599" spans="1:22">
      <c r="A599" s="1" t="s">
        <v>2650</v>
      </c>
      <c r="B599" s="1" t="s">
        <v>48</v>
      </c>
      <c r="C599" s="1">
        <v>1</v>
      </c>
      <c r="D599" s="1" t="s">
        <v>2651</v>
      </c>
      <c r="E599" s="1" t="s">
        <v>2652</v>
      </c>
      <c r="F599" s="1" t="s">
        <v>2653</v>
      </c>
      <c r="G599" s="1" t="s">
        <v>2654</v>
      </c>
      <c r="H599" s="1">
        <v>1</v>
      </c>
      <c r="I599" s="1">
        <v>1002.52297</v>
      </c>
      <c r="J599" s="1">
        <v>8929.1265180076898</v>
      </c>
      <c r="K599" s="1">
        <v>12527.5945740765</v>
      </c>
      <c r="L599" s="1">
        <v>13590.6533203125</v>
      </c>
      <c r="M599" s="1">
        <v>10123.263443657101</v>
      </c>
      <c r="N599" s="1">
        <v>12477.750878185499</v>
      </c>
      <c r="O599" s="1">
        <v>7657.3517621976498</v>
      </c>
      <c r="P599" s="5">
        <f t="shared" si="54"/>
        <v>0.86335614554160423</v>
      </c>
      <c r="Q599" s="5">
        <f t="shared" si="55"/>
        <v>-0.21197228239433785</v>
      </c>
      <c r="R599" s="5">
        <f t="shared" si="56"/>
        <v>0.46561202470207369</v>
      </c>
      <c r="S599" s="5">
        <f t="shared" si="57"/>
        <v>0.33197581230506962</v>
      </c>
      <c r="T599" s="5">
        <v>730</v>
      </c>
      <c r="U599" s="5">
        <f t="shared" si="58"/>
        <v>0.72712014816488213</v>
      </c>
      <c r="V599" s="6">
        <f t="shared" si="59"/>
        <v>0.13839382108905296</v>
      </c>
    </row>
    <row r="600" spans="1:22">
      <c r="A600" s="1" t="s">
        <v>2434</v>
      </c>
      <c r="B600" s="1" t="s">
        <v>93</v>
      </c>
      <c r="C600" s="1">
        <v>6</v>
      </c>
      <c r="D600" s="1" t="s">
        <v>2435</v>
      </c>
      <c r="E600" s="1" t="s">
        <v>2436</v>
      </c>
      <c r="F600" s="1" t="s">
        <v>2437</v>
      </c>
      <c r="G600" s="1" t="s">
        <v>2438</v>
      </c>
      <c r="H600" s="1">
        <v>1</v>
      </c>
      <c r="I600" s="1">
        <v>1415.7562800000001</v>
      </c>
      <c r="J600" s="1">
        <v>32931.997600481598</v>
      </c>
      <c r="K600" s="1">
        <v>31994.960341895101</v>
      </c>
      <c r="L600" s="1">
        <v>26340.484375</v>
      </c>
      <c r="M600" s="1">
        <v>23943.546988252201</v>
      </c>
      <c r="N600" s="1">
        <v>25647.284096737301</v>
      </c>
      <c r="O600" s="1">
        <v>29186.075539773101</v>
      </c>
      <c r="P600" s="5">
        <f t="shared" si="54"/>
        <v>0.86314357699234023</v>
      </c>
      <c r="Q600" s="5">
        <f t="shared" si="55"/>
        <v>-0.21232753480407657</v>
      </c>
      <c r="R600" s="5">
        <f t="shared" si="56"/>
        <v>0.18100186868905699</v>
      </c>
      <c r="S600" s="5">
        <f t="shared" si="57"/>
        <v>0.74231694138961946</v>
      </c>
      <c r="T600" s="2">
        <v>413</v>
      </c>
      <c r="U600" s="5">
        <f t="shared" si="58"/>
        <v>0.49961774892378924</v>
      </c>
      <c r="V600" s="6">
        <f t="shared" si="59"/>
        <v>0.30136214170954784</v>
      </c>
    </row>
    <row r="601" spans="1:22">
      <c r="A601" s="1" t="s">
        <v>3059</v>
      </c>
      <c r="B601" s="1" t="s">
        <v>68</v>
      </c>
      <c r="C601" s="1">
        <v>2</v>
      </c>
      <c r="D601" s="1" t="s">
        <v>3060</v>
      </c>
      <c r="E601" s="1" t="s">
        <v>3061</v>
      </c>
      <c r="F601" s="1" t="s">
        <v>3062</v>
      </c>
      <c r="G601" s="1" t="s">
        <v>3063</v>
      </c>
      <c r="H601" s="1">
        <v>1</v>
      </c>
      <c r="I601" s="1">
        <v>1231.6503499999999</v>
      </c>
      <c r="J601" s="1">
        <v>9511.6898634912905</v>
      </c>
      <c r="K601" s="1">
        <v>9277.7205563447405</v>
      </c>
      <c r="L601" s="1">
        <v>6717.17529296875</v>
      </c>
      <c r="M601" s="1">
        <v>10176.2024990258</v>
      </c>
      <c r="N601" s="1">
        <v>5385.6126376120801</v>
      </c>
      <c r="O601" s="1">
        <v>6442.6862513033702</v>
      </c>
      <c r="P601" s="5">
        <f t="shared" si="54"/>
        <v>0.86269881965795925</v>
      </c>
      <c r="Q601" s="5">
        <f t="shared" si="55"/>
        <v>-0.21307111279956462</v>
      </c>
      <c r="R601" s="5">
        <f t="shared" si="56"/>
        <v>0.53153709393285331</v>
      </c>
      <c r="S601" s="5">
        <f t="shared" si="57"/>
        <v>0.27446642233876439</v>
      </c>
      <c r="T601" s="5">
        <v>781</v>
      </c>
      <c r="U601" s="5">
        <f t="shared" si="58"/>
        <v>0.7758672049724108</v>
      </c>
      <c r="V601" s="6">
        <f t="shared" si="59"/>
        <v>0.11021260487959211</v>
      </c>
    </row>
    <row r="602" spans="1:22">
      <c r="A602" s="1" t="s">
        <v>2113</v>
      </c>
      <c r="B602" s="1" t="s">
        <v>68</v>
      </c>
      <c r="C602" s="1">
        <v>2</v>
      </c>
      <c r="D602" s="1" t="s">
        <v>776</v>
      </c>
      <c r="E602" s="1" t="s">
        <v>2114</v>
      </c>
      <c r="F602" s="1" t="s">
        <v>2115</v>
      </c>
      <c r="G602" s="1" t="s">
        <v>779</v>
      </c>
      <c r="H602" s="1">
        <v>1</v>
      </c>
      <c r="I602" s="1">
        <v>1239.7129500000001</v>
      </c>
      <c r="J602" s="1">
        <v>38960.609011192297</v>
      </c>
      <c r="K602" s="1">
        <v>41221.397173122401</v>
      </c>
      <c r="L602" s="1">
        <v>26776.4453125</v>
      </c>
      <c r="M602" s="1">
        <v>38167.031565425001</v>
      </c>
      <c r="N602" s="1">
        <v>25655.210113830701</v>
      </c>
      <c r="O602" s="1">
        <v>28392.543675218902</v>
      </c>
      <c r="P602" s="5">
        <f t="shared" si="54"/>
        <v>0.86215520198720175</v>
      </c>
      <c r="Q602" s="5">
        <f t="shared" si="55"/>
        <v>-0.21398049357482682</v>
      </c>
      <c r="R602" s="5">
        <f t="shared" si="56"/>
        <v>0.45010058624655153</v>
      </c>
      <c r="S602" s="5">
        <f t="shared" si="57"/>
        <v>0.34669042140171979</v>
      </c>
      <c r="T602" s="2">
        <v>707</v>
      </c>
      <c r="U602" s="5">
        <f t="shared" si="58"/>
        <v>0.72576332152909295</v>
      </c>
      <c r="V602" s="6">
        <f t="shared" si="59"/>
        <v>0.13920498386214664</v>
      </c>
    </row>
    <row r="603" spans="1:22">
      <c r="A603" s="1" t="s">
        <v>2119</v>
      </c>
      <c r="B603" s="1" t="s">
        <v>61</v>
      </c>
      <c r="C603" s="1">
        <v>8</v>
      </c>
      <c r="D603" s="1" t="s">
        <v>2120</v>
      </c>
      <c r="E603" s="1" t="s">
        <v>2121</v>
      </c>
      <c r="F603" s="1" t="s">
        <v>2122</v>
      </c>
      <c r="G603" s="1" t="s">
        <v>2123</v>
      </c>
      <c r="H603" s="1">
        <v>1</v>
      </c>
      <c r="I603" s="1">
        <v>1588.74981</v>
      </c>
      <c r="J603" s="1">
        <v>46243.736002832797</v>
      </c>
      <c r="K603" s="1">
        <v>40405.586589672501</v>
      </c>
      <c r="L603" s="1">
        <v>37905.484375</v>
      </c>
      <c r="M603" s="1">
        <v>40552.641392900798</v>
      </c>
      <c r="N603" s="1">
        <v>42815.217829865098</v>
      </c>
      <c r="O603" s="1">
        <v>23747.002865549399</v>
      </c>
      <c r="P603" s="5">
        <f t="shared" si="54"/>
        <v>0.85998175980683045</v>
      </c>
      <c r="Q603" s="5">
        <f t="shared" si="55"/>
        <v>-0.21762203427646309</v>
      </c>
      <c r="R603" s="5">
        <f t="shared" si="56"/>
        <v>0.42182359431408067</v>
      </c>
      <c r="S603" s="5">
        <f t="shared" si="57"/>
        <v>0.37486913205544831</v>
      </c>
      <c r="T603" s="2">
        <v>686</v>
      </c>
      <c r="U603" s="5">
        <f t="shared" si="58"/>
        <v>0.70098964652777263</v>
      </c>
      <c r="V603" s="6">
        <f t="shared" si="59"/>
        <v>0.15428839642572734</v>
      </c>
    </row>
    <row r="604" spans="1:22">
      <c r="A604" s="1" t="s">
        <v>2701</v>
      </c>
      <c r="B604" s="1" t="s">
        <v>61</v>
      </c>
      <c r="C604" s="1">
        <v>6</v>
      </c>
      <c r="D604" s="1" t="s">
        <v>2702</v>
      </c>
      <c r="E604" s="1" t="s">
        <v>2703</v>
      </c>
      <c r="F604" s="1" t="s">
        <v>2704</v>
      </c>
      <c r="G604" s="1" t="s">
        <v>2705</v>
      </c>
      <c r="H604" s="1">
        <v>1</v>
      </c>
      <c r="I604" s="1">
        <v>1297.69328</v>
      </c>
      <c r="J604" s="1">
        <v>24626.025613166501</v>
      </c>
      <c r="K604" s="1">
        <v>28808.219745880699</v>
      </c>
      <c r="L604" s="1">
        <v>18169.4140625</v>
      </c>
      <c r="M604" s="1">
        <v>19307.3604232867</v>
      </c>
      <c r="N604" s="1">
        <v>21018.418190275399</v>
      </c>
      <c r="O604" s="1">
        <v>21231.661726485901</v>
      </c>
      <c r="P604" s="5">
        <f t="shared" si="54"/>
        <v>0.85969684842006744</v>
      </c>
      <c r="Q604" s="5">
        <f t="shared" si="55"/>
        <v>-0.21810007737890125</v>
      </c>
      <c r="R604" s="5">
        <f t="shared" si="56"/>
        <v>0.34818013817368298</v>
      </c>
      <c r="S604" s="5">
        <f t="shared" si="57"/>
        <v>0.45819600670402844</v>
      </c>
      <c r="T604" s="2">
        <v>614</v>
      </c>
      <c r="U604" s="5">
        <f t="shared" si="58"/>
        <v>0.64645823699999772</v>
      </c>
      <c r="V604" s="6">
        <f t="shared" si="59"/>
        <v>0.1894595265087235</v>
      </c>
    </row>
    <row r="605" spans="1:22">
      <c r="A605" s="1" t="s">
        <v>2271</v>
      </c>
      <c r="B605" s="1" t="s">
        <v>68</v>
      </c>
      <c r="C605" s="1">
        <v>5</v>
      </c>
      <c r="D605" s="1" t="s">
        <v>2272</v>
      </c>
      <c r="E605" s="1" t="s">
        <v>2273</v>
      </c>
      <c r="F605" s="1" t="s">
        <v>2274</v>
      </c>
      <c r="G605" s="1" t="s">
        <v>2275</v>
      </c>
      <c r="H605" s="1">
        <v>1</v>
      </c>
      <c r="I605" s="1">
        <v>1817.8850600000001</v>
      </c>
      <c r="J605" s="1">
        <v>11540.521323638101</v>
      </c>
      <c r="K605" s="1">
        <v>8738.6649464251495</v>
      </c>
      <c r="L605" s="1">
        <v>15064.1435546875</v>
      </c>
      <c r="M605" s="1">
        <v>12535.405329785001</v>
      </c>
      <c r="N605" s="1">
        <v>13622.080384631199</v>
      </c>
      <c r="O605" s="1">
        <v>4216.2138112806197</v>
      </c>
      <c r="P605" s="5">
        <f t="shared" si="54"/>
        <v>0.85938986723390953</v>
      </c>
      <c r="Q605" s="5">
        <f t="shared" si="55"/>
        <v>-0.21861532798911293</v>
      </c>
      <c r="R605" s="5">
        <f t="shared" si="56"/>
        <v>0.65971300719457437</v>
      </c>
      <c r="S605" s="5">
        <f t="shared" si="57"/>
        <v>0.18064495309229284</v>
      </c>
      <c r="T605" s="2">
        <v>888</v>
      </c>
      <c r="U605" s="5">
        <f t="shared" si="58"/>
        <v>0.84692886058762928</v>
      </c>
      <c r="V605" s="6">
        <f t="shared" si="59"/>
        <v>7.2153067534421245E-2</v>
      </c>
    </row>
    <row r="606" spans="1:22">
      <c r="A606" s="1" t="s">
        <v>2587</v>
      </c>
      <c r="B606" s="1" t="s">
        <v>61</v>
      </c>
      <c r="C606" s="1">
        <v>2</v>
      </c>
      <c r="D606" s="1" t="s">
        <v>1027</v>
      </c>
      <c r="E606" s="1" t="s">
        <v>2588</v>
      </c>
      <c r="F606" s="1" t="s">
        <v>2589</v>
      </c>
      <c r="G606" s="1" t="s">
        <v>1030</v>
      </c>
      <c r="H606" s="1">
        <v>1</v>
      </c>
      <c r="I606" s="1">
        <v>2046.93246</v>
      </c>
      <c r="J606" s="1">
        <v>18722.1356756723</v>
      </c>
      <c r="K606" s="1">
        <v>17197.978725609799</v>
      </c>
      <c r="L606" s="1">
        <v>20418.216796875</v>
      </c>
      <c r="M606" s="1">
        <v>17416.4388283894</v>
      </c>
      <c r="N606" s="1">
        <v>17742.335320575701</v>
      </c>
      <c r="O606" s="1">
        <v>13246.628335704299</v>
      </c>
      <c r="P606" s="5">
        <f t="shared" si="54"/>
        <v>0.85919127271296947</v>
      </c>
      <c r="Q606" s="5">
        <f t="shared" si="55"/>
        <v>-0.21894875575126341</v>
      </c>
      <c r="R606" s="5">
        <f t="shared" si="56"/>
        <v>0.1990940598195636</v>
      </c>
      <c r="S606" s="5">
        <f t="shared" si="57"/>
        <v>0.7009416974114151</v>
      </c>
      <c r="T606" s="5">
        <v>436</v>
      </c>
      <c r="U606" s="5">
        <f t="shared" si="58"/>
        <v>0.52056703714289565</v>
      </c>
      <c r="V606" s="6">
        <f t="shared" si="59"/>
        <v>0.28352333534352853</v>
      </c>
    </row>
    <row r="607" spans="1:22">
      <c r="A607" s="1" t="s">
        <v>287</v>
      </c>
      <c r="B607" s="1" t="s">
        <v>188</v>
      </c>
      <c r="C607" s="1">
        <v>7</v>
      </c>
      <c r="D607" s="1" t="s">
        <v>166</v>
      </c>
      <c r="E607" s="1" t="s">
        <v>289</v>
      </c>
      <c r="F607" s="1" t="s">
        <v>290</v>
      </c>
      <c r="G607" s="1" t="s">
        <v>169</v>
      </c>
      <c r="H607" s="1">
        <v>1</v>
      </c>
      <c r="I607" s="1">
        <v>1471.6894600000001</v>
      </c>
      <c r="J607" s="1">
        <v>48740.264012425301</v>
      </c>
      <c r="K607" s="1">
        <v>31985.789497275899</v>
      </c>
      <c r="L607" s="1">
        <v>42613.9921875</v>
      </c>
      <c r="M607" s="1">
        <v>40875.294426790097</v>
      </c>
      <c r="N607" s="1">
        <v>46652.342417002801</v>
      </c>
      <c r="O607" s="1">
        <v>18321.660338536702</v>
      </c>
      <c r="P607" s="5">
        <f t="shared" si="54"/>
        <v>0.85819083805262042</v>
      </c>
      <c r="Q607" s="5">
        <f t="shared" si="55"/>
        <v>-0.22062959576634639</v>
      </c>
      <c r="R607" s="5">
        <f t="shared" si="56"/>
        <v>0.58875327813126344</v>
      </c>
      <c r="S607" s="5">
        <f t="shared" si="57"/>
        <v>0.23006666173930185</v>
      </c>
      <c r="T607" s="5">
        <v>826</v>
      </c>
      <c r="U607" s="5">
        <f t="shared" si="58"/>
        <v>0.81256505698503667</v>
      </c>
      <c r="V607" s="6">
        <f t="shared" si="59"/>
        <v>9.0141857723211483E-2</v>
      </c>
    </row>
    <row r="608" spans="1:22">
      <c r="A608" s="1" t="s">
        <v>347</v>
      </c>
      <c r="B608" s="1" t="s">
        <v>68</v>
      </c>
      <c r="C608" s="1">
        <v>4</v>
      </c>
      <c r="D608" s="1" t="s">
        <v>349</v>
      </c>
      <c r="E608" s="1" t="s">
        <v>350</v>
      </c>
      <c r="F608" s="1" t="s">
        <v>351</v>
      </c>
      <c r="G608" s="1" t="s">
        <v>352</v>
      </c>
      <c r="H608" s="1">
        <v>1</v>
      </c>
      <c r="I608" s="1">
        <v>1693.86517</v>
      </c>
      <c r="J608" s="1">
        <v>11917.6752727775</v>
      </c>
      <c r="K608" s="1">
        <v>15540.174797322299</v>
      </c>
      <c r="L608" s="1">
        <v>17452.822265625</v>
      </c>
      <c r="M608" s="1">
        <v>12660.188749130801</v>
      </c>
      <c r="N608" s="1">
        <v>16012.8938544459</v>
      </c>
      <c r="O608" s="1">
        <v>9860.6303194603406</v>
      </c>
      <c r="P608" s="5">
        <f t="shared" si="54"/>
        <v>0.85800792815975913</v>
      </c>
      <c r="Q608" s="5">
        <f t="shared" si="55"/>
        <v>-0.22093711631880789</v>
      </c>
      <c r="R608" s="5">
        <f t="shared" si="56"/>
        <v>0.42718083862318912</v>
      </c>
      <c r="S608" s="5">
        <f t="shared" si="57"/>
        <v>0.36938823600489346</v>
      </c>
      <c r="T608" s="2">
        <v>690</v>
      </c>
      <c r="U608" s="5">
        <f t="shared" si="58"/>
        <v>0.70577703772526901</v>
      </c>
      <c r="V608" s="6">
        <f t="shared" si="59"/>
        <v>0.15133247540567615</v>
      </c>
    </row>
    <row r="609" spans="1:22">
      <c r="A609" s="1" t="s">
        <v>2463</v>
      </c>
      <c r="B609" s="1" t="s">
        <v>149</v>
      </c>
      <c r="C609" s="1">
        <v>6</v>
      </c>
      <c r="D609" s="1" t="s">
        <v>1712</v>
      </c>
      <c r="E609" s="1" t="s">
        <v>2464</v>
      </c>
      <c r="F609" s="1" t="s">
        <v>2465</v>
      </c>
      <c r="G609" s="1" t="s">
        <v>1715</v>
      </c>
      <c r="H609" s="1">
        <v>1</v>
      </c>
      <c r="I609" s="1">
        <v>1654.75298</v>
      </c>
      <c r="J609" s="1">
        <v>21415.202403493098</v>
      </c>
      <c r="K609" s="1">
        <v>18289.434731059901</v>
      </c>
      <c r="L609" s="1">
        <v>18266.65234375</v>
      </c>
      <c r="M609" s="1">
        <v>16180.173877995199</v>
      </c>
      <c r="N609" s="1">
        <v>21523.1767352887</v>
      </c>
      <c r="O609" s="1">
        <v>11978.7658947252</v>
      </c>
      <c r="P609" s="5">
        <f t="shared" si="54"/>
        <v>0.85701244452400349</v>
      </c>
      <c r="Q609" s="5">
        <f t="shared" si="55"/>
        <v>-0.22261194128154227</v>
      </c>
      <c r="R609" s="5">
        <f t="shared" si="56"/>
        <v>0.40243272008576292</v>
      </c>
      <c r="S609" s="5">
        <f t="shared" si="57"/>
        <v>0.3953067158870317</v>
      </c>
      <c r="T609" s="5">
        <v>664</v>
      </c>
      <c r="U609" s="5">
        <f t="shared" si="58"/>
        <v>0.69092364593037614</v>
      </c>
      <c r="V609" s="6">
        <f t="shared" si="59"/>
        <v>0.16056994391857654</v>
      </c>
    </row>
    <row r="610" spans="1:22">
      <c r="A610" s="1" t="s">
        <v>2905</v>
      </c>
      <c r="B610" s="1" t="s">
        <v>149</v>
      </c>
      <c r="C610" s="1">
        <v>7</v>
      </c>
      <c r="D610" s="1" t="s">
        <v>1027</v>
      </c>
      <c r="E610" s="1" t="s">
        <v>2906</v>
      </c>
      <c r="F610" s="1" t="s">
        <v>2907</v>
      </c>
      <c r="G610" s="1" t="s">
        <v>1030</v>
      </c>
      <c r="H610" s="1">
        <v>1</v>
      </c>
      <c r="I610" s="1">
        <v>2660.1933199999999</v>
      </c>
      <c r="J610" s="1">
        <v>104963.835999906</v>
      </c>
      <c r="K610" s="1">
        <v>92685.507977466405</v>
      </c>
      <c r="L610" s="1">
        <v>60399.7265625</v>
      </c>
      <c r="M610" s="1">
        <v>86367.486135994201</v>
      </c>
      <c r="N610" s="1">
        <v>62925.577523013701</v>
      </c>
      <c r="O610" s="1">
        <v>71477.287799949001</v>
      </c>
      <c r="P610" s="5">
        <f t="shared" si="54"/>
        <v>0.85553631717051526</v>
      </c>
      <c r="Q610" s="5">
        <f t="shared" si="55"/>
        <v>-0.225098997052018</v>
      </c>
      <c r="R610" s="5">
        <f t="shared" si="56"/>
        <v>0.45262652888142602</v>
      </c>
      <c r="S610" s="5">
        <f t="shared" si="57"/>
        <v>0.34425999521299788</v>
      </c>
      <c r="T610" s="2">
        <v>713</v>
      </c>
      <c r="U610" s="5">
        <f t="shared" si="58"/>
        <v>0.72369459035739925</v>
      </c>
      <c r="V610" s="6">
        <f t="shared" si="59"/>
        <v>0.14044467372839084</v>
      </c>
    </row>
    <row r="611" spans="1:22">
      <c r="A611" s="1" t="s">
        <v>2595</v>
      </c>
      <c r="B611" s="1" t="s">
        <v>188</v>
      </c>
      <c r="C611" s="1">
        <v>5</v>
      </c>
      <c r="D611" s="1" t="s">
        <v>2596</v>
      </c>
      <c r="E611" s="1" t="s">
        <v>2597</v>
      </c>
      <c r="F611" s="1" t="s">
        <v>2598</v>
      </c>
      <c r="G611" s="1" t="s">
        <v>2599</v>
      </c>
      <c r="H611" s="1">
        <v>1</v>
      </c>
      <c r="I611" s="1">
        <v>1352.71435</v>
      </c>
      <c r="J611" s="1">
        <v>30541.5162958275</v>
      </c>
      <c r="K611" s="1">
        <v>17188.269697214299</v>
      </c>
      <c r="L611" s="1">
        <v>23194.423828125</v>
      </c>
      <c r="M611" s="1">
        <v>20890.3011153837</v>
      </c>
      <c r="N611" s="1">
        <v>13257.393693423301</v>
      </c>
      <c r="O611" s="1">
        <v>26503.1559604986</v>
      </c>
      <c r="P611" s="5">
        <f t="shared" si="54"/>
        <v>0.85515017963872786</v>
      </c>
      <c r="Q611" s="5">
        <f t="shared" si="55"/>
        <v>-0.22575028963275781</v>
      </c>
      <c r="R611" s="5">
        <f t="shared" si="56"/>
        <v>0.56350192507313679</v>
      </c>
      <c r="S611" s="5">
        <f t="shared" si="57"/>
        <v>0.24910459594935205</v>
      </c>
      <c r="T611" s="5">
        <v>808</v>
      </c>
      <c r="U611" s="5">
        <f t="shared" si="58"/>
        <v>0.79503984478140588</v>
      </c>
      <c r="V611" s="6">
        <f t="shared" si="59"/>
        <v>9.961110538746562E-2</v>
      </c>
    </row>
    <row r="612" spans="1:22">
      <c r="A612" s="1" t="s">
        <v>2692</v>
      </c>
      <c r="B612" s="1" t="s">
        <v>93</v>
      </c>
      <c r="C612" s="1">
        <v>5</v>
      </c>
      <c r="D612" s="1" t="s">
        <v>2693</v>
      </c>
      <c r="E612" s="1" t="s">
        <v>2694</v>
      </c>
      <c r="F612" s="1" t="s">
        <v>2695</v>
      </c>
      <c r="G612" s="1" t="s">
        <v>2696</v>
      </c>
      <c r="H612" s="1">
        <v>1</v>
      </c>
      <c r="I612" s="1">
        <v>1425.7518600000001</v>
      </c>
      <c r="J612" s="1">
        <v>12537.1867223638</v>
      </c>
      <c r="K612" s="1">
        <v>10515.148050915301</v>
      </c>
      <c r="L612" s="1">
        <v>11407.1279296875</v>
      </c>
      <c r="M612" s="1">
        <v>9745.6527871565704</v>
      </c>
      <c r="N612" s="1">
        <v>9108.3916616802508</v>
      </c>
      <c r="O612" s="1">
        <v>10586.6378142376</v>
      </c>
      <c r="P612" s="5">
        <f t="shared" si="54"/>
        <v>0.85435697349221551</v>
      </c>
      <c r="Q612" s="5">
        <f t="shared" si="55"/>
        <v>-0.22708910199631424</v>
      </c>
      <c r="R612" s="5">
        <f t="shared" si="56"/>
        <v>8.2244051358262057E-2</v>
      </c>
      <c r="S612" s="5">
        <f t="shared" si="57"/>
        <v>1.0848955043896495</v>
      </c>
      <c r="T612" s="5">
        <v>256</v>
      </c>
      <c r="U612" s="5">
        <f t="shared" si="58"/>
        <v>0.3662430412047607</v>
      </c>
      <c r="V612" s="6">
        <f t="shared" si="59"/>
        <v>0.43623061836502663</v>
      </c>
    </row>
    <row r="613" spans="1:22">
      <c r="A613" s="1" t="s">
        <v>3154</v>
      </c>
      <c r="B613" s="1" t="s">
        <v>188</v>
      </c>
      <c r="C613" s="1">
        <v>6</v>
      </c>
      <c r="D613" s="1" t="s">
        <v>144</v>
      </c>
      <c r="E613" s="1" t="s">
        <v>3155</v>
      </c>
      <c r="F613" s="1" t="s">
        <v>3156</v>
      </c>
      <c r="G613" s="1" t="s">
        <v>147</v>
      </c>
      <c r="H613" s="1">
        <v>1</v>
      </c>
      <c r="I613" s="1">
        <v>1850.85303</v>
      </c>
      <c r="J613" s="1">
        <v>30524.832371423901</v>
      </c>
      <c r="K613" s="1">
        <v>33210.471327860898</v>
      </c>
      <c r="L613" s="1">
        <v>22165.625</v>
      </c>
      <c r="M613" s="1">
        <v>24039.1835404749</v>
      </c>
      <c r="N613" s="1">
        <v>26021.995185698299</v>
      </c>
      <c r="O613" s="1">
        <v>23319.449083023101</v>
      </c>
      <c r="P613" s="5">
        <f t="shared" si="54"/>
        <v>0.85424719988862319</v>
      </c>
      <c r="Q613" s="5">
        <f t="shared" si="55"/>
        <v>-0.22727448119204416</v>
      </c>
      <c r="R613" s="5">
        <f t="shared" si="56"/>
        <v>0.2896620410908452</v>
      </c>
      <c r="S613" s="5">
        <f t="shared" si="57"/>
        <v>0.53810841340826099</v>
      </c>
      <c r="T613" s="2">
        <v>548</v>
      </c>
      <c r="U613" s="5">
        <f t="shared" si="58"/>
        <v>0.60258161832767065</v>
      </c>
      <c r="V613" s="6">
        <f t="shared" si="59"/>
        <v>0.21998412055615757</v>
      </c>
    </row>
    <row r="614" spans="1:22">
      <c r="A614" s="1" t="s">
        <v>3026</v>
      </c>
      <c r="B614" s="1" t="s">
        <v>188</v>
      </c>
      <c r="C614" s="1">
        <v>5</v>
      </c>
      <c r="D614" s="1" t="s">
        <v>205</v>
      </c>
      <c r="E614" s="1" t="s">
        <v>3027</v>
      </c>
      <c r="F614" s="1" t="s">
        <v>3028</v>
      </c>
      <c r="G614" s="1" t="s">
        <v>208</v>
      </c>
      <c r="H614" s="1">
        <v>1</v>
      </c>
      <c r="I614" s="1">
        <v>1764.89489</v>
      </c>
      <c r="J614" s="1">
        <v>15371.4312062304</v>
      </c>
      <c r="K614" s="1">
        <v>13645.7606644801</v>
      </c>
      <c r="L614" s="1">
        <v>16285.2890625</v>
      </c>
      <c r="M614" s="1">
        <v>15631.9645450394</v>
      </c>
      <c r="N614" s="1">
        <v>11007.837923211</v>
      </c>
      <c r="O614" s="1">
        <v>12052.671743433801</v>
      </c>
      <c r="P614" s="5">
        <f t="shared" si="54"/>
        <v>0.85409172775169995</v>
      </c>
      <c r="Q614" s="5">
        <f t="shared" si="55"/>
        <v>-0.22753707414467872</v>
      </c>
      <c r="R614" s="5">
        <f t="shared" si="56"/>
        <v>0.24046794071245647</v>
      </c>
      <c r="S614" s="5">
        <f t="shared" si="57"/>
        <v>0.61894281575482402</v>
      </c>
      <c r="T614" s="2">
        <v>488</v>
      </c>
      <c r="U614" s="5">
        <f t="shared" si="58"/>
        <v>0.56174887789385319</v>
      </c>
      <c r="V614" s="6">
        <f t="shared" si="59"/>
        <v>0.25045778642106203</v>
      </c>
    </row>
    <row r="615" spans="1:22">
      <c r="A615" s="1" t="s">
        <v>2584</v>
      </c>
      <c r="B615" s="1" t="s">
        <v>93</v>
      </c>
      <c r="C615" s="1">
        <v>8</v>
      </c>
      <c r="D615" s="1" t="s">
        <v>1871</v>
      </c>
      <c r="E615" s="1" t="s">
        <v>2585</v>
      </c>
      <c r="F615" s="1" t="s">
        <v>2586</v>
      </c>
      <c r="G615" s="1" t="s">
        <v>1874</v>
      </c>
      <c r="H615" s="1">
        <v>1</v>
      </c>
      <c r="I615" s="1">
        <v>1607.8573899999999</v>
      </c>
      <c r="J615" s="1">
        <v>134458.227163987</v>
      </c>
      <c r="K615" s="1">
        <v>137186.94461032201</v>
      </c>
      <c r="L615" s="1">
        <v>156983.75</v>
      </c>
      <c r="M615" s="1">
        <v>136740.23813647899</v>
      </c>
      <c r="N615" s="1">
        <v>101387.301900317</v>
      </c>
      <c r="O615" s="1">
        <v>127635.436345047</v>
      </c>
      <c r="P615" s="5">
        <f t="shared" si="54"/>
        <v>0.85333246965176179</v>
      </c>
      <c r="Q615" s="5">
        <f t="shared" si="55"/>
        <v>-0.22882015068699504</v>
      </c>
      <c r="R615" s="5">
        <f t="shared" si="56"/>
        <v>0.17574812114444979</v>
      </c>
      <c r="S615" s="5">
        <f t="shared" si="57"/>
        <v>0.75510930915854746</v>
      </c>
      <c r="T615" s="2">
        <v>405</v>
      </c>
      <c r="U615" s="5">
        <f t="shared" si="58"/>
        <v>0.49469841507326612</v>
      </c>
      <c r="V615" s="6">
        <f t="shared" si="59"/>
        <v>0.30565948103674334</v>
      </c>
    </row>
    <row r="616" spans="1:22">
      <c r="A616" s="1" t="s">
        <v>3049</v>
      </c>
      <c r="B616" s="1" t="s">
        <v>127</v>
      </c>
      <c r="C616" s="1">
        <v>5</v>
      </c>
      <c r="D616" s="1" t="s">
        <v>3050</v>
      </c>
      <c r="E616" s="1" t="s">
        <v>3051</v>
      </c>
      <c r="F616" s="1" t="s">
        <v>3052</v>
      </c>
      <c r="G616" s="1" t="s">
        <v>3053</v>
      </c>
      <c r="H616" s="1">
        <v>1</v>
      </c>
      <c r="I616" s="1">
        <v>1118.5696600000001</v>
      </c>
      <c r="J616" s="1">
        <v>45442.922318014796</v>
      </c>
      <c r="K616" s="1">
        <v>36027.653432904299</v>
      </c>
      <c r="L616" s="1">
        <v>24681.8525390625</v>
      </c>
      <c r="M616" s="1">
        <v>28911.880478049599</v>
      </c>
      <c r="N616" s="1">
        <v>17814.395906109799</v>
      </c>
      <c r="O616" s="1">
        <v>43797.001764676599</v>
      </c>
      <c r="P616" s="5">
        <f t="shared" si="54"/>
        <v>0.85276690893541585</v>
      </c>
      <c r="Q616" s="5">
        <f t="shared" si="55"/>
        <v>-0.22977663854569949</v>
      </c>
      <c r="R616" s="5">
        <f t="shared" si="56"/>
        <v>0.61712839316138535</v>
      </c>
      <c r="S616" s="5">
        <f t="shared" si="57"/>
        <v>0.20962447188144284</v>
      </c>
      <c r="T616" s="2">
        <v>852</v>
      </c>
      <c r="U616" s="5">
        <f t="shared" si="58"/>
        <v>0.8257351739483324</v>
      </c>
      <c r="V616" s="6">
        <f t="shared" si="59"/>
        <v>8.315921531167042E-2</v>
      </c>
    </row>
    <row r="617" spans="1:22">
      <c r="A617" s="1" t="s">
        <v>2301</v>
      </c>
      <c r="B617" s="1" t="s">
        <v>2302</v>
      </c>
      <c r="C617" s="1">
        <v>4</v>
      </c>
      <c r="D617" s="1" t="s">
        <v>397</v>
      </c>
      <c r="E617" s="1" t="s">
        <v>2303</v>
      </c>
      <c r="F617" s="1" t="s">
        <v>2304</v>
      </c>
      <c r="G617" s="1" t="s">
        <v>400</v>
      </c>
      <c r="H617" s="1">
        <v>1</v>
      </c>
      <c r="I617" s="1">
        <v>1840.81051</v>
      </c>
      <c r="J617" s="1">
        <v>41030.946302442899</v>
      </c>
      <c r="K617" s="1">
        <v>24733.8572329782</v>
      </c>
      <c r="L617" s="1">
        <v>29336.779296875</v>
      </c>
      <c r="M617" s="1">
        <v>24906.959243546</v>
      </c>
      <c r="N617" s="1">
        <v>29697.8995864436</v>
      </c>
      <c r="O617" s="1">
        <v>26444.5970418209</v>
      </c>
      <c r="P617" s="5">
        <f t="shared" si="54"/>
        <v>0.85224087189731224</v>
      </c>
      <c r="Q617" s="5">
        <f t="shared" si="55"/>
        <v>-0.2306668527239655</v>
      </c>
      <c r="R617" s="5">
        <f t="shared" si="56"/>
        <v>0.4063325286626705</v>
      </c>
      <c r="S617" s="5">
        <f t="shared" si="57"/>
        <v>0.39111840914486046</v>
      </c>
      <c r="T617" s="2">
        <v>668</v>
      </c>
      <c r="U617" s="5">
        <f t="shared" si="58"/>
        <v>0.69344174053210239</v>
      </c>
      <c r="V617" s="6">
        <f t="shared" si="59"/>
        <v>0.1589900202839335</v>
      </c>
    </row>
    <row r="618" spans="1:22">
      <c r="A618" s="1" t="s">
        <v>2991</v>
      </c>
      <c r="B618" s="1" t="s">
        <v>121</v>
      </c>
      <c r="C618" s="1">
        <v>6</v>
      </c>
      <c r="D618" s="1" t="s">
        <v>2992</v>
      </c>
      <c r="E618" s="1" t="s">
        <v>2993</v>
      </c>
      <c r="F618" s="1" t="s">
        <v>2994</v>
      </c>
      <c r="G618" s="1" t="s">
        <v>2995</v>
      </c>
      <c r="H618" s="1">
        <v>1</v>
      </c>
      <c r="I618" s="1">
        <v>1240.7082</v>
      </c>
      <c r="J618" s="1">
        <v>114577.307756478</v>
      </c>
      <c r="K618" s="1">
        <v>77581.358574182595</v>
      </c>
      <c r="L618" s="1">
        <v>93838.7890625</v>
      </c>
      <c r="M618" s="1">
        <v>75574.497774613701</v>
      </c>
      <c r="N618" s="1">
        <v>74990.730483026404</v>
      </c>
      <c r="O618" s="1">
        <v>93065.063186700398</v>
      </c>
      <c r="P618" s="5">
        <f t="shared" si="54"/>
        <v>0.85186174509637513</v>
      </c>
      <c r="Q618" s="5">
        <f t="shared" si="55"/>
        <v>-0.23130879101940613</v>
      </c>
      <c r="R618" s="5">
        <f t="shared" si="56"/>
        <v>0.31277934884365222</v>
      </c>
      <c r="S618" s="5">
        <f t="shared" si="57"/>
        <v>0.50476192881972626</v>
      </c>
      <c r="T618" s="5">
        <v>574</v>
      </c>
      <c r="U618" s="5">
        <f t="shared" si="58"/>
        <v>0.62119940362676573</v>
      </c>
      <c r="V618" s="6">
        <f t="shared" si="59"/>
        <v>0.2067689698812272</v>
      </c>
    </row>
    <row r="619" spans="1:22">
      <c r="A619" s="1" t="s">
        <v>2965</v>
      </c>
      <c r="B619" s="1" t="s">
        <v>188</v>
      </c>
      <c r="C619" s="1">
        <v>2</v>
      </c>
      <c r="D619" s="1" t="s">
        <v>2966</v>
      </c>
      <c r="E619" s="1" t="s">
        <v>2967</v>
      </c>
      <c r="F619" s="1" t="s">
        <v>2968</v>
      </c>
      <c r="G619" s="1" t="s">
        <v>2969</v>
      </c>
      <c r="H619" s="1">
        <v>1</v>
      </c>
      <c r="I619" s="1">
        <v>1655.8978</v>
      </c>
      <c r="J619" s="1">
        <v>4563.8280400551903</v>
      </c>
      <c r="K619" s="1">
        <v>5688.5874322426998</v>
      </c>
      <c r="L619" s="1">
        <v>8758.79296875</v>
      </c>
      <c r="M619" s="1">
        <v>5594.2830119834698</v>
      </c>
      <c r="N619" s="1">
        <v>7150.8840259124499</v>
      </c>
      <c r="O619" s="1">
        <v>3443.7966645239899</v>
      </c>
      <c r="P619" s="5">
        <f t="shared" si="54"/>
        <v>0.85154837750690526</v>
      </c>
      <c r="Q619" s="5">
        <f t="shared" si="55"/>
        <v>-0.23183960138198945</v>
      </c>
      <c r="R619" s="5">
        <f t="shared" si="56"/>
        <v>0.59933886958706983</v>
      </c>
      <c r="S619" s="5">
        <f t="shared" si="57"/>
        <v>0.22232755560942144</v>
      </c>
      <c r="T619" s="5">
        <v>835</v>
      </c>
      <c r="U619" s="5">
        <f t="shared" si="58"/>
        <v>0.81825905548414324</v>
      </c>
      <c r="V619" s="6">
        <f t="shared" si="59"/>
        <v>8.7109179756550942E-2</v>
      </c>
    </row>
    <row r="620" spans="1:22">
      <c r="A620" s="1" t="s">
        <v>2721</v>
      </c>
      <c r="B620" s="1" t="s">
        <v>121</v>
      </c>
      <c r="C620" s="1">
        <v>6</v>
      </c>
      <c r="D620" s="1" t="s">
        <v>2722</v>
      </c>
      <c r="E620" s="1" t="s">
        <v>2723</v>
      </c>
      <c r="F620" s="1" t="s">
        <v>2724</v>
      </c>
      <c r="G620" s="1" t="s">
        <v>2725</v>
      </c>
      <c r="H620" s="1">
        <v>0</v>
      </c>
      <c r="I620" s="1">
        <v>1715.9149</v>
      </c>
      <c r="J620" s="1">
        <v>34599.737305141702</v>
      </c>
      <c r="K620" s="1">
        <v>38095.884031841801</v>
      </c>
      <c r="L620" s="1">
        <v>38508.01953125</v>
      </c>
      <c r="M620" s="1">
        <v>32295.461567709001</v>
      </c>
      <c r="N620" s="1">
        <v>32474.7476689592</v>
      </c>
      <c r="O620" s="1">
        <v>29923.510422170501</v>
      </c>
      <c r="P620" s="5">
        <f t="shared" si="54"/>
        <v>0.85153434653315352</v>
      </c>
      <c r="Q620" s="5">
        <f t="shared" si="55"/>
        <v>-0.23186337288288628</v>
      </c>
      <c r="R620" s="5">
        <f t="shared" si="56"/>
        <v>2.0846673800587183E-2</v>
      </c>
      <c r="S620" s="5">
        <f t="shared" si="57"/>
        <v>1.6809632291932188</v>
      </c>
      <c r="T620" s="2">
        <v>99</v>
      </c>
      <c r="U620" s="5">
        <f t="shared" si="58"/>
        <v>0.24005260740070092</v>
      </c>
      <c r="V620" s="6">
        <f t="shared" si="59"/>
        <v>0.61969357245429613</v>
      </c>
    </row>
    <row r="621" spans="1:22">
      <c r="A621" s="1" t="s">
        <v>3111</v>
      </c>
      <c r="B621" s="1" t="s">
        <v>121</v>
      </c>
      <c r="C621" s="1">
        <v>6</v>
      </c>
      <c r="D621" s="1" t="s">
        <v>3112</v>
      </c>
      <c r="E621" s="1" t="s">
        <v>3113</v>
      </c>
      <c r="F621" s="1" t="s">
        <v>3114</v>
      </c>
      <c r="G621" s="1" t="s">
        <v>3115</v>
      </c>
      <c r="H621" s="1">
        <v>1</v>
      </c>
      <c r="I621" s="1">
        <v>1480.8919800000001</v>
      </c>
      <c r="J621" s="1">
        <v>91208.090458375897</v>
      </c>
      <c r="K621" s="1">
        <v>105119.01089244</v>
      </c>
      <c r="L621" s="1">
        <v>59543.80859375</v>
      </c>
      <c r="M621" s="1">
        <v>79709.5672474975</v>
      </c>
      <c r="N621" s="1">
        <v>72629.791516614103</v>
      </c>
      <c r="O621" s="1">
        <v>65499.190496940202</v>
      </c>
      <c r="P621" s="5">
        <f t="shared" si="54"/>
        <v>0.85136113874080566</v>
      </c>
      <c r="Q621" s="5">
        <f t="shared" si="55"/>
        <v>-0.23215685657121157</v>
      </c>
      <c r="R621" s="5">
        <f t="shared" si="56"/>
        <v>0.41928159108258245</v>
      </c>
      <c r="S621" s="5">
        <f t="shared" si="57"/>
        <v>0.37749420524909327</v>
      </c>
      <c r="T621" s="2">
        <v>681</v>
      </c>
      <c r="U621" s="5">
        <f t="shared" si="58"/>
        <v>0.70188107758317764</v>
      </c>
      <c r="V621" s="6">
        <f t="shared" si="59"/>
        <v>0.15373646582540584</v>
      </c>
    </row>
    <row r="622" spans="1:22">
      <c r="A622" s="1" t="s">
        <v>2808</v>
      </c>
      <c r="B622" s="1" t="s">
        <v>115</v>
      </c>
      <c r="C622" s="1">
        <v>6</v>
      </c>
      <c r="D622" s="1" t="s">
        <v>2319</v>
      </c>
      <c r="E622" s="1" t="s">
        <v>2809</v>
      </c>
      <c r="F622" s="1" t="s">
        <v>2810</v>
      </c>
      <c r="G622" s="1" t="s">
        <v>2322</v>
      </c>
      <c r="H622" s="1">
        <v>1</v>
      </c>
      <c r="I622" s="1">
        <v>2074.0022100000001</v>
      </c>
      <c r="J622" s="1">
        <v>55240.553660330501</v>
      </c>
      <c r="K622" s="1">
        <v>53396.9483627605</v>
      </c>
      <c r="L622" s="1">
        <v>47196.048828125</v>
      </c>
      <c r="M622" s="1">
        <v>49672.475465895797</v>
      </c>
      <c r="N622" s="1">
        <v>39508.327243770298</v>
      </c>
      <c r="O622" s="1">
        <v>43469.8431460063</v>
      </c>
      <c r="P622" s="5">
        <f t="shared" si="54"/>
        <v>0.85123290287033382</v>
      </c>
      <c r="Q622" s="5">
        <f t="shared" si="55"/>
        <v>-0.23237417819952944</v>
      </c>
      <c r="R622" s="5">
        <f t="shared" si="56"/>
        <v>0.11380089406036026</v>
      </c>
      <c r="S622" s="5">
        <f t="shared" si="57"/>
        <v>0.94385432595539676</v>
      </c>
      <c r="T622" s="2">
        <v>320</v>
      </c>
      <c r="U622" s="5">
        <f t="shared" si="58"/>
        <v>0.4054156850900334</v>
      </c>
      <c r="V622" s="6">
        <f t="shared" si="59"/>
        <v>0.39209945293883014</v>
      </c>
    </row>
    <row r="623" spans="1:22">
      <c r="A623" s="1" t="s">
        <v>1875</v>
      </c>
      <c r="B623" s="1" t="s">
        <v>61</v>
      </c>
      <c r="C623" s="1">
        <v>1</v>
      </c>
      <c r="D623" s="1" t="s">
        <v>1876</v>
      </c>
      <c r="E623" s="1" t="s">
        <v>1877</v>
      </c>
      <c r="F623" s="1" t="s">
        <v>1878</v>
      </c>
      <c r="G623" s="1" t="s">
        <v>1879</v>
      </c>
      <c r="H623" s="1">
        <v>1</v>
      </c>
      <c r="I623" s="1">
        <v>1502.7519199999999</v>
      </c>
      <c r="J623" s="1">
        <v>5466.3004140916</v>
      </c>
      <c r="K623" s="1">
        <v>6367.5509136232504</v>
      </c>
      <c r="L623" s="1">
        <v>11699.3955078125</v>
      </c>
      <c r="M623" s="1">
        <v>7712.9450350431298</v>
      </c>
      <c r="N623" s="1">
        <v>5257.8189997273803</v>
      </c>
      <c r="O623" s="1">
        <v>7057.00912096307</v>
      </c>
      <c r="P623" s="5">
        <f t="shared" si="54"/>
        <v>0.85104164740660948</v>
      </c>
      <c r="Q623" s="5">
        <f t="shared" si="55"/>
        <v>-0.23269836011269279</v>
      </c>
      <c r="R623" s="5">
        <f t="shared" si="56"/>
        <v>0.60405786908702286</v>
      </c>
      <c r="S623" s="5">
        <f t="shared" si="57"/>
        <v>0.2189214537277297</v>
      </c>
      <c r="T623" s="5">
        <v>838</v>
      </c>
      <c r="U623" s="5">
        <f t="shared" si="58"/>
        <v>0.82174936844773994</v>
      </c>
      <c r="V623" s="6">
        <f t="shared" si="59"/>
        <v>8.5260621021533603E-2</v>
      </c>
    </row>
    <row r="624" spans="1:22">
      <c r="A624" s="1" t="s">
        <v>3640</v>
      </c>
      <c r="B624" s="1" t="s">
        <v>61</v>
      </c>
      <c r="C624" s="1">
        <v>4</v>
      </c>
      <c r="D624" s="1" t="s">
        <v>3641</v>
      </c>
      <c r="E624" s="1" t="s">
        <v>3642</v>
      </c>
      <c r="F624" s="1" t="s">
        <v>3643</v>
      </c>
      <c r="G624" s="1" t="s">
        <v>3644</v>
      </c>
      <c r="H624" s="1">
        <v>1</v>
      </c>
      <c r="I624" s="1">
        <v>1985.9425699999999</v>
      </c>
      <c r="J624" s="1">
        <v>9571.2577072379208</v>
      </c>
      <c r="K624" s="1">
        <v>17751.0615043814</v>
      </c>
      <c r="L624" s="1">
        <v>13519.638671875</v>
      </c>
      <c r="M624" s="1">
        <v>19335.3864650621</v>
      </c>
      <c r="N624" s="1">
        <v>6075.9088497734001</v>
      </c>
      <c r="O624" s="1">
        <v>9337.9614992496008</v>
      </c>
      <c r="P624" s="5">
        <f t="shared" si="54"/>
        <v>0.85082250251593594</v>
      </c>
      <c r="Q624" s="5">
        <f t="shared" si="55"/>
        <v>-0.23306990474952255</v>
      </c>
      <c r="R624" s="5">
        <f t="shared" si="56"/>
        <v>0.68393078638998861</v>
      </c>
      <c r="S624" s="5">
        <f t="shared" si="57"/>
        <v>0.16498784653987655</v>
      </c>
      <c r="T624" s="2">
        <v>902</v>
      </c>
      <c r="U624" s="5">
        <f t="shared" si="58"/>
        <v>0.86439145951728047</v>
      </c>
      <c r="V624" s="6">
        <f t="shared" si="59"/>
        <v>6.3289532745345711E-2</v>
      </c>
    </row>
    <row r="625" spans="1:22">
      <c r="A625" s="1" t="s">
        <v>2674</v>
      </c>
      <c r="B625" s="1" t="s">
        <v>266</v>
      </c>
      <c r="C625" s="1">
        <v>1</v>
      </c>
      <c r="D625" s="1" t="s">
        <v>2430</v>
      </c>
      <c r="E625" s="1" t="s">
        <v>2675</v>
      </c>
      <c r="F625" s="1" t="s">
        <v>2676</v>
      </c>
      <c r="G625" s="1" t="s">
        <v>2433</v>
      </c>
      <c r="H625" s="1">
        <v>1</v>
      </c>
      <c r="I625" s="1">
        <v>1187.62751</v>
      </c>
      <c r="J625" s="1">
        <v>21478.548771003101</v>
      </c>
      <c r="K625" s="1">
        <v>22862.879434898201</v>
      </c>
      <c r="L625" s="1">
        <v>38319.90625</v>
      </c>
      <c r="M625" s="1">
        <v>27014.9275178014</v>
      </c>
      <c r="N625" s="1">
        <v>18383.179335570399</v>
      </c>
      <c r="O625" s="1">
        <v>24888.921487384301</v>
      </c>
      <c r="P625" s="5">
        <f t="shared" si="54"/>
        <v>0.85030115716621146</v>
      </c>
      <c r="Q625" s="5">
        <f t="shared" si="55"/>
        <v>-0.2339541936369357</v>
      </c>
      <c r="R625" s="5">
        <f t="shared" si="56"/>
        <v>0.52892125027063641</v>
      </c>
      <c r="S625" s="5">
        <f t="shared" si="57"/>
        <v>0.27660898414403062</v>
      </c>
      <c r="T625" s="2">
        <v>780</v>
      </c>
      <c r="U625" s="5">
        <f t="shared" si="58"/>
        <v>0.77303875039554559</v>
      </c>
      <c r="V625" s="6">
        <f t="shared" si="59"/>
        <v>0.11179873549803837</v>
      </c>
    </row>
    <row r="626" spans="1:22">
      <c r="A626" s="1" t="s">
        <v>2642</v>
      </c>
      <c r="B626" s="1" t="s">
        <v>61</v>
      </c>
      <c r="C626" s="1">
        <v>3</v>
      </c>
      <c r="D626" s="1" t="s">
        <v>1165</v>
      </c>
      <c r="E626" s="1" t="s">
        <v>2643</v>
      </c>
      <c r="F626" s="1" t="s">
        <v>2644</v>
      </c>
      <c r="G626" s="1" t="s">
        <v>1168</v>
      </c>
      <c r="H626" s="1">
        <v>1</v>
      </c>
      <c r="I626" s="1">
        <v>919.50698999999997</v>
      </c>
      <c r="J626" s="1">
        <v>93138.517116751595</v>
      </c>
      <c r="K626" s="1">
        <v>63534.9019878693</v>
      </c>
      <c r="L626" s="1">
        <v>89470.5234375</v>
      </c>
      <c r="M626" s="1">
        <v>80001.100815732701</v>
      </c>
      <c r="N626" s="1">
        <v>66987.790746443294</v>
      </c>
      <c r="O626" s="1">
        <v>62267.680513358697</v>
      </c>
      <c r="P626" s="5">
        <f t="shared" si="54"/>
        <v>0.85013902805967312</v>
      </c>
      <c r="Q626" s="5">
        <f t="shared" si="55"/>
        <v>-0.23422930223614158</v>
      </c>
      <c r="R626" s="5">
        <f t="shared" si="56"/>
        <v>0.31533233333392052</v>
      </c>
      <c r="S626" s="5">
        <f t="shared" si="57"/>
        <v>0.50123149557447277</v>
      </c>
      <c r="T626" s="5">
        <v>580</v>
      </c>
      <c r="U626" s="5">
        <f t="shared" si="58"/>
        <v>0.61979113793218854</v>
      </c>
      <c r="V626" s="6">
        <f t="shared" si="59"/>
        <v>0.20775463780093753</v>
      </c>
    </row>
    <row r="627" spans="1:22">
      <c r="A627" s="1" t="s">
        <v>2518</v>
      </c>
      <c r="B627" s="1" t="s">
        <v>68</v>
      </c>
      <c r="C627" s="1">
        <v>4</v>
      </c>
      <c r="D627" s="1" t="s">
        <v>2519</v>
      </c>
      <c r="E627" s="1" t="s">
        <v>2520</v>
      </c>
      <c r="F627" s="1" t="s">
        <v>2521</v>
      </c>
      <c r="G627" s="1" t="s">
        <v>2522</v>
      </c>
      <c r="H627" s="1">
        <v>1</v>
      </c>
      <c r="I627" s="1">
        <v>1617.9872800000001</v>
      </c>
      <c r="J627" s="1">
        <v>22973.196023654698</v>
      </c>
      <c r="K627" s="1">
        <v>27563.518926844201</v>
      </c>
      <c r="L627" s="1">
        <v>33259.19921875</v>
      </c>
      <c r="M627" s="1">
        <v>24184.2121211669</v>
      </c>
      <c r="N627" s="1">
        <v>24302.4270770685</v>
      </c>
      <c r="O627" s="1">
        <v>22686.8071956684</v>
      </c>
      <c r="P627" s="5">
        <f t="shared" si="54"/>
        <v>0.84936654847096071</v>
      </c>
      <c r="Q627" s="5">
        <f t="shared" si="55"/>
        <v>-0.23554080431528948</v>
      </c>
      <c r="R627" s="5">
        <f t="shared" si="56"/>
        <v>0.23600305775224592</v>
      </c>
      <c r="S627" s="5">
        <f t="shared" si="57"/>
        <v>0.62708237009631473</v>
      </c>
      <c r="T627" s="2">
        <v>480</v>
      </c>
      <c r="U627" s="5">
        <f t="shared" si="58"/>
        <v>0.56050726216158409</v>
      </c>
      <c r="V627" s="6">
        <f t="shared" si="59"/>
        <v>0.25141875613542936</v>
      </c>
    </row>
    <row r="628" spans="1:22">
      <c r="A628" s="1" t="s">
        <v>3831</v>
      </c>
      <c r="B628" s="1" t="s">
        <v>266</v>
      </c>
      <c r="C628" s="1">
        <v>4</v>
      </c>
      <c r="D628" s="1" t="s">
        <v>3832</v>
      </c>
      <c r="E628" s="1" t="s">
        <v>3833</v>
      </c>
      <c r="F628" s="1" t="s">
        <v>3834</v>
      </c>
      <c r="G628" s="1" t="s">
        <v>3835</v>
      </c>
      <c r="H628" s="1">
        <v>1</v>
      </c>
      <c r="I628" s="1">
        <v>1304.67797</v>
      </c>
      <c r="J628" s="1">
        <v>10860.458847162299</v>
      </c>
      <c r="K628" s="1">
        <v>11827.016859956701</v>
      </c>
      <c r="L628" s="1">
        <v>8220.3798828125</v>
      </c>
      <c r="M628" s="1">
        <v>5333.3706896911699</v>
      </c>
      <c r="N628" s="1">
        <v>13731.4861222789</v>
      </c>
      <c r="O628" s="1">
        <v>7167.7477803238398</v>
      </c>
      <c r="P628" s="5">
        <f t="shared" si="54"/>
        <v>0.84873583403306097</v>
      </c>
      <c r="Q628" s="5">
        <f t="shared" si="55"/>
        <v>-0.23661250487114921</v>
      </c>
      <c r="R628" s="5">
        <f t="shared" si="56"/>
        <v>0.60345615154518306</v>
      </c>
      <c r="S628" s="5">
        <f t="shared" si="57"/>
        <v>0.21935428121503062</v>
      </c>
      <c r="T628" s="2">
        <v>837</v>
      </c>
      <c r="U628" s="5">
        <f t="shared" si="58"/>
        <v>0.82191160425508802</v>
      </c>
      <c r="V628" s="6">
        <f t="shared" si="59"/>
        <v>8.5174887871818011E-2</v>
      </c>
    </row>
    <row r="629" spans="1:22">
      <c r="A629" s="1" t="s">
        <v>2116</v>
      </c>
      <c r="B629" s="1" t="s">
        <v>188</v>
      </c>
      <c r="C629" s="1">
        <v>4</v>
      </c>
      <c r="D629" s="1" t="s">
        <v>771</v>
      </c>
      <c r="E629" s="1" t="s">
        <v>2117</v>
      </c>
      <c r="F629" s="1" t="s">
        <v>2118</v>
      </c>
      <c r="G629" s="1" t="s">
        <v>774</v>
      </c>
      <c r="H629" s="1">
        <v>1</v>
      </c>
      <c r="I629" s="1">
        <v>1903.99863</v>
      </c>
      <c r="J629" s="1">
        <v>25888.806459853899</v>
      </c>
      <c r="K629" s="1">
        <v>35545.052215101197</v>
      </c>
      <c r="L629" s="1">
        <v>20370.279296875</v>
      </c>
      <c r="M629" s="1">
        <v>20140.170161169099</v>
      </c>
      <c r="N629" s="1">
        <v>23970.264387036801</v>
      </c>
      <c r="O629" s="1">
        <v>25292.5396075153</v>
      </c>
      <c r="P629" s="5">
        <f t="shared" si="54"/>
        <v>0.84840419905922926</v>
      </c>
      <c r="Q629" s="5">
        <f t="shared" si="55"/>
        <v>-0.23717633358167739</v>
      </c>
      <c r="R629" s="5">
        <f t="shared" si="56"/>
        <v>0.42842245366693693</v>
      </c>
      <c r="S629" s="5">
        <f t="shared" si="57"/>
        <v>0.36812777582312767</v>
      </c>
      <c r="T629" s="5">
        <v>691</v>
      </c>
      <c r="U629" s="5">
        <f t="shared" si="58"/>
        <v>0.70680404801781205</v>
      </c>
      <c r="V629" s="6">
        <f t="shared" si="59"/>
        <v>0.15070097186085346</v>
      </c>
    </row>
    <row r="630" spans="1:22">
      <c r="A630" s="1" t="s">
        <v>2887</v>
      </c>
      <c r="B630" s="1" t="s">
        <v>234</v>
      </c>
      <c r="C630" s="1">
        <v>5</v>
      </c>
      <c r="D630" s="1" t="s">
        <v>2888</v>
      </c>
      <c r="E630" s="1" t="s">
        <v>2889</v>
      </c>
      <c r="F630" s="1" t="s">
        <v>2890</v>
      </c>
      <c r="G630" s="1" t="s">
        <v>2891</v>
      </c>
      <c r="H630" s="1">
        <v>1</v>
      </c>
      <c r="I630" s="1">
        <v>1503.7412899999999</v>
      </c>
      <c r="J630" s="1">
        <v>55013.881398671503</v>
      </c>
      <c r="K630" s="1">
        <v>53954.0856202059</v>
      </c>
      <c r="L630" s="1">
        <v>51414.8056640625</v>
      </c>
      <c r="M630" s="1">
        <v>49792.303052537303</v>
      </c>
      <c r="N630" s="1">
        <v>43649.300766819702</v>
      </c>
      <c r="O630" s="1">
        <v>42479.777041660498</v>
      </c>
      <c r="P630" s="5">
        <f t="shared" si="54"/>
        <v>0.84748117635875997</v>
      </c>
      <c r="Q630" s="5">
        <f t="shared" si="55"/>
        <v>-0.23874677038523578</v>
      </c>
      <c r="R630" s="5">
        <f t="shared" si="56"/>
        <v>3.1291911257140738E-2</v>
      </c>
      <c r="S630" s="5">
        <f t="shared" si="57"/>
        <v>1.5045679100695233</v>
      </c>
      <c r="T630" s="2">
        <v>152</v>
      </c>
      <c r="U630" s="5">
        <f t="shared" si="58"/>
        <v>0.23468933442855552</v>
      </c>
      <c r="V630" s="6">
        <f t="shared" si="59"/>
        <v>0.6295066466778233</v>
      </c>
    </row>
    <row r="631" spans="1:22">
      <c r="A631" s="1" t="s">
        <v>3359</v>
      </c>
      <c r="B631" s="1" t="s">
        <v>149</v>
      </c>
      <c r="C631" s="1">
        <v>1</v>
      </c>
      <c r="D631" s="1" t="s">
        <v>3360</v>
      </c>
      <c r="E631" s="1" t="s">
        <v>3361</v>
      </c>
      <c r="F631" s="1" t="s">
        <v>3362</v>
      </c>
      <c r="G631" s="1" t="s">
        <v>3363</v>
      </c>
      <c r="H631" s="1">
        <v>1</v>
      </c>
      <c r="I631" s="1">
        <v>1035.51142</v>
      </c>
      <c r="J631" s="1">
        <v>63344.918436733802</v>
      </c>
      <c r="K631" s="1">
        <v>61356.850524617097</v>
      </c>
      <c r="L631" s="1">
        <v>49915.515625</v>
      </c>
      <c r="M631" s="1">
        <v>46057.809663603402</v>
      </c>
      <c r="N631" s="1">
        <v>64868.516185056003</v>
      </c>
      <c r="O631" s="1">
        <v>37018.487057902799</v>
      </c>
      <c r="P631" s="5">
        <f t="shared" si="54"/>
        <v>0.84725182422248269</v>
      </c>
      <c r="Q631" s="5">
        <f t="shared" si="55"/>
        <v>-0.23913725690025742</v>
      </c>
      <c r="R631" s="5">
        <f t="shared" si="56"/>
        <v>0.38897482020477059</v>
      </c>
      <c r="S631" s="5">
        <f t="shared" si="57"/>
        <v>0.41007851127085299</v>
      </c>
      <c r="T631" s="2">
        <v>648</v>
      </c>
      <c r="U631" s="5">
        <f t="shared" si="58"/>
        <v>0.68430755406394828</v>
      </c>
      <c r="V631" s="6">
        <f t="shared" si="59"/>
        <v>0.16474866580497372</v>
      </c>
    </row>
    <row r="632" spans="1:22">
      <c r="A632" s="1" t="s">
        <v>2666</v>
      </c>
      <c r="B632" s="1" t="s">
        <v>149</v>
      </c>
      <c r="C632" s="1">
        <v>6</v>
      </c>
      <c r="D632" s="1" t="s">
        <v>2667</v>
      </c>
      <c r="E632" s="1" t="s">
        <v>2668</v>
      </c>
      <c r="F632" s="1" t="s">
        <v>2669</v>
      </c>
      <c r="G632" s="1" t="s">
        <v>2670</v>
      </c>
      <c r="H632" s="1">
        <v>0</v>
      </c>
      <c r="I632" s="1">
        <v>1414.7259799999999</v>
      </c>
      <c r="J632" s="1">
        <v>58869.540571117701</v>
      </c>
      <c r="K632" s="1">
        <v>43947.720341791399</v>
      </c>
      <c r="L632" s="1">
        <v>41548.58203125</v>
      </c>
      <c r="M632" s="1">
        <v>40014.900757975098</v>
      </c>
      <c r="N632" s="1">
        <v>31892.340049045601</v>
      </c>
      <c r="O632" s="1">
        <v>50402.435057365597</v>
      </c>
      <c r="P632" s="5">
        <f t="shared" si="54"/>
        <v>0.84722032144193449</v>
      </c>
      <c r="Q632" s="5">
        <f t="shared" si="55"/>
        <v>-0.23919090063278214</v>
      </c>
      <c r="R632" s="5">
        <f t="shared" si="56"/>
        <v>0.38921758290801595</v>
      </c>
      <c r="S632" s="5">
        <f t="shared" si="57"/>
        <v>0.40980754870316477</v>
      </c>
      <c r="T632" s="2">
        <v>650</v>
      </c>
      <c r="U632" s="5">
        <f t="shared" si="58"/>
        <v>0.6826277607925203</v>
      </c>
      <c r="V632" s="6">
        <f t="shared" si="59"/>
        <v>0.16581605400954774</v>
      </c>
    </row>
    <row r="633" spans="1:22">
      <c r="A633" s="1" t="s">
        <v>2747</v>
      </c>
      <c r="B633" s="1" t="s">
        <v>61</v>
      </c>
      <c r="C633" s="1">
        <v>5</v>
      </c>
      <c r="D633" s="1" t="s">
        <v>1473</v>
      </c>
      <c r="E633" s="1" t="s">
        <v>2748</v>
      </c>
      <c r="F633" s="1" t="s">
        <v>2749</v>
      </c>
      <c r="G633" s="1" t="s">
        <v>1476</v>
      </c>
      <c r="H633" s="1">
        <v>1</v>
      </c>
      <c r="I633" s="1">
        <v>1053.55098</v>
      </c>
      <c r="J633" s="1">
        <v>26896.793559236001</v>
      </c>
      <c r="K633" s="1">
        <v>39704.602220995199</v>
      </c>
      <c r="L633" s="1">
        <v>32487.068359375</v>
      </c>
      <c r="M633" s="1">
        <v>25325.8802234305</v>
      </c>
      <c r="N633" s="1">
        <v>31143.683860978901</v>
      </c>
      <c r="O633" s="1">
        <v>27459.506117064298</v>
      </c>
      <c r="P633" s="5">
        <f t="shared" si="54"/>
        <v>0.84701151572221001</v>
      </c>
      <c r="Q633" s="5">
        <f t="shared" si="55"/>
        <v>-0.23954651073439048</v>
      </c>
      <c r="R633" s="5">
        <f t="shared" si="56"/>
        <v>0.28304996912640729</v>
      </c>
      <c r="S633" s="5">
        <f t="shared" si="57"/>
        <v>0.54813688814992856</v>
      </c>
      <c r="T633" s="2">
        <v>542</v>
      </c>
      <c r="U633" s="5">
        <f t="shared" si="58"/>
        <v>0.59534495351310757</v>
      </c>
      <c r="V633" s="6">
        <f t="shared" si="59"/>
        <v>0.22523132335184293</v>
      </c>
    </row>
    <row r="634" spans="1:22">
      <c r="A634" s="1" t="s">
        <v>1091</v>
      </c>
      <c r="B634" s="1" t="s">
        <v>149</v>
      </c>
      <c r="C634" s="1">
        <v>6</v>
      </c>
      <c r="D634" s="1" t="s">
        <v>1093</v>
      </c>
      <c r="E634" s="1" t="s">
        <v>1094</v>
      </c>
      <c r="F634" s="1" t="s">
        <v>1095</v>
      </c>
      <c r="G634" s="1" t="s">
        <v>1096</v>
      </c>
      <c r="H634" s="1">
        <v>1</v>
      </c>
      <c r="I634" s="1">
        <v>1179.59006</v>
      </c>
      <c r="J634" s="1">
        <v>166104.09393007701</v>
      </c>
      <c r="K634" s="1">
        <v>226589.81150424</v>
      </c>
      <c r="L634" s="1">
        <v>246994.90625</v>
      </c>
      <c r="M634" s="1">
        <v>203957.67824403301</v>
      </c>
      <c r="N634" s="1">
        <v>219824.74681444201</v>
      </c>
      <c r="O634" s="1">
        <v>117907.051735197</v>
      </c>
      <c r="P634" s="5">
        <f t="shared" si="54"/>
        <v>0.8468015492836114</v>
      </c>
      <c r="Q634" s="5">
        <f t="shared" si="55"/>
        <v>-0.23990418602634467</v>
      </c>
      <c r="R634" s="5">
        <f t="shared" si="56"/>
        <v>0.45896538137292819</v>
      </c>
      <c r="S634" s="5">
        <f t="shared" si="57"/>
        <v>0.33822007098933671</v>
      </c>
      <c r="T634" s="5">
        <v>721</v>
      </c>
      <c r="U634" s="5">
        <f t="shared" si="58"/>
        <v>0.72568728816246619</v>
      </c>
      <c r="V634" s="6">
        <f t="shared" si="59"/>
        <v>0.13925048437229318</v>
      </c>
    </row>
    <row r="635" spans="1:22">
      <c r="A635" s="1" t="s">
        <v>3029</v>
      </c>
      <c r="B635" s="1" t="s">
        <v>149</v>
      </c>
      <c r="C635" s="1">
        <v>2</v>
      </c>
      <c r="D635" s="1" t="s">
        <v>3030</v>
      </c>
      <c r="E635" s="1" t="s">
        <v>3031</v>
      </c>
      <c r="F635" s="1" t="s">
        <v>3032</v>
      </c>
      <c r="G635" s="1" t="s">
        <v>3033</v>
      </c>
      <c r="H635" s="1">
        <v>1</v>
      </c>
      <c r="I635" s="1">
        <v>1315.7038500000001</v>
      </c>
      <c r="J635" s="1">
        <v>15228.5767353641</v>
      </c>
      <c r="K635" s="1">
        <v>12963.4039705904</v>
      </c>
      <c r="L635" s="1">
        <v>11691.52734375</v>
      </c>
      <c r="M635" s="1">
        <v>10433.362963248401</v>
      </c>
      <c r="N635" s="1">
        <v>15845.944027974499</v>
      </c>
      <c r="O635" s="1">
        <v>7460.4816747677596</v>
      </c>
      <c r="P635" s="5">
        <f t="shared" si="54"/>
        <v>0.84595840024760915</v>
      </c>
      <c r="Q635" s="5">
        <f t="shared" si="55"/>
        <v>-0.24134137389684271</v>
      </c>
      <c r="R635" s="5">
        <f t="shared" si="56"/>
        <v>0.48487011790488371</v>
      </c>
      <c r="S635" s="5">
        <f t="shared" si="57"/>
        <v>0.31437458022538739</v>
      </c>
      <c r="T635" s="5">
        <v>739</v>
      </c>
      <c r="U635" s="5">
        <f t="shared" si="58"/>
        <v>0.74797284764758776</v>
      </c>
      <c r="V635" s="6">
        <f t="shared" si="59"/>
        <v>0.12611416728374059</v>
      </c>
    </row>
    <row r="636" spans="1:22">
      <c r="A636" s="1" t="s">
        <v>1657</v>
      </c>
      <c r="B636" s="1" t="s">
        <v>1185</v>
      </c>
      <c r="C636" s="1">
        <v>5</v>
      </c>
      <c r="D636" s="1" t="s">
        <v>387</v>
      </c>
      <c r="E636" s="1" t="s">
        <v>1658</v>
      </c>
      <c r="F636" s="1" t="s">
        <v>1659</v>
      </c>
      <c r="G636" s="1" t="s">
        <v>390</v>
      </c>
      <c r="H636" s="1">
        <v>1</v>
      </c>
      <c r="I636" s="1">
        <v>1875.99719</v>
      </c>
      <c r="J636" s="1">
        <v>16186.603444533001</v>
      </c>
      <c r="K636" s="1">
        <v>17977.910189522201</v>
      </c>
      <c r="L636" s="1">
        <v>22490.1650390625</v>
      </c>
      <c r="M636" s="1">
        <v>18510.159874548499</v>
      </c>
      <c r="N636" s="1">
        <v>22511.114848196801</v>
      </c>
      <c r="O636" s="1">
        <v>6864.0006203436496</v>
      </c>
      <c r="P636" s="5">
        <f t="shared" si="54"/>
        <v>0.84521307797673961</v>
      </c>
      <c r="Q636" s="5">
        <f t="shared" si="55"/>
        <v>-0.24261300463034208</v>
      </c>
      <c r="R636" s="5">
        <f t="shared" si="56"/>
        <v>0.59401163768034659</v>
      </c>
      <c r="S636" s="5">
        <f t="shared" si="57"/>
        <v>0.22620504638101785</v>
      </c>
      <c r="T636" s="2">
        <v>831</v>
      </c>
      <c r="U636" s="5">
        <f t="shared" si="58"/>
        <v>0.81488961125823711</v>
      </c>
      <c r="V636" s="6">
        <f t="shared" si="59"/>
        <v>8.8901218828656287E-2</v>
      </c>
    </row>
    <row r="637" spans="1:22">
      <c r="A637" s="1" t="s">
        <v>472</v>
      </c>
      <c r="B637" s="1" t="s">
        <v>93</v>
      </c>
      <c r="C637" s="1">
        <v>6</v>
      </c>
      <c r="D637" s="1" t="s">
        <v>474</v>
      </c>
      <c r="E637" s="1" t="s">
        <v>475</v>
      </c>
      <c r="F637" s="1" t="s">
        <v>476</v>
      </c>
      <c r="G637" s="1" t="s">
        <v>477</v>
      </c>
      <c r="H637" s="1">
        <v>1</v>
      </c>
      <c r="I637" s="1">
        <v>1320.6802700000001</v>
      </c>
      <c r="J637" s="1">
        <v>29830.494565264798</v>
      </c>
      <c r="K637" s="1">
        <v>28744.7912884383</v>
      </c>
      <c r="L637" s="1">
        <v>29363.884765625</v>
      </c>
      <c r="M637" s="1">
        <v>26708.548759798501</v>
      </c>
      <c r="N637" s="1">
        <v>31393.666268516001</v>
      </c>
      <c r="O637" s="1">
        <v>16224.757449794601</v>
      </c>
      <c r="P637" s="5">
        <f t="shared" si="54"/>
        <v>0.84520893197704117</v>
      </c>
      <c r="Q637" s="5">
        <f t="shared" si="55"/>
        <v>-0.24262008145869529</v>
      </c>
      <c r="R637" s="5">
        <f t="shared" si="56"/>
        <v>0.36989714122736511</v>
      </c>
      <c r="S637" s="5">
        <f t="shared" si="57"/>
        <v>0.43191902514304881</v>
      </c>
      <c r="T637" s="2">
        <v>639</v>
      </c>
      <c r="U637" s="5">
        <f t="shared" si="58"/>
        <v>0.65991039279999419</v>
      </c>
      <c r="V637" s="6">
        <f t="shared" si="59"/>
        <v>0.18051503196497631</v>
      </c>
    </row>
    <row r="638" spans="1:22">
      <c r="A638" s="1" t="s">
        <v>2819</v>
      </c>
      <c r="B638" s="1" t="s">
        <v>61</v>
      </c>
      <c r="C638" s="1">
        <v>5</v>
      </c>
      <c r="D638" s="1" t="s">
        <v>2820</v>
      </c>
      <c r="E638" s="1" t="s">
        <v>2821</v>
      </c>
      <c r="F638" s="1" t="s">
        <v>2822</v>
      </c>
      <c r="G638" s="1" t="s">
        <v>2823</v>
      </c>
      <c r="H638" s="1">
        <v>1</v>
      </c>
      <c r="I638" s="1">
        <v>1343.7099900000001</v>
      </c>
      <c r="J638" s="1">
        <v>18077.0092455146</v>
      </c>
      <c r="K638" s="1">
        <v>18451.255491055301</v>
      </c>
      <c r="L638" s="1">
        <v>18153.896484375</v>
      </c>
      <c r="M638" s="1">
        <v>12775.0767273191</v>
      </c>
      <c r="N638" s="1">
        <v>18238.403656738599</v>
      </c>
      <c r="O638" s="1">
        <v>15181.223814582399</v>
      </c>
      <c r="P638" s="5">
        <f t="shared" si="54"/>
        <v>0.84478563332544632</v>
      </c>
      <c r="Q638" s="5">
        <f t="shared" si="55"/>
        <v>-0.24334279488130625</v>
      </c>
      <c r="R638" s="5">
        <f t="shared" si="56"/>
        <v>0.1488164751367303</v>
      </c>
      <c r="S638" s="5">
        <f t="shared" si="57"/>
        <v>0.82734898636476639</v>
      </c>
      <c r="T638" s="2">
        <v>365</v>
      </c>
      <c r="U638" s="5">
        <f t="shared" si="58"/>
        <v>0.46479666207088371</v>
      </c>
      <c r="V638" s="6">
        <f t="shared" si="59"/>
        <v>0.33273699948476843</v>
      </c>
    </row>
    <row r="639" spans="1:22">
      <c r="A639" s="1" t="s">
        <v>2439</v>
      </c>
      <c r="B639" s="1" t="s">
        <v>266</v>
      </c>
      <c r="C639" s="1">
        <v>4</v>
      </c>
      <c r="D639" s="1" t="s">
        <v>2440</v>
      </c>
      <c r="E639" s="1" t="s">
        <v>2441</v>
      </c>
      <c r="F639" s="1" t="s">
        <v>2442</v>
      </c>
      <c r="G639" s="1" t="s">
        <v>2443</v>
      </c>
      <c r="H639" s="1">
        <v>1</v>
      </c>
      <c r="I639" s="1">
        <v>1655.87852</v>
      </c>
      <c r="J639" s="1">
        <v>12538.7239149291</v>
      </c>
      <c r="K639" s="1">
        <v>7953.69736145768</v>
      </c>
      <c r="L639" s="1">
        <v>15535.736328125</v>
      </c>
      <c r="M639" s="1">
        <v>7476.7379138367396</v>
      </c>
      <c r="N639" s="1">
        <v>11112.418014675701</v>
      </c>
      <c r="O639" s="1">
        <v>11784.1955950585</v>
      </c>
      <c r="P639" s="5">
        <f t="shared" si="54"/>
        <v>0.84304481669546438</v>
      </c>
      <c r="Q639" s="5">
        <f t="shared" si="55"/>
        <v>-0.24631876727199761</v>
      </c>
      <c r="R639" s="5">
        <f t="shared" si="56"/>
        <v>0.50535017803226268</v>
      </c>
      <c r="S639" s="5">
        <f t="shared" si="57"/>
        <v>0.29640757696346437</v>
      </c>
      <c r="T639" s="2">
        <v>764</v>
      </c>
      <c r="U639" s="5">
        <f t="shared" si="58"/>
        <v>0.75405654837274794</v>
      </c>
      <c r="V639" s="6">
        <f t="shared" si="59"/>
        <v>0.12259608420268173</v>
      </c>
    </row>
    <row r="640" spans="1:22">
      <c r="A640" s="1" t="s">
        <v>2716</v>
      </c>
      <c r="B640" s="1" t="s">
        <v>188</v>
      </c>
      <c r="C640" s="1">
        <v>10</v>
      </c>
      <c r="D640" s="1" t="s">
        <v>2717</v>
      </c>
      <c r="E640" s="1" t="s">
        <v>2718</v>
      </c>
      <c r="F640" s="1" t="s">
        <v>2719</v>
      </c>
      <c r="G640" s="1" t="s">
        <v>2720</v>
      </c>
      <c r="H640" s="1">
        <v>1</v>
      </c>
      <c r="I640" s="1">
        <v>2151.14194</v>
      </c>
      <c r="J640" s="1">
        <v>20419.286018979299</v>
      </c>
      <c r="K640" s="1">
        <v>20030.024839076701</v>
      </c>
      <c r="L640" s="1">
        <v>26992.9609375</v>
      </c>
      <c r="M640" s="1">
        <v>21225.029048163298</v>
      </c>
      <c r="N640" s="1">
        <v>16986.4759509127</v>
      </c>
      <c r="O640" s="1">
        <v>18636.738186187398</v>
      </c>
      <c r="P640" s="5">
        <f t="shared" si="54"/>
        <v>0.84291708555715228</v>
      </c>
      <c r="Q640" s="5">
        <f t="shared" si="55"/>
        <v>-0.24653736898525855</v>
      </c>
      <c r="R640" s="5">
        <f t="shared" si="56"/>
        <v>0.24196034096939012</v>
      </c>
      <c r="S640" s="5">
        <f t="shared" si="57"/>
        <v>0.61625581215848635</v>
      </c>
      <c r="T640" s="5">
        <v>493</v>
      </c>
      <c r="U640" s="5">
        <f t="shared" si="58"/>
        <v>0.55950261400629764</v>
      </c>
      <c r="V640" s="6">
        <f t="shared" si="59"/>
        <v>0.25219788009924371</v>
      </c>
    </row>
    <row r="641" spans="1:22">
      <c r="A641" s="1" t="s">
        <v>2913</v>
      </c>
      <c r="B641" s="1" t="s">
        <v>93</v>
      </c>
      <c r="C641" s="1">
        <v>1</v>
      </c>
      <c r="D641" s="1" t="s">
        <v>2914</v>
      </c>
      <c r="E641" s="1" t="s">
        <v>2915</v>
      </c>
      <c r="F641" s="1" t="s">
        <v>2916</v>
      </c>
      <c r="G641" s="1" t="s">
        <v>2917</v>
      </c>
      <c r="H641" s="1">
        <v>1</v>
      </c>
      <c r="I641" s="1">
        <v>913.49239999999998</v>
      </c>
      <c r="J641" s="1">
        <v>34252.801755073699</v>
      </c>
      <c r="K641" s="1">
        <v>40008.108910286603</v>
      </c>
      <c r="L641" s="1">
        <v>35027.30859375</v>
      </c>
      <c r="M641" s="1">
        <v>31669.500215339802</v>
      </c>
      <c r="N641" s="1">
        <v>32895.7148354444</v>
      </c>
      <c r="O641" s="1">
        <v>27388.922518285301</v>
      </c>
      <c r="P641" s="5">
        <f t="shared" si="54"/>
        <v>0.84139112332918864</v>
      </c>
      <c r="Q641" s="5">
        <f t="shared" si="55"/>
        <v>-0.24915149712355533</v>
      </c>
      <c r="R641" s="5">
        <f t="shared" si="56"/>
        <v>7.8391890594257982E-2</v>
      </c>
      <c r="S641" s="5">
        <f t="shared" si="57"/>
        <v>1.1057288614523273</v>
      </c>
      <c r="T641" s="2">
        <v>245</v>
      </c>
      <c r="U641" s="5">
        <f t="shared" si="58"/>
        <v>0.36476226643858817</v>
      </c>
      <c r="V641" s="6">
        <f t="shared" si="59"/>
        <v>0.43799009448038723</v>
      </c>
    </row>
    <row r="642" spans="1:22">
      <c r="A642" s="1" t="s">
        <v>2660</v>
      </c>
      <c r="B642" s="1" t="s">
        <v>68</v>
      </c>
      <c r="C642" s="1">
        <v>3</v>
      </c>
      <c r="D642" s="1" t="s">
        <v>2001</v>
      </c>
      <c r="E642" s="1" t="s">
        <v>2661</v>
      </c>
      <c r="F642" s="1" t="s">
        <v>2662</v>
      </c>
      <c r="G642" s="1" t="s">
        <v>2004</v>
      </c>
      <c r="H642" s="1">
        <v>1</v>
      </c>
      <c r="I642" s="1">
        <v>3448.4591599999999</v>
      </c>
      <c r="J642" s="1">
        <v>18314.4434869703</v>
      </c>
      <c r="K642" s="1">
        <v>16460.7562470958</v>
      </c>
      <c r="L642" s="1">
        <v>16950.806640625</v>
      </c>
      <c r="M642" s="1">
        <v>14524.5553010201</v>
      </c>
      <c r="N642" s="1">
        <v>19453.7130916692</v>
      </c>
      <c r="O642" s="1">
        <v>9509.3821673623097</v>
      </c>
      <c r="P642" s="5">
        <f t="shared" ref="P642:P705" si="60">AVERAGE(M642:O642)/AVERAGE(J642:L642)</f>
        <v>0.84073087423446602</v>
      </c>
      <c r="Q642" s="5">
        <f t="shared" ref="Q642:Q705" si="61">LOG(P642,2)</f>
        <v>-0.25028404059543741</v>
      </c>
      <c r="R642" s="5">
        <f t="shared" ref="R642:R705" si="62">_xlfn.T.TEST(J642:L642,M642:O642,2,2)</f>
        <v>0.40078896377174733</v>
      </c>
      <c r="S642" s="5">
        <f t="shared" ref="S642:S705" si="63">-LOG10(R642)</f>
        <v>0.39708424582100238</v>
      </c>
      <c r="T642" s="5">
        <v>661</v>
      </c>
      <c r="U642" s="5">
        <f t="shared" ref="U642:U705" si="64">R642*1140/T642</f>
        <v>0.69122453661088046</v>
      </c>
      <c r="V642" s="6">
        <f t="shared" ref="V642:V705" si="65">-LOG(U642)</f>
        <v>0.16038085397016999</v>
      </c>
    </row>
    <row r="643" spans="1:22">
      <c r="A643" s="1" t="s">
        <v>2852</v>
      </c>
      <c r="B643" s="1" t="s">
        <v>61</v>
      </c>
      <c r="C643" s="1">
        <v>14</v>
      </c>
      <c r="D643" s="1" t="s">
        <v>2853</v>
      </c>
      <c r="E643" s="1" t="s">
        <v>2854</v>
      </c>
      <c r="F643" s="1" t="s">
        <v>2855</v>
      </c>
      <c r="G643" s="1" t="s">
        <v>2856</v>
      </c>
      <c r="H643" s="1">
        <v>1</v>
      </c>
      <c r="I643" s="1">
        <v>2322.1594</v>
      </c>
      <c r="J643" s="1">
        <v>64390.0820977123</v>
      </c>
      <c r="K643" s="1">
        <v>80369.212076795797</v>
      </c>
      <c r="L643" s="1">
        <v>89835.1748046875</v>
      </c>
      <c r="M643" s="1">
        <v>66770.048271009699</v>
      </c>
      <c r="N643" s="1">
        <v>77173.715261667006</v>
      </c>
      <c r="O643" s="1">
        <v>53277.3098867386</v>
      </c>
      <c r="P643" s="5">
        <f t="shared" si="60"/>
        <v>0.84068935758628383</v>
      </c>
      <c r="Q643" s="5">
        <f t="shared" si="61"/>
        <v>-0.25035528496531645</v>
      </c>
      <c r="R643" s="5">
        <f t="shared" si="62"/>
        <v>0.28690090545243357</v>
      </c>
      <c r="S643" s="5">
        <f t="shared" si="63"/>
        <v>0.54226808112878377</v>
      </c>
      <c r="T643" s="2">
        <v>546</v>
      </c>
      <c r="U643" s="5">
        <f t="shared" si="64"/>
        <v>0.59902386852705902</v>
      </c>
      <c r="V643" s="6">
        <f t="shared" si="65"/>
        <v>0.22255587249704842</v>
      </c>
    </row>
    <row r="644" spans="1:22">
      <c r="A644" s="1" t="s">
        <v>2831</v>
      </c>
      <c r="B644" s="1" t="s">
        <v>61</v>
      </c>
      <c r="C644" s="1">
        <v>12</v>
      </c>
      <c r="D644" s="1" t="s">
        <v>2832</v>
      </c>
      <c r="E644" s="1" t="s">
        <v>2833</v>
      </c>
      <c r="F644" s="1" t="s">
        <v>2834</v>
      </c>
      <c r="G644" s="1" t="s">
        <v>2835</v>
      </c>
      <c r="H644" s="1">
        <v>1</v>
      </c>
      <c r="I644" s="1">
        <v>1490.7208900000001</v>
      </c>
      <c r="J644" s="1">
        <v>156153.09907217999</v>
      </c>
      <c r="K644" s="1">
        <v>233853.41004824499</v>
      </c>
      <c r="L644" s="1">
        <v>139152.046875</v>
      </c>
      <c r="M644" s="1">
        <v>191538.533193676</v>
      </c>
      <c r="N644" s="1">
        <v>136718.328642059</v>
      </c>
      <c r="O644" s="1">
        <v>116141.09132815299</v>
      </c>
      <c r="P644" s="5">
        <f t="shared" si="60"/>
        <v>0.83982002771912134</v>
      </c>
      <c r="Q644" s="5">
        <f t="shared" si="61"/>
        <v>-0.25184790144350055</v>
      </c>
      <c r="R644" s="5">
        <f t="shared" si="62"/>
        <v>0.48571034920321954</v>
      </c>
      <c r="S644" s="5">
        <f t="shared" si="63"/>
        <v>0.31362264276133489</v>
      </c>
      <c r="T644" s="2">
        <v>741</v>
      </c>
      <c r="U644" s="5">
        <f t="shared" si="64"/>
        <v>0.74724669108187614</v>
      </c>
      <c r="V644" s="6">
        <f t="shared" si="65"/>
        <v>0.12653599940419052</v>
      </c>
    </row>
    <row r="645" spans="1:22">
      <c r="A645" s="1" t="s">
        <v>3635</v>
      </c>
      <c r="B645" s="1" t="s">
        <v>115</v>
      </c>
      <c r="C645" s="1">
        <v>3</v>
      </c>
      <c r="D645" s="1" t="s">
        <v>3636</v>
      </c>
      <c r="E645" s="1" t="s">
        <v>3637</v>
      </c>
      <c r="F645" s="1" t="s">
        <v>3638</v>
      </c>
      <c r="G645" s="1" t="s">
        <v>3639</v>
      </c>
      <c r="H645" s="1">
        <v>1</v>
      </c>
      <c r="I645" s="1">
        <v>2679.2211299999999</v>
      </c>
      <c r="J645" s="1">
        <v>13993.1683601112</v>
      </c>
      <c r="K645" s="1">
        <v>16047.198215684301</v>
      </c>
      <c r="L645" s="1">
        <v>23091.3671875</v>
      </c>
      <c r="M645" s="1">
        <v>27555.027429242899</v>
      </c>
      <c r="N645" s="1">
        <v>11127.4222455368</v>
      </c>
      <c r="O645" s="1">
        <v>5924.2724850100003</v>
      </c>
      <c r="P645" s="5">
        <f t="shared" si="60"/>
        <v>0.83954953095479323</v>
      </c>
      <c r="Q645" s="5">
        <f t="shared" si="61"/>
        <v>-0.25231265244703266</v>
      </c>
      <c r="R645" s="5">
        <f t="shared" si="62"/>
        <v>0.70854328912382181</v>
      </c>
      <c r="S645" s="5">
        <f t="shared" si="63"/>
        <v>0.14963361097293337</v>
      </c>
      <c r="T645" s="2">
        <v>926</v>
      </c>
      <c r="U645" s="5">
        <f t="shared" si="64"/>
        <v>0.87228871447209166</v>
      </c>
      <c r="V645" s="6">
        <f t="shared" si="65"/>
        <v>5.9339746318395108E-2</v>
      </c>
    </row>
    <row r="646" spans="1:22">
      <c r="A646" s="1" t="s">
        <v>3006</v>
      </c>
      <c r="B646" s="1" t="s">
        <v>121</v>
      </c>
      <c r="C646" s="1">
        <v>7</v>
      </c>
      <c r="D646" s="1" t="s">
        <v>2966</v>
      </c>
      <c r="E646" s="1" t="s">
        <v>3007</v>
      </c>
      <c r="F646" s="1" t="s">
        <v>3008</v>
      </c>
      <c r="G646" s="1" t="s">
        <v>2969</v>
      </c>
      <c r="H646" s="1">
        <v>0</v>
      </c>
      <c r="I646" s="1">
        <v>1444.7617</v>
      </c>
      <c r="J646" s="1">
        <v>33060.211209674497</v>
      </c>
      <c r="K646" s="1">
        <v>31202.374922443301</v>
      </c>
      <c r="L646" s="1">
        <v>29299.6328125</v>
      </c>
      <c r="M646" s="1">
        <v>24650.3916404995</v>
      </c>
      <c r="N646" s="1">
        <v>23787.387006252098</v>
      </c>
      <c r="O646" s="1">
        <v>30109.944506746</v>
      </c>
      <c r="P646" s="5">
        <f t="shared" si="60"/>
        <v>0.83952394502306837</v>
      </c>
      <c r="Q646" s="5">
        <f t="shared" si="61"/>
        <v>-0.25235662038214324</v>
      </c>
      <c r="R646" s="5">
        <f t="shared" si="62"/>
        <v>9.092525507771404E-2</v>
      </c>
      <c r="S646" s="5">
        <f t="shared" si="63"/>
        <v>1.041315471920891</v>
      </c>
      <c r="T646" s="5">
        <v>283</v>
      </c>
      <c r="U646" s="5">
        <f t="shared" si="64"/>
        <v>0.36627134554273499</v>
      </c>
      <c r="V646" s="6">
        <f t="shared" si="65"/>
        <v>0.43619705610870874</v>
      </c>
    </row>
    <row r="647" spans="1:22">
      <c r="A647" s="1" t="s">
        <v>2996</v>
      </c>
      <c r="B647" s="1" t="s">
        <v>61</v>
      </c>
      <c r="C647" s="1">
        <v>7</v>
      </c>
      <c r="D647" s="1" t="s">
        <v>2997</v>
      </c>
      <c r="E647" s="1" t="s">
        <v>2998</v>
      </c>
      <c r="F647" s="1" t="s">
        <v>2999</v>
      </c>
      <c r="G647" s="1" t="s">
        <v>3000</v>
      </c>
      <c r="H647" s="1">
        <v>1</v>
      </c>
      <c r="I647" s="1">
        <v>1198.72279</v>
      </c>
      <c r="J647" s="1">
        <v>70888.127966660701</v>
      </c>
      <c r="K647" s="1">
        <v>76429.741828030601</v>
      </c>
      <c r="L647" s="1">
        <v>79846.15625</v>
      </c>
      <c r="M647" s="1">
        <v>84545.448655256696</v>
      </c>
      <c r="N647" s="1">
        <v>43980.314472068501</v>
      </c>
      <c r="O647" s="1">
        <v>62068.675999206796</v>
      </c>
      <c r="P647" s="5">
        <f t="shared" si="60"/>
        <v>0.83901682165571079</v>
      </c>
      <c r="Q647" s="5">
        <f t="shared" si="61"/>
        <v>-0.2532283589827059</v>
      </c>
      <c r="R647" s="5">
        <f t="shared" si="62"/>
        <v>0.36786881996275894</v>
      </c>
      <c r="S647" s="5">
        <f t="shared" si="63"/>
        <v>0.43430702079071193</v>
      </c>
      <c r="T647" s="2">
        <v>633</v>
      </c>
      <c r="U647" s="5">
        <f t="shared" si="64"/>
        <v>0.66251256675757531</v>
      </c>
      <c r="V647" s="6">
        <f t="shared" si="65"/>
        <v>0.17880587947159443</v>
      </c>
    </row>
    <row r="648" spans="1:22">
      <c r="A648" s="1" t="s">
        <v>766</v>
      </c>
      <c r="B648" s="1" t="s">
        <v>1264</v>
      </c>
      <c r="C648" s="1">
        <v>1</v>
      </c>
      <c r="D648" s="1" t="s">
        <v>82</v>
      </c>
      <c r="E648" s="1" t="s">
        <v>768</v>
      </c>
      <c r="F648" s="1" t="s">
        <v>84</v>
      </c>
      <c r="G648" s="1" t="s">
        <v>85</v>
      </c>
      <c r="H648" s="1">
        <v>2</v>
      </c>
      <c r="I648" s="1">
        <v>3245.6223100000002</v>
      </c>
      <c r="J648" s="1">
        <v>4741.97266635492</v>
      </c>
      <c r="K648" s="1">
        <v>5133.3977645114601</v>
      </c>
      <c r="L648" s="1">
        <v>17287.029296875</v>
      </c>
      <c r="M648" s="1">
        <v>5090.2807072456199</v>
      </c>
      <c r="N648" s="1">
        <v>9991.3576977048706</v>
      </c>
      <c r="O648" s="1">
        <v>7690.9964922890003</v>
      </c>
      <c r="P648" s="5">
        <f t="shared" si="60"/>
        <v>0.8383881809228162</v>
      </c>
      <c r="Q648" s="5">
        <f t="shared" si="61"/>
        <v>-0.25430971608956338</v>
      </c>
      <c r="R648" s="5">
        <f t="shared" si="62"/>
        <v>0.75373643838494253</v>
      </c>
      <c r="S648" s="5">
        <f t="shared" si="63"/>
        <v>0.1227804888319852</v>
      </c>
      <c r="T648" s="2">
        <v>969</v>
      </c>
      <c r="U648" s="5">
        <f t="shared" si="64"/>
        <v>0.88674875104110895</v>
      </c>
      <c r="V648" s="6">
        <f t="shared" si="65"/>
        <v>5.2199414546277884E-2</v>
      </c>
    </row>
    <row r="649" spans="1:22">
      <c r="A649" s="1" t="s">
        <v>4070</v>
      </c>
      <c r="B649" s="1" t="s">
        <v>87</v>
      </c>
      <c r="C649" s="1">
        <v>4</v>
      </c>
      <c r="D649" s="1" t="s">
        <v>4071</v>
      </c>
      <c r="E649" s="1" t="s">
        <v>4072</v>
      </c>
      <c r="F649" s="1" t="s">
        <v>4073</v>
      </c>
      <c r="G649" s="1" t="s">
        <v>4074</v>
      </c>
      <c r="H649" s="1">
        <v>1</v>
      </c>
      <c r="I649" s="1">
        <v>2518.2659699999999</v>
      </c>
      <c r="J649" s="1">
        <v>7811.1338716876498</v>
      </c>
      <c r="K649" s="1">
        <v>8777.7538615792491</v>
      </c>
      <c r="L649" s="1">
        <v>12997.412109375</v>
      </c>
      <c r="M649" s="1">
        <v>15060.7248876298</v>
      </c>
      <c r="N649" s="1">
        <v>5069.1376731410501</v>
      </c>
      <c r="O649" s="1">
        <v>4656.6038131309497</v>
      </c>
      <c r="P649" s="5">
        <f t="shared" si="60"/>
        <v>0.8377683760974316</v>
      </c>
      <c r="Q649" s="5">
        <f t="shared" si="61"/>
        <v>-0.255376668200823</v>
      </c>
      <c r="R649" s="5">
        <f t="shared" si="62"/>
        <v>0.69202219487952688</v>
      </c>
      <c r="S649" s="5">
        <f t="shared" si="63"/>
        <v>0.1598799764115541</v>
      </c>
      <c r="T649" s="2">
        <v>909</v>
      </c>
      <c r="U649" s="5">
        <f t="shared" si="64"/>
        <v>0.86788262064099075</v>
      </c>
      <c r="V649" s="6">
        <f t="shared" si="65"/>
        <v>6.1539008297048989E-2</v>
      </c>
    </row>
    <row r="650" spans="1:22">
      <c r="A650" s="1" t="s">
        <v>2296</v>
      </c>
      <c r="B650" s="1" t="s">
        <v>121</v>
      </c>
      <c r="C650" s="1">
        <v>3</v>
      </c>
      <c r="D650" s="1" t="s">
        <v>2297</v>
      </c>
      <c r="E650" s="1" t="s">
        <v>2298</v>
      </c>
      <c r="F650" s="1" t="s">
        <v>2299</v>
      </c>
      <c r="G650" s="1" t="s">
        <v>2300</v>
      </c>
      <c r="H650" s="1">
        <v>1</v>
      </c>
      <c r="I650" s="1">
        <v>1098.6088199999999</v>
      </c>
      <c r="J650" s="1">
        <v>29043.487872267899</v>
      </c>
      <c r="K650" s="1">
        <v>14039.2888472293</v>
      </c>
      <c r="L650" s="1">
        <v>12415.099609375</v>
      </c>
      <c r="M650" s="1">
        <v>11192.4436199828</v>
      </c>
      <c r="N650" s="1">
        <v>21908.804078735498</v>
      </c>
      <c r="O650" s="1">
        <v>13393.0938510829</v>
      </c>
      <c r="P650" s="5">
        <f t="shared" si="60"/>
        <v>0.83776794042140668</v>
      </c>
      <c r="Q650" s="5">
        <f t="shared" si="61"/>
        <v>-0.25537741846524209</v>
      </c>
      <c r="R650" s="5">
        <f t="shared" si="62"/>
        <v>0.65468110572419425</v>
      </c>
      <c r="S650" s="5">
        <f t="shared" si="63"/>
        <v>0.18397019275469489</v>
      </c>
      <c r="T650" s="2">
        <v>885</v>
      </c>
      <c r="U650" s="5">
        <f t="shared" si="64"/>
        <v>0.84331803449218234</v>
      </c>
      <c r="V650" s="6">
        <f t="shared" si="65"/>
        <v>7.4008612116047784E-2</v>
      </c>
    </row>
    <row r="651" spans="1:22">
      <c r="A651" s="1" t="s">
        <v>3014</v>
      </c>
      <c r="B651" s="1" t="s">
        <v>93</v>
      </c>
      <c r="C651" s="1">
        <v>16</v>
      </c>
      <c r="D651" s="1" t="s">
        <v>144</v>
      </c>
      <c r="E651" s="1" t="s">
        <v>3015</v>
      </c>
      <c r="F651" s="1" t="s">
        <v>3016</v>
      </c>
      <c r="G651" s="1" t="s">
        <v>147</v>
      </c>
      <c r="H651" s="1">
        <v>1</v>
      </c>
      <c r="I651" s="1">
        <v>1866.9490599999999</v>
      </c>
      <c r="J651" s="1">
        <v>95170.685688147001</v>
      </c>
      <c r="K651" s="1">
        <v>83351.797604686493</v>
      </c>
      <c r="L651" s="1">
        <v>63833.013671875</v>
      </c>
      <c r="M651" s="1">
        <v>60885.241988428003</v>
      </c>
      <c r="N651" s="1">
        <v>65050.329091675703</v>
      </c>
      <c r="O651" s="1">
        <v>77072.764693881094</v>
      </c>
      <c r="P651" s="5">
        <f t="shared" si="60"/>
        <v>0.83764692081049275</v>
      </c>
      <c r="Q651" s="5">
        <f t="shared" si="61"/>
        <v>-0.25558583776109473</v>
      </c>
      <c r="R651" s="5">
        <f t="shared" si="62"/>
        <v>0.27366532634748952</v>
      </c>
      <c r="S651" s="5">
        <f t="shared" si="63"/>
        <v>0.56278022462086019</v>
      </c>
      <c r="T651" s="2">
        <v>525</v>
      </c>
      <c r="U651" s="5">
        <f t="shared" si="64"/>
        <v>0.59424470864026291</v>
      </c>
      <c r="V651" s="6">
        <f t="shared" si="65"/>
        <v>0.22603467669034449</v>
      </c>
    </row>
    <row r="652" spans="1:22">
      <c r="A652" s="1" t="s">
        <v>2805</v>
      </c>
      <c r="B652" s="1" t="s">
        <v>121</v>
      </c>
      <c r="C652" s="1">
        <v>11</v>
      </c>
      <c r="D652" s="1" t="s">
        <v>397</v>
      </c>
      <c r="E652" s="1" t="s">
        <v>2806</v>
      </c>
      <c r="F652" s="1" t="s">
        <v>2807</v>
      </c>
      <c r="G652" s="1" t="s">
        <v>400</v>
      </c>
      <c r="H652" s="1">
        <v>1</v>
      </c>
      <c r="I652" s="1">
        <v>1595.76349</v>
      </c>
      <c r="J652" s="1">
        <v>91356.378953915904</v>
      </c>
      <c r="K652" s="1">
        <v>86665.852451126499</v>
      </c>
      <c r="L652" s="1">
        <v>97703.6484375</v>
      </c>
      <c r="M652" s="1">
        <v>76500.853840367199</v>
      </c>
      <c r="N652" s="1">
        <v>74251.992604915897</v>
      </c>
      <c r="O652" s="1">
        <v>79863.389448036294</v>
      </c>
      <c r="P652" s="5">
        <f t="shared" si="60"/>
        <v>0.83639677213113406</v>
      </c>
      <c r="Q652" s="5">
        <f t="shared" si="61"/>
        <v>-0.25774060067793736</v>
      </c>
      <c r="R652" s="5">
        <f t="shared" si="62"/>
        <v>1.3822509102405693E-2</v>
      </c>
      <c r="S652" s="5">
        <f t="shared" si="63"/>
        <v>1.8594131153973099</v>
      </c>
      <c r="T652" s="5">
        <v>76</v>
      </c>
      <c r="U652" s="5">
        <f t="shared" si="64"/>
        <v>0.20733763653608542</v>
      </c>
      <c r="V652" s="6">
        <f t="shared" si="65"/>
        <v>0.68332185634162856</v>
      </c>
    </row>
    <row r="653" spans="1:22">
      <c r="A653" s="1" t="s">
        <v>2568</v>
      </c>
      <c r="B653" s="1" t="s">
        <v>68</v>
      </c>
      <c r="C653" s="1">
        <v>4</v>
      </c>
      <c r="D653" s="1" t="s">
        <v>2569</v>
      </c>
      <c r="E653" s="1" t="s">
        <v>2570</v>
      </c>
      <c r="F653" s="1" t="s">
        <v>2571</v>
      </c>
      <c r="G653" s="1" t="s">
        <v>2572</v>
      </c>
      <c r="H653" s="1">
        <v>0</v>
      </c>
      <c r="I653" s="1">
        <v>1641.8417400000001</v>
      </c>
      <c r="J653" s="1">
        <v>32707.4989486921</v>
      </c>
      <c r="K653" s="1">
        <v>36782.066418318798</v>
      </c>
      <c r="L653" s="1">
        <v>41056.73046875</v>
      </c>
      <c r="M653" s="1">
        <v>35432.936992247502</v>
      </c>
      <c r="N653" s="1">
        <v>35810.989511865097</v>
      </c>
      <c r="O653" s="1">
        <v>21101.683909138199</v>
      </c>
      <c r="P653" s="5">
        <f t="shared" si="60"/>
        <v>0.83535689472987029</v>
      </c>
      <c r="Q653" s="5">
        <f t="shared" si="61"/>
        <v>-0.25953539400564241</v>
      </c>
      <c r="R653" s="5">
        <f t="shared" si="62"/>
        <v>0.324737832502763</v>
      </c>
      <c r="S653" s="5">
        <f t="shared" si="63"/>
        <v>0.48846711239013019</v>
      </c>
      <c r="T653" s="2">
        <v>587</v>
      </c>
      <c r="U653" s="5">
        <f t="shared" si="64"/>
        <v>0.6306663186595397</v>
      </c>
      <c r="V653" s="6">
        <f t="shared" si="65"/>
        <v>0.20020036230127211</v>
      </c>
    </row>
    <row r="654" spans="1:22">
      <c r="A654" s="1" t="s">
        <v>2573</v>
      </c>
      <c r="B654" s="1" t="s">
        <v>234</v>
      </c>
      <c r="C654" s="1">
        <v>5</v>
      </c>
      <c r="D654" s="1" t="s">
        <v>2574</v>
      </c>
      <c r="E654" s="1" t="s">
        <v>2575</v>
      </c>
      <c r="F654" s="1" t="s">
        <v>2576</v>
      </c>
      <c r="G654" s="1" t="s">
        <v>2577</v>
      </c>
      <c r="H654" s="1">
        <v>1</v>
      </c>
      <c r="I654" s="1">
        <v>1309.62051</v>
      </c>
      <c r="J654" s="1">
        <v>20800.5407801322</v>
      </c>
      <c r="K654" s="1">
        <v>22372.941541399901</v>
      </c>
      <c r="L654" s="1">
        <v>19871.00390625</v>
      </c>
      <c r="M654" s="1">
        <v>18133.625088699799</v>
      </c>
      <c r="N654" s="1">
        <v>22393.423923330101</v>
      </c>
      <c r="O654" s="1">
        <v>12135.071576333899</v>
      </c>
      <c r="P654" s="5">
        <f t="shared" si="60"/>
        <v>0.83531683322937356</v>
      </c>
      <c r="Q654" s="5">
        <f t="shared" si="61"/>
        <v>-0.25960458349146603</v>
      </c>
      <c r="R654" s="5">
        <f t="shared" si="62"/>
        <v>0.32179916294640387</v>
      </c>
      <c r="S654" s="5">
        <f t="shared" si="63"/>
        <v>0.4924150899083089</v>
      </c>
      <c r="T654" s="2">
        <v>584</v>
      </c>
      <c r="U654" s="5">
        <f t="shared" si="64"/>
        <v>0.62816959890222668</v>
      </c>
      <c r="V654" s="6">
        <f t="shared" si="65"/>
        <v>0.20192308568423581</v>
      </c>
    </row>
    <row r="655" spans="1:22">
      <c r="A655" s="1" t="s">
        <v>2663</v>
      </c>
      <c r="B655" s="1" t="s">
        <v>48</v>
      </c>
      <c r="C655" s="1">
        <v>6</v>
      </c>
      <c r="D655" s="1" t="s">
        <v>2646</v>
      </c>
      <c r="E655" s="1" t="s">
        <v>2664</v>
      </c>
      <c r="F655" s="1" t="s">
        <v>2665</v>
      </c>
      <c r="G655" s="1" t="s">
        <v>2649</v>
      </c>
      <c r="H655" s="1">
        <v>1</v>
      </c>
      <c r="I655" s="1">
        <v>1776.95643</v>
      </c>
      <c r="J655" s="1">
        <v>19635.3357608814</v>
      </c>
      <c r="K655" s="1">
        <v>13010.2199256812</v>
      </c>
      <c r="L655" s="1">
        <v>13600.744140625</v>
      </c>
      <c r="M655" s="1">
        <v>11458.7342815188</v>
      </c>
      <c r="N655" s="1">
        <v>11651.6784689421</v>
      </c>
      <c r="O655" s="1">
        <v>15452.105050575001</v>
      </c>
      <c r="P655" s="5">
        <f t="shared" si="60"/>
        <v>0.83385087985710582</v>
      </c>
      <c r="Q655" s="5">
        <f t="shared" si="61"/>
        <v>-0.26213868978591726</v>
      </c>
      <c r="R655" s="5">
        <f t="shared" si="62"/>
        <v>0.3607930187448305</v>
      </c>
      <c r="S655" s="5">
        <f t="shared" si="63"/>
        <v>0.44274187453899316</v>
      </c>
      <c r="T655" s="2">
        <v>627</v>
      </c>
      <c r="U655" s="5">
        <f t="shared" si="64"/>
        <v>0.6559873068087827</v>
      </c>
      <c r="V655" s="6">
        <f t="shared" si="65"/>
        <v>0.18310456403323702</v>
      </c>
    </row>
    <row r="656" spans="1:22">
      <c r="A656" s="1" t="s">
        <v>584</v>
      </c>
      <c r="B656" s="1" t="s">
        <v>93</v>
      </c>
      <c r="C656" s="1">
        <v>1</v>
      </c>
      <c r="D656" s="1" t="s">
        <v>585</v>
      </c>
      <c r="E656" s="1" t="s">
        <v>586</v>
      </c>
      <c r="F656" s="1" t="s">
        <v>587</v>
      </c>
      <c r="G656" s="1" t="s">
        <v>588</v>
      </c>
      <c r="H656" s="1">
        <v>1</v>
      </c>
      <c r="I656" s="1">
        <v>1855.9921099999999</v>
      </c>
      <c r="J656" s="1">
        <v>42541.0568637455</v>
      </c>
      <c r="K656" s="1">
        <v>26954.084927957902</v>
      </c>
      <c r="L656" s="1">
        <v>34618.75</v>
      </c>
      <c r="M656" s="1">
        <v>37526.627925524102</v>
      </c>
      <c r="N656" s="1">
        <v>22257.825737974901</v>
      </c>
      <c r="O656" s="1">
        <v>26957.180108537701</v>
      </c>
      <c r="P656" s="5">
        <f t="shared" si="60"/>
        <v>0.83314178616603163</v>
      </c>
      <c r="Q656" s="5">
        <f t="shared" si="61"/>
        <v>-0.26336605692938597</v>
      </c>
      <c r="R656" s="5">
        <f t="shared" si="62"/>
        <v>0.41503086575163345</v>
      </c>
      <c r="S656" s="5">
        <f t="shared" si="63"/>
        <v>0.38191960370442557</v>
      </c>
      <c r="T656" s="2">
        <v>678</v>
      </c>
      <c r="U656" s="5">
        <f t="shared" si="64"/>
        <v>0.69783950878593237</v>
      </c>
      <c r="V656" s="6">
        <f t="shared" si="65"/>
        <v>0.15624444623501629</v>
      </c>
    </row>
    <row r="657" spans="1:22">
      <c r="A657" s="1" t="s">
        <v>3191</v>
      </c>
      <c r="B657" s="1" t="s">
        <v>61</v>
      </c>
      <c r="C657" s="1">
        <v>11</v>
      </c>
      <c r="D657" s="1" t="s">
        <v>3192</v>
      </c>
      <c r="E657" s="1" t="s">
        <v>3193</v>
      </c>
      <c r="F657" s="1" t="s">
        <v>3194</v>
      </c>
      <c r="G657" s="1" t="s">
        <v>3195</v>
      </c>
      <c r="H657" s="1">
        <v>1</v>
      </c>
      <c r="I657" s="1">
        <v>1456.7729300000001</v>
      </c>
      <c r="J657" s="1">
        <v>166816.032754293</v>
      </c>
      <c r="K657" s="1">
        <v>125967.01473704301</v>
      </c>
      <c r="L657" s="1">
        <v>172364.890625</v>
      </c>
      <c r="M657" s="1">
        <v>130306.12197590699</v>
      </c>
      <c r="N657" s="1">
        <v>131919.75103021099</v>
      </c>
      <c r="O657" s="1">
        <v>125153.064538162</v>
      </c>
      <c r="P657" s="5">
        <f t="shared" si="60"/>
        <v>0.83280802901762929</v>
      </c>
      <c r="Q657" s="5">
        <f t="shared" si="61"/>
        <v>-0.2639441173066131</v>
      </c>
      <c r="R657" s="5">
        <f t="shared" si="62"/>
        <v>0.15410924820915201</v>
      </c>
      <c r="S657" s="5">
        <f t="shared" si="63"/>
        <v>0.81217129816876532</v>
      </c>
      <c r="T657" s="2">
        <v>375</v>
      </c>
      <c r="U657" s="5">
        <f t="shared" si="64"/>
        <v>0.46849211455582213</v>
      </c>
      <c r="V657" s="6">
        <f t="shared" si="65"/>
        <v>0.32929771456001156</v>
      </c>
    </row>
    <row r="658" spans="1:22">
      <c r="A658" s="1" t="s">
        <v>2860</v>
      </c>
      <c r="B658" s="1" t="s">
        <v>93</v>
      </c>
      <c r="C658" s="1">
        <v>6</v>
      </c>
      <c r="D658" s="1" t="s">
        <v>2861</v>
      </c>
      <c r="E658" s="1" t="s">
        <v>2862</v>
      </c>
      <c r="F658" s="1" t="s">
        <v>2863</v>
      </c>
      <c r="G658" s="1" t="s">
        <v>2864</v>
      </c>
      <c r="H658" s="1">
        <v>1</v>
      </c>
      <c r="I658" s="1">
        <v>1384.7617</v>
      </c>
      <c r="J658" s="1">
        <v>44346.781630975602</v>
      </c>
      <c r="K658" s="1">
        <v>57812.333559587401</v>
      </c>
      <c r="L658" s="1">
        <v>39367.99609375</v>
      </c>
      <c r="M658" s="1">
        <v>43470.833895469397</v>
      </c>
      <c r="N658" s="1">
        <v>32670.3376043832</v>
      </c>
      <c r="O658" s="1">
        <v>41648.449751999797</v>
      </c>
      <c r="P658" s="5">
        <f t="shared" si="60"/>
        <v>0.83227602247335852</v>
      </c>
      <c r="Q658" s="5">
        <f t="shared" si="61"/>
        <v>-0.26486602059260056</v>
      </c>
      <c r="R658" s="5">
        <f t="shared" si="62"/>
        <v>0.28664517063417055</v>
      </c>
      <c r="S658" s="5">
        <f t="shared" si="63"/>
        <v>0.54265537077260895</v>
      </c>
      <c r="T658" s="2">
        <v>545</v>
      </c>
      <c r="U658" s="5">
        <f t="shared" si="64"/>
        <v>0.59958806334487047</v>
      </c>
      <c r="V658" s="6">
        <f t="shared" si="65"/>
        <v>0.22214702171277884</v>
      </c>
    </row>
    <row r="659" spans="1:22">
      <c r="A659" s="1" t="s">
        <v>3369</v>
      </c>
      <c r="B659" s="1" t="s">
        <v>68</v>
      </c>
      <c r="C659" s="1">
        <v>5</v>
      </c>
      <c r="D659" s="1" t="s">
        <v>360</v>
      </c>
      <c r="E659" s="1" t="s">
        <v>3370</v>
      </c>
      <c r="F659" s="1" t="s">
        <v>3371</v>
      </c>
      <c r="G659" s="1" t="s">
        <v>363</v>
      </c>
      <c r="H659" s="1">
        <v>1</v>
      </c>
      <c r="I659" s="1">
        <v>1311.6514199999999</v>
      </c>
      <c r="J659" s="1">
        <v>30659.889914395</v>
      </c>
      <c r="K659" s="1">
        <v>36627.0115696102</v>
      </c>
      <c r="L659" s="1">
        <v>23267.208984375</v>
      </c>
      <c r="M659" s="1">
        <v>36251.566734657797</v>
      </c>
      <c r="N659" s="1">
        <v>22949.902966454501</v>
      </c>
      <c r="O659" s="1">
        <v>16156.390200272799</v>
      </c>
      <c r="P659" s="5">
        <f t="shared" si="60"/>
        <v>0.83218596606609752</v>
      </c>
      <c r="Q659" s="5">
        <f t="shared" si="61"/>
        <v>-0.26502213582163808</v>
      </c>
      <c r="R659" s="5">
        <f t="shared" si="62"/>
        <v>0.51240441168473405</v>
      </c>
      <c r="S659" s="5">
        <f t="shared" si="63"/>
        <v>0.29038713973514241</v>
      </c>
      <c r="T659" s="5">
        <v>769</v>
      </c>
      <c r="U659" s="5">
        <f t="shared" si="64"/>
        <v>0.7596112214832208</v>
      </c>
      <c r="V659" s="6">
        <f t="shared" si="65"/>
        <v>0.11940862820010087</v>
      </c>
    </row>
    <row r="660" spans="1:22">
      <c r="A660" s="1" t="s">
        <v>2779</v>
      </c>
      <c r="B660" s="1" t="s">
        <v>61</v>
      </c>
      <c r="C660" s="1">
        <v>1</v>
      </c>
      <c r="D660" s="1" t="s">
        <v>166</v>
      </c>
      <c r="E660" s="1" t="s">
        <v>2780</v>
      </c>
      <c r="F660" s="1" t="s">
        <v>2781</v>
      </c>
      <c r="G660" s="1" t="s">
        <v>169</v>
      </c>
      <c r="H660" s="1">
        <v>1</v>
      </c>
      <c r="I660" s="1">
        <v>1837.9339199999999</v>
      </c>
      <c r="J660" s="1">
        <v>7973.4211001595704</v>
      </c>
      <c r="K660" s="1">
        <v>7116.6779931359197</v>
      </c>
      <c r="L660" s="1">
        <v>18328.646484375</v>
      </c>
      <c r="M660" s="1">
        <v>9508.7638486882006</v>
      </c>
      <c r="N660" s="1">
        <v>15425.554051028001</v>
      </c>
      <c r="O660" s="1">
        <v>2865.75465752529</v>
      </c>
      <c r="P660" s="5">
        <f t="shared" si="60"/>
        <v>0.83187061862120759</v>
      </c>
      <c r="Q660" s="5">
        <f t="shared" si="61"/>
        <v>-0.26556893237234702</v>
      </c>
      <c r="R660" s="5">
        <f t="shared" si="62"/>
        <v>0.73269070140091863</v>
      </c>
      <c r="S660" s="5">
        <f t="shared" si="63"/>
        <v>0.13507932006996901</v>
      </c>
      <c r="T660" s="2">
        <v>948</v>
      </c>
      <c r="U660" s="5">
        <f t="shared" si="64"/>
        <v>0.88108375484920587</v>
      </c>
      <c r="V660" s="6">
        <f t="shared" si="65"/>
        <v>5.4982806071562709E-2</v>
      </c>
    </row>
    <row r="661" spans="1:22">
      <c r="A661" s="1" t="s">
        <v>1807</v>
      </c>
      <c r="B661" s="1" t="s">
        <v>61</v>
      </c>
      <c r="C661" s="1">
        <v>5</v>
      </c>
      <c r="D661" s="1" t="s">
        <v>474</v>
      </c>
      <c r="E661" s="1" t="s">
        <v>1808</v>
      </c>
      <c r="F661" s="1" t="s">
        <v>1809</v>
      </c>
      <c r="G661" s="1" t="s">
        <v>477</v>
      </c>
      <c r="H661" s="1">
        <v>1</v>
      </c>
      <c r="I661" s="1">
        <v>1714.86214</v>
      </c>
      <c r="J661" s="1">
        <v>9984.9354822772093</v>
      </c>
      <c r="K661" s="1">
        <v>9779.9884090956002</v>
      </c>
      <c r="L661" s="1">
        <v>11487.3671875</v>
      </c>
      <c r="M661" s="1">
        <v>9769.5504330343792</v>
      </c>
      <c r="N661" s="1">
        <v>12712.2885207899</v>
      </c>
      <c r="O661" s="1">
        <v>3503.7787557843299</v>
      </c>
      <c r="P661" s="5">
        <f t="shared" si="60"/>
        <v>0.83147880723456524</v>
      </c>
      <c r="Q661" s="5">
        <f t="shared" si="61"/>
        <v>-0.26624860237570402</v>
      </c>
      <c r="R661" s="5">
        <f t="shared" si="62"/>
        <v>0.56041232005752384</v>
      </c>
      <c r="S661" s="5">
        <f t="shared" si="63"/>
        <v>0.2514923257877868</v>
      </c>
      <c r="T661" s="2">
        <v>804</v>
      </c>
      <c r="U661" s="5">
        <f t="shared" si="64"/>
        <v>0.79461448366365317</v>
      </c>
      <c r="V661" s="6">
        <f t="shared" si="65"/>
        <v>9.9843523199765485E-2</v>
      </c>
    </row>
    <row r="662" spans="1:22">
      <c r="A662" s="1" t="s">
        <v>2785</v>
      </c>
      <c r="B662" s="1" t="s">
        <v>61</v>
      </c>
      <c r="C662" s="1">
        <v>3</v>
      </c>
      <c r="D662" s="1" t="s">
        <v>1411</v>
      </c>
      <c r="E662" s="1" t="s">
        <v>2786</v>
      </c>
      <c r="F662" s="1" t="s">
        <v>2787</v>
      </c>
      <c r="G662" s="1" t="s">
        <v>1414</v>
      </c>
      <c r="H662" s="1">
        <v>1</v>
      </c>
      <c r="I662" s="1">
        <v>1146.60096</v>
      </c>
      <c r="J662" s="1">
        <v>18392.5335220259</v>
      </c>
      <c r="K662" s="1">
        <v>24791.3391216991</v>
      </c>
      <c r="L662" s="1">
        <v>16795.751953125</v>
      </c>
      <c r="M662" s="1">
        <v>14182.899613015599</v>
      </c>
      <c r="N662" s="1">
        <v>20213.762030258498</v>
      </c>
      <c r="O662" s="1">
        <v>15459.5257274656</v>
      </c>
      <c r="P662" s="5">
        <f t="shared" si="60"/>
        <v>0.8312187297910838</v>
      </c>
      <c r="Q662" s="5">
        <f t="shared" si="61"/>
        <v>-0.26669993213672483</v>
      </c>
      <c r="R662" s="5">
        <f t="shared" si="62"/>
        <v>0.33135754111011556</v>
      </c>
      <c r="S662" s="5">
        <f t="shared" si="63"/>
        <v>0.47970314118803992</v>
      </c>
      <c r="T662" s="5">
        <v>595</v>
      </c>
      <c r="U662" s="5">
        <f t="shared" si="64"/>
        <v>0.63486991069837273</v>
      </c>
      <c r="V662" s="6">
        <f t="shared" si="65"/>
        <v>0.19731525558011687</v>
      </c>
    </row>
    <row r="663" spans="1:22">
      <c r="A663" s="1" t="s">
        <v>2800</v>
      </c>
      <c r="B663" s="1" t="s">
        <v>93</v>
      </c>
      <c r="C663" s="1">
        <v>2</v>
      </c>
      <c r="D663" s="1" t="s">
        <v>2801</v>
      </c>
      <c r="E663" s="1" t="s">
        <v>2802</v>
      </c>
      <c r="F663" s="1" t="s">
        <v>2803</v>
      </c>
      <c r="G663" s="1" t="s">
        <v>2804</v>
      </c>
      <c r="H663" s="1">
        <v>1</v>
      </c>
      <c r="I663" s="1">
        <v>1057.57104</v>
      </c>
      <c r="J663" s="1">
        <v>30162.149572676801</v>
      </c>
      <c r="K663" s="1">
        <v>22243.195810460002</v>
      </c>
      <c r="L663" s="1">
        <v>15453.4970703125</v>
      </c>
      <c r="M663" s="1">
        <v>23663.367691753701</v>
      </c>
      <c r="N663" s="1">
        <v>18629.721981152099</v>
      </c>
      <c r="O663" s="1">
        <v>14052.510814074099</v>
      </c>
      <c r="P663" s="5">
        <f t="shared" si="60"/>
        <v>0.83033542055528875</v>
      </c>
      <c r="Q663" s="5">
        <f t="shared" si="61"/>
        <v>-0.26823385262175675</v>
      </c>
      <c r="R663" s="5">
        <f t="shared" si="62"/>
        <v>0.49170998435101115</v>
      </c>
      <c r="S663" s="5">
        <f t="shared" si="63"/>
        <v>0.30829097311206405</v>
      </c>
      <c r="T663" s="2">
        <v>753</v>
      </c>
      <c r="U663" s="5">
        <f t="shared" si="64"/>
        <v>0.74442149025252691</v>
      </c>
      <c r="V663" s="6">
        <f t="shared" si="65"/>
        <v>0.12818109797629199</v>
      </c>
    </row>
    <row r="664" spans="1:22">
      <c r="A664" s="1" t="s">
        <v>2731</v>
      </c>
      <c r="B664" s="1" t="s">
        <v>48</v>
      </c>
      <c r="C664" s="1">
        <v>2</v>
      </c>
      <c r="D664" s="1" t="s">
        <v>2732</v>
      </c>
      <c r="E664" s="1" t="s">
        <v>2733</v>
      </c>
      <c r="F664" s="1" t="s">
        <v>2734</v>
      </c>
      <c r="G664" s="1" t="s">
        <v>2735</v>
      </c>
      <c r="H664" s="1">
        <v>1</v>
      </c>
      <c r="I664" s="1">
        <v>970.51386000000002</v>
      </c>
      <c r="J664" s="1">
        <v>12564.257303538499</v>
      </c>
      <c r="K664" s="1">
        <v>16516.730979905002</v>
      </c>
      <c r="L664" s="1">
        <v>13386.4736328125</v>
      </c>
      <c r="M664" s="1">
        <v>9105.7852235528007</v>
      </c>
      <c r="N664" s="1">
        <v>12130.3439111762</v>
      </c>
      <c r="O664" s="1">
        <v>13996.8610432928</v>
      </c>
      <c r="P664" s="5">
        <f t="shared" si="60"/>
        <v>0.82964671275857604</v>
      </c>
      <c r="Q664" s="5">
        <f t="shared" si="61"/>
        <v>-0.26943096837379865</v>
      </c>
      <c r="R664" s="5">
        <f t="shared" si="62"/>
        <v>0.26576710041544904</v>
      </c>
      <c r="S664" s="5">
        <f t="shared" si="63"/>
        <v>0.57549878182955749</v>
      </c>
      <c r="T664" s="2">
        <v>519</v>
      </c>
      <c r="U664" s="5">
        <f t="shared" si="64"/>
        <v>0.58376588530561058</v>
      </c>
      <c r="V664" s="6">
        <f t="shared" si="65"/>
        <v>0.23376128834154275</v>
      </c>
    </row>
    <row r="665" spans="1:22">
      <c r="A665" s="1" t="s">
        <v>3405</v>
      </c>
      <c r="B665" s="1" t="s">
        <v>68</v>
      </c>
      <c r="C665" s="1">
        <v>4</v>
      </c>
      <c r="D665" s="1" t="s">
        <v>3406</v>
      </c>
      <c r="E665" s="1" t="s">
        <v>3407</v>
      </c>
      <c r="F665" s="1" t="s">
        <v>3408</v>
      </c>
      <c r="G665" s="1" t="s">
        <v>3409</v>
      </c>
      <c r="H665" s="1">
        <v>1</v>
      </c>
      <c r="I665" s="1">
        <v>1573.79306</v>
      </c>
      <c r="J665" s="1">
        <v>19855.5312525915</v>
      </c>
      <c r="K665" s="1">
        <v>20424.890034436201</v>
      </c>
      <c r="L665" s="1">
        <v>13928.5263671875</v>
      </c>
      <c r="M665" s="1">
        <v>13332.759670903501</v>
      </c>
      <c r="N665" s="1">
        <v>21346.891182694599</v>
      </c>
      <c r="O665" s="1">
        <v>10293.994817925601</v>
      </c>
      <c r="P665" s="5">
        <f t="shared" si="60"/>
        <v>0.82963509932712409</v>
      </c>
      <c r="Q665" s="5">
        <f t="shared" si="61"/>
        <v>-0.26945116342426162</v>
      </c>
      <c r="R665" s="5">
        <f t="shared" si="62"/>
        <v>0.47369362054964376</v>
      </c>
      <c r="S665" s="5">
        <f t="shared" si="63"/>
        <v>0.32450246407665262</v>
      </c>
      <c r="T665" s="2">
        <v>734</v>
      </c>
      <c r="U665" s="5">
        <f t="shared" si="64"/>
        <v>0.73570943791089094</v>
      </c>
      <c r="V665" s="6">
        <f t="shared" si="65"/>
        <v>0.1332936726562505</v>
      </c>
    </row>
    <row r="666" spans="1:22">
      <c r="A666" s="1" t="s">
        <v>2795</v>
      </c>
      <c r="B666" s="1" t="s">
        <v>188</v>
      </c>
      <c r="C666" s="1">
        <v>6</v>
      </c>
      <c r="D666" s="1" t="s">
        <v>2796</v>
      </c>
      <c r="E666" s="1" t="s">
        <v>2797</v>
      </c>
      <c r="F666" s="1" t="s">
        <v>2798</v>
      </c>
      <c r="G666" s="1" t="s">
        <v>2799</v>
      </c>
      <c r="H666" s="1">
        <v>1</v>
      </c>
      <c r="I666" s="1">
        <v>1097.64996</v>
      </c>
      <c r="J666" s="1">
        <v>38017.957491355301</v>
      </c>
      <c r="K666" s="1">
        <v>27995.847022473001</v>
      </c>
      <c r="L666" s="1">
        <v>27326.794921875</v>
      </c>
      <c r="M666" s="1">
        <v>23463.495734218701</v>
      </c>
      <c r="N666" s="1">
        <v>17332.277216183302</v>
      </c>
      <c r="O666" s="1">
        <v>36568.434753265698</v>
      </c>
      <c r="P666" s="5">
        <f t="shared" si="60"/>
        <v>0.8288376994724489</v>
      </c>
      <c r="Q666" s="5">
        <f t="shared" si="61"/>
        <v>-0.27083846975262033</v>
      </c>
      <c r="R666" s="5">
        <f t="shared" si="62"/>
        <v>0.46772378738565007</v>
      </c>
      <c r="S666" s="5">
        <f t="shared" si="63"/>
        <v>0.330010542283877</v>
      </c>
      <c r="T666" s="2">
        <v>731</v>
      </c>
      <c r="U666" s="5">
        <f t="shared" si="64"/>
        <v>0.72941876555354457</v>
      </c>
      <c r="V666" s="6">
        <f t="shared" si="65"/>
        <v>0.13702306790526483</v>
      </c>
    </row>
    <row r="667" spans="1:22">
      <c r="A667" s="1" t="s">
        <v>2776</v>
      </c>
      <c r="B667" s="1" t="s">
        <v>240</v>
      </c>
      <c r="C667" s="1">
        <v>6</v>
      </c>
      <c r="D667" s="1" t="s">
        <v>1130</v>
      </c>
      <c r="E667" s="1" t="s">
        <v>2777</v>
      </c>
      <c r="F667" s="1" t="s">
        <v>2778</v>
      </c>
      <c r="G667" s="1" t="s">
        <v>1133</v>
      </c>
      <c r="H667" s="1">
        <v>1</v>
      </c>
      <c r="I667" s="1">
        <v>1020.49313</v>
      </c>
      <c r="J667" s="1">
        <v>43109.087048945599</v>
      </c>
      <c r="K667" s="1">
        <v>52503.186806737802</v>
      </c>
      <c r="L667" s="1">
        <v>40374.3671875</v>
      </c>
      <c r="M667" s="1">
        <v>44259.297346978499</v>
      </c>
      <c r="N667" s="1">
        <v>36669.750448274797</v>
      </c>
      <c r="O667" s="1">
        <v>31651.031874519202</v>
      </c>
      <c r="P667" s="5">
        <f t="shared" si="60"/>
        <v>0.8278760237487004</v>
      </c>
      <c r="Q667" s="5">
        <f t="shared" si="61"/>
        <v>-0.2725133577359532</v>
      </c>
      <c r="R667" s="5">
        <f t="shared" si="62"/>
        <v>0.20709036276986997</v>
      </c>
      <c r="S667" s="5">
        <f t="shared" si="63"/>
        <v>0.68384011111741805</v>
      </c>
      <c r="T667" s="2">
        <v>446</v>
      </c>
      <c r="U667" s="5">
        <f t="shared" si="64"/>
        <v>0.52933411111581119</v>
      </c>
      <c r="V667" s="6">
        <f t="shared" si="65"/>
        <v>0.27627011849308736</v>
      </c>
    </row>
    <row r="668" spans="1:22">
      <c r="A668" s="1" t="s">
        <v>2959</v>
      </c>
      <c r="B668" s="1" t="s">
        <v>2960</v>
      </c>
      <c r="C668" s="1">
        <v>4</v>
      </c>
      <c r="D668" s="1" t="s">
        <v>2961</v>
      </c>
      <c r="E668" s="1" t="s">
        <v>2962</v>
      </c>
      <c r="F668" s="1" t="s">
        <v>2963</v>
      </c>
      <c r="G668" s="1" t="s">
        <v>2964</v>
      </c>
      <c r="H668" s="1">
        <v>1</v>
      </c>
      <c r="I668" s="1">
        <v>1413.7228700000001</v>
      </c>
      <c r="J668" s="1">
        <v>15467.655870775099</v>
      </c>
      <c r="K668" s="1">
        <v>17389.8146946917</v>
      </c>
      <c r="L668" s="1">
        <v>17041.552734375</v>
      </c>
      <c r="M668" s="1">
        <v>13641.251637613799</v>
      </c>
      <c r="N668" s="1">
        <v>14908.2627612006</v>
      </c>
      <c r="O668" s="1">
        <v>12650.580466625501</v>
      </c>
      <c r="P668" s="5">
        <f t="shared" si="60"/>
        <v>0.82566936466611196</v>
      </c>
      <c r="Q668" s="5">
        <f t="shared" si="61"/>
        <v>-0.27636391790507492</v>
      </c>
      <c r="R668" s="5">
        <f t="shared" si="62"/>
        <v>3.0198804950085357E-2</v>
      </c>
      <c r="S668" s="5">
        <f t="shared" si="63"/>
        <v>1.5200102429320081</v>
      </c>
      <c r="T668" s="2">
        <v>149</v>
      </c>
      <c r="U668" s="5">
        <f t="shared" si="64"/>
        <v>0.23105125934964638</v>
      </c>
      <c r="V668" s="6">
        <f t="shared" si="65"/>
        <v>0.63629166000780946</v>
      </c>
    </row>
    <row r="669" spans="1:22">
      <c r="A669" s="1" t="s">
        <v>2100</v>
      </c>
      <c r="B669" s="1" t="s">
        <v>93</v>
      </c>
      <c r="C669" s="1">
        <v>4</v>
      </c>
      <c r="D669" s="1" t="s">
        <v>2101</v>
      </c>
      <c r="E669" s="1" t="s">
        <v>2102</v>
      </c>
      <c r="F669" s="1" t="s">
        <v>2103</v>
      </c>
      <c r="G669" s="1" t="s">
        <v>2104</v>
      </c>
      <c r="H669" s="1">
        <v>1</v>
      </c>
      <c r="I669" s="1">
        <v>1384.76909</v>
      </c>
      <c r="J669" s="1">
        <v>13508.014394461499</v>
      </c>
      <c r="K669" s="1">
        <v>12267.503387226399</v>
      </c>
      <c r="L669" s="1">
        <v>14498.0244140625</v>
      </c>
      <c r="M669" s="1">
        <v>13451.6550391166</v>
      </c>
      <c r="N669" s="1">
        <v>13449.533977351501</v>
      </c>
      <c r="O669" s="1">
        <v>6325.4418303891798</v>
      </c>
      <c r="P669" s="5">
        <f t="shared" si="60"/>
        <v>0.82502380062221847</v>
      </c>
      <c r="Q669" s="5">
        <f t="shared" si="61"/>
        <v>-0.27749235547514473</v>
      </c>
      <c r="R669" s="5">
        <f t="shared" si="62"/>
        <v>0.39391654178654589</v>
      </c>
      <c r="S669" s="5">
        <f t="shared" si="63"/>
        <v>0.40459578142549607</v>
      </c>
      <c r="T669" s="2">
        <v>656</v>
      </c>
      <c r="U669" s="5">
        <f t="shared" si="64"/>
        <v>0.68455008786076577</v>
      </c>
      <c r="V669" s="6">
        <f t="shared" si="65"/>
        <v>0.16459476946468374</v>
      </c>
    </row>
    <row r="670" spans="1:22">
      <c r="A670" s="1" t="s">
        <v>3182</v>
      </c>
      <c r="B670" s="1" t="s">
        <v>272</v>
      </c>
      <c r="C670" s="1">
        <v>3</v>
      </c>
      <c r="D670" s="1" t="s">
        <v>2319</v>
      </c>
      <c r="E670" s="1" t="s">
        <v>3183</v>
      </c>
      <c r="F670" s="1" t="s">
        <v>3184</v>
      </c>
      <c r="G670" s="1" t="s">
        <v>2322</v>
      </c>
      <c r="H670" s="1">
        <v>1</v>
      </c>
      <c r="I670" s="1">
        <v>1812.9425100000001</v>
      </c>
      <c r="J670" s="1">
        <v>12930.071601789799</v>
      </c>
      <c r="K670" s="1">
        <v>10059.623148505299</v>
      </c>
      <c r="L670" s="1">
        <v>8006.58447265625</v>
      </c>
      <c r="M670" s="1">
        <v>11758.447576356401</v>
      </c>
      <c r="N670" s="1">
        <v>6280.8449376711997</v>
      </c>
      <c r="O670" s="1">
        <v>7531.38596147729</v>
      </c>
      <c r="P670" s="5">
        <f t="shared" si="60"/>
        <v>0.82495961181595456</v>
      </c>
      <c r="Q670" s="5">
        <f t="shared" si="61"/>
        <v>-0.27760460493392858</v>
      </c>
      <c r="R670" s="5">
        <f t="shared" si="62"/>
        <v>0.45483541319405218</v>
      </c>
      <c r="S670" s="5">
        <f t="shared" si="63"/>
        <v>0.34214572877757687</v>
      </c>
      <c r="T670" s="5">
        <v>715</v>
      </c>
      <c r="U670" s="5">
        <f t="shared" si="64"/>
        <v>0.72519212733037686</v>
      </c>
      <c r="V670" s="6">
        <f t="shared" si="65"/>
        <v>0.13954691924218493</v>
      </c>
    </row>
    <row r="671" spans="1:22">
      <c r="A671" s="1" t="s">
        <v>2816</v>
      </c>
      <c r="B671" s="1" t="s">
        <v>93</v>
      </c>
      <c r="C671" s="1">
        <v>12</v>
      </c>
      <c r="D671" s="1" t="s">
        <v>2220</v>
      </c>
      <c r="E671" s="1" t="s">
        <v>2817</v>
      </c>
      <c r="F671" s="1" t="s">
        <v>2818</v>
      </c>
      <c r="G671" s="1" t="s">
        <v>2223</v>
      </c>
      <c r="H671" s="1">
        <v>1</v>
      </c>
      <c r="I671" s="1">
        <v>1102.5713800000001</v>
      </c>
      <c r="J671" s="1">
        <v>193427.00967040699</v>
      </c>
      <c r="K671" s="1">
        <v>188049.23080343401</v>
      </c>
      <c r="L671" s="1">
        <v>233243.65625</v>
      </c>
      <c r="M671" s="1">
        <v>182238.078589112</v>
      </c>
      <c r="N671" s="1">
        <v>195182.06920140499</v>
      </c>
      <c r="O671" s="1">
        <v>129620.16952500799</v>
      </c>
      <c r="P671" s="5">
        <f t="shared" si="60"/>
        <v>0.82483147205386409</v>
      </c>
      <c r="Q671" s="5">
        <f t="shared" si="61"/>
        <v>-0.27782871403657533</v>
      </c>
      <c r="R671" s="5">
        <f t="shared" si="62"/>
        <v>0.21828266274083882</v>
      </c>
      <c r="S671" s="5">
        <f t="shared" si="63"/>
        <v>0.66098075707599213</v>
      </c>
      <c r="T671" s="5">
        <v>460</v>
      </c>
      <c r="U671" s="5">
        <f t="shared" si="64"/>
        <v>0.5409613815751223</v>
      </c>
      <c r="V671" s="6">
        <f t="shared" si="65"/>
        <v>0.26683373742109356</v>
      </c>
    </row>
    <row r="672" spans="1:22">
      <c r="A672" s="1" t="s">
        <v>2083</v>
      </c>
      <c r="B672" s="1" t="s">
        <v>2084</v>
      </c>
      <c r="C672" s="1">
        <v>15</v>
      </c>
      <c r="D672" s="1" t="s">
        <v>2085</v>
      </c>
      <c r="E672" s="1" t="s">
        <v>2086</v>
      </c>
      <c r="F672" s="1" t="s">
        <v>2087</v>
      </c>
      <c r="G672" s="1" t="s">
        <v>2088</v>
      </c>
      <c r="H672" s="1">
        <v>1</v>
      </c>
      <c r="I672" s="1">
        <v>2816.3164299999999</v>
      </c>
      <c r="J672" s="1">
        <v>95470.090656632296</v>
      </c>
      <c r="K672" s="1">
        <v>84088.198327254999</v>
      </c>
      <c r="L672" s="1">
        <v>82053.4765625</v>
      </c>
      <c r="M672" s="1">
        <v>105378.246968636</v>
      </c>
      <c r="N672" s="1">
        <v>31973.364154364299</v>
      </c>
      <c r="O672" s="1">
        <v>78289.5934950558</v>
      </c>
      <c r="P672" s="5">
        <f t="shared" si="60"/>
        <v>0.82427945917371215</v>
      </c>
      <c r="Q672" s="5">
        <f t="shared" si="61"/>
        <v>-0.27879455115446206</v>
      </c>
      <c r="R672" s="5">
        <f t="shared" si="62"/>
        <v>0.52147732385882961</v>
      </c>
      <c r="S672" s="5">
        <f t="shared" si="63"/>
        <v>0.28276457187234588</v>
      </c>
      <c r="T672" s="2">
        <v>773</v>
      </c>
      <c r="U672" s="5">
        <f t="shared" si="64"/>
        <v>0.7690609950828794</v>
      </c>
      <c r="V672" s="6">
        <f t="shared" si="65"/>
        <v>0.11403921445419819</v>
      </c>
    </row>
    <row r="673" spans="1:22">
      <c r="A673" s="1" t="s">
        <v>3270</v>
      </c>
      <c r="B673" s="1" t="s">
        <v>48</v>
      </c>
      <c r="C673" s="1">
        <v>6</v>
      </c>
      <c r="D673" s="1" t="s">
        <v>2011</v>
      </c>
      <c r="E673" s="1" t="s">
        <v>3271</v>
      </c>
      <c r="F673" s="1" t="s">
        <v>3272</v>
      </c>
      <c r="G673" s="1" t="s">
        <v>2014</v>
      </c>
      <c r="H673" s="1">
        <v>1</v>
      </c>
      <c r="I673" s="1">
        <v>2068.9756600000001</v>
      </c>
      <c r="J673" s="1">
        <v>23590.777007418401</v>
      </c>
      <c r="K673" s="1">
        <v>23433.518347665198</v>
      </c>
      <c r="L673" s="1">
        <v>19222.45703125</v>
      </c>
      <c r="M673" s="1">
        <v>23037.135935199301</v>
      </c>
      <c r="N673" s="1">
        <v>13493.222370572401</v>
      </c>
      <c r="O673" s="1">
        <v>17976.7921493996</v>
      </c>
      <c r="P673" s="5">
        <f t="shared" si="60"/>
        <v>0.82278977446773505</v>
      </c>
      <c r="Q673" s="5">
        <f t="shared" si="61"/>
        <v>-0.28140423055339098</v>
      </c>
      <c r="R673" s="5">
        <f t="shared" si="62"/>
        <v>0.27618980312669977</v>
      </c>
      <c r="S673" s="5">
        <f t="shared" si="63"/>
        <v>0.55879235952840356</v>
      </c>
      <c r="T673" s="2">
        <v>530</v>
      </c>
      <c r="U673" s="5">
        <f t="shared" si="64"/>
        <v>0.59406863314044867</v>
      </c>
      <c r="V673" s="6">
        <f t="shared" si="65"/>
        <v>0.22616337779271992</v>
      </c>
    </row>
    <row r="674" spans="1:22">
      <c r="A674" s="1" t="s">
        <v>2824</v>
      </c>
      <c r="B674" s="1" t="s">
        <v>121</v>
      </c>
      <c r="C674" s="1">
        <v>10</v>
      </c>
      <c r="D674" s="1" t="s">
        <v>632</v>
      </c>
      <c r="E674" s="1" t="s">
        <v>2825</v>
      </c>
      <c r="F674" s="1" t="s">
        <v>634</v>
      </c>
      <c r="G674" s="1" t="s">
        <v>635</v>
      </c>
      <c r="H674" s="1">
        <v>2</v>
      </c>
      <c r="I674" s="1">
        <v>1527.8927100000001</v>
      </c>
      <c r="J674" s="1">
        <v>81431.421722954503</v>
      </c>
      <c r="K674" s="1">
        <v>55861.085530597898</v>
      </c>
      <c r="L674" s="1">
        <v>50773.779296875</v>
      </c>
      <c r="M674" s="1">
        <v>51215.392282519999</v>
      </c>
      <c r="N674" s="1">
        <v>42449.1133381857</v>
      </c>
      <c r="O674" s="1">
        <v>60995.903077881099</v>
      </c>
      <c r="P674" s="5">
        <f t="shared" si="60"/>
        <v>0.82237178994394999</v>
      </c>
      <c r="Q674" s="5">
        <f t="shared" si="61"/>
        <v>-0.28213731868972119</v>
      </c>
      <c r="R674" s="5">
        <f t="shared" si="62"/>
        <v>0.36448442817804799</v>
      </c>
      <c r="S674" s="5">
        <f t="shared" si="63"/>
        <v>0.43832102125768579</v>
      </c>
      <c r="T674" s="5">
        <v>628</v>
      </c>
      <c r="U674" s="5">
        <f t="shared" si="64"/>
        <v>0.66164370720218901</v>
      </c>
      <c r="V674" s="6">
        <f t="shared" si="65"/>
        <v>0.17937581365840932</v>
      </c>
    </row>
    <row r="675" spans="1:22">
      <c r="A675" s="1" t="s">
        <v>3124</v>
      </c>
      <c r="B675" s="1" t="s">
        <v>68</v>
      </c>
      <c r="C675" s="1">
        <v>5</v>
      </c>
      <c r="D675" s="1" t="s">
        <v>3125</v>
      </c>
      <c r="E675" s="1" t="s">
        <v>3126</v>
      </c>
      <c r="F675" s="1" t="s">
        <v>3127</v>
      </c>
      <c r="G675" s="1" t="s">
        <v>3128</v>
      </c>
      <c r="H675" s="1">
        <v>1</v>
      </c>
      <c r="I675" s="1">
        <v>1455.6321399999999</v>
      </c>
      <c r="J675" s="1">
        <v>31593.053920882801</v>
      </c>
      <c r="K675" s="1">
        <v>41292.654635813298</v>
      </c>
      <c r="L675" s="1">
        <v>46261.6796875</v>
      </c>
      <c r="M675" s="1">
        <v>31313.4211680966</v>
      </c>
      <c r="N675" s="1">
        <v>32693.604995759801</v>
      </c>
      <c r="O675" s="1">
        <v>33968.535796919299</v>
      </c>
      <c r="P675" s="5">
        <f t="shared" si="60"/>
        <v>0.82230557802888538</v>
      </c>
      <c r="Q675" s="5">
        <f t="shared" si="61"/>
        <v>-0.28225347958963171</v>
      </c>
      <c r="R675" s="5">
        <f t="shared" si="62"/>
        <v>0.18201653390526332</v>
      </c>
      <c r="S675" s="5">
        <f t="shared" si="63"/>
        <v>0.73988916004966376</v>
      </c>
      <c r="T675" s="2">
        <v>416</v>
      </c>
      <c r="U675" s="5">
        <f t="shared" si="64"/>
        <v>0.49879530925961585</v>
      </c>
      <c r="V675" s="6">
        <f t="shared" si="65"/>
        <v>0.30207763933993392</v>
      </c>
    </row>
    <row r="676" spans="1:22">
      <c r="A676" s="1" t="s">
        <v>2924</v>
      </c>
      <c r="B676" s="1" t="s">
        <v>68</v>
      </c>
      <c r="C676" s="1">
        <v>8</v>
      </c>
      <c r="D676" s="1" t="s">
        <v>2925</v>
      </c>
      <c r="E676" s="1" t="s">
        <v>2926</v>
      </c>
      <c r="F676" s="1" t="s">
        <v>2927</v>
      </c>
      <c r="G676" s="1" t="s">
        <v>2928</v>
      </c>
      <c r="H676" s="1">
        <v>1</v>
      </c>
      <c r="I676" s="1">
        <v>1645.8254199999999</v>
      </c>
      <c r="J676" s="1">
        <v>67333.701422650105</v>
      </c>
      <c r="K676" s="1">
        <v>82663.637938195097</v>
      </c>
      <c r="L676" s="1">
        <v>73944.140625</v>
      </c>
      <c r="M676" s="1">
        <v>59875.2472041492</v>
      </c>
      <c r="N676" s="1">
        <v>56024.4908178771</v>
      </c>
      <c r="O676" s="1">
        <v>67932.523681546096</v>
      </c>
      <c r="P676" s="5">
        <f t="shared" si="60"/>
        <v>0.82089419840929878</v>
      </c>
      <c r="Q676" s="5">
        <f t="shared" si="61"/>
        <v>-0.28473180378114754</v>
      </c>
      <c r="R676" s="5">
        <f t="shared" si="62"/>
        <v>7.741966747794328E-2</v>
      </c>
      <c r="S676" s="5">
        <f t="shared" si="63"/>
        <v>1.1111486983335772</v>
      </c>
      <c r="T676" s="2">
        <v>243</v>
      </c>
      <c r="U676" s="5">
        <f t="shared" si="64"/>
        <v>0.36320337829158578</v>
      </c>
      <c r="V676" s="6">
        <f t="shared" si="65"/>
        <v>0.43985012059541678</v>
      </c>
    </row>
    <row r="677" spans="1:22">
      <c r="A677" s="1" t="s">
        <v>2921</v>
      </c>
      <c r="B677" s="1" t="s">
        <v>93</v>
      </c>
      <c r="C677" s="1">
        <v>4</v>
      </c>
      <c r="D677" s="1" t="s">
        <v>479</v>
      </c>
      <c r="E677" s="1" t="s">
        <v>2922</v>
      </c>
      <c r="F677" s="1" t="s">
        <v>2923</v>
      </c>
      <c r="G677" s="1" t="s">
        <v>482</v>
      </c>
      <c r="H677" s="1">
        <v>1</v>
      </c>
      <c r="I677" s="1">
        <v>1744.94145</v>
      </c>
      <c r="J677" s="1">
        <v>23196.947293071698</v>
      </c>
      <c r="K677" s="1">
        <v>16895.001773264099</v>
      </c>
      <c r="L677" s="1">
        <v>13806.625</v>
      </c>
      <c r="M677" s="1">
        <v>19878.594672612599</v>
      </c>
      <c r="N677" s="1">
        <v>13012.636559405601</v>
      </c>
      <c r="O677" s="1">
        <v>11350.591573212499</v>
      </c>
      <c r="P677" s="5">
        <f t="shared" si="60"/>
        <v>0.82083475438107079</v>
      </c>
      <c r="Q677" s="5">
        <f t="shared" si="61"/>
        <v>-0.28483627852361548</v>
      </c>
      <c r="R677" s="5">
        <f t="shared" si="62"/>
        <v>0.44477004149478383</v>
      </c>
      <c r="S677" s="5">
        <f t="shared" si="63"/>
        <v>0.35186447334074306</v>
      </c>
      <c r="T677" s="2">
        <v>701</v>
      </c>
      <c r="U677" s="5">
        <f t="shared" si="64"/>
        <v>0.72330648688167409</v>
      </c>
      <c r="V677" s="6">
        <f t="shared" si="65"/>
        <v>0.14067763997092916</v>
      </c>
    </row>
    <row r="678" spans="1:22">
      <c r="A678" s="1" t="s">
        <v>2655</v>
      </c>
      <c r="B678" s="1" t="s">
        <v>68</v>
      </c>
      <c r="C678" s="1">
        <v>1</v>
      </c>
      <c r="D678" s="1" t="s">
        <v>2656</v>
      </c>
      <c r="E678" s="1" t="s">
        <v>2657</v>
      </c>
      <c r="F678" s="1" t="s">
        <v>2658</v>
      </c>
      <c r="G678" s="1" t="s">
        <v>2659</v>
      </c>
      <c r="H678" s="1">
        <v>0</v>
      </c>
      <c r="I678" s="1">
        <v>1377.65075</v>
      </c>
      <c r="J678" s="1">
        <v>10819.947622076201</v>
      </c>
      <c r="K678" s="1">
        <v>11961.4529952432</v>
      </c>
      <c r="L678" s="1">
        <v>17622.310546875</v>
      </c>
      <c r="M678" s="1">
        <v>13294.525871136701</v>
      </c>
      <c r="N678" s="1">
        <v>10255.783329448601</v>
      </c>
      <c r="O678" s="1">
        <v>9609.6393778787806</v>
      </c>
      <c r="P678" s="5">
        <f t="shared" si="60"/>
        <v>0.82071541506935364</v>
      </c>
      <c r="Q678" s="5">
        <f t="shared" si="61"/>
        <v>-0.28504604394742633</v>
      </c>
      <c r="R678" s="5">
        <f t="shared" si="62"/>
        <v>0.36957480118687569</v>
      </c>
      <c r="S678" s="5">
        <f t="shared" si="63"/>
        <v>0.43229764805412424</v>
      </c>
      <c r="T678" s="2">
        <v>638</v>
      </c>
      <c r="U678" s="5">
        <f t="shared" si="64"/>
        <v>0.66036876701103175</v>
      </c>
      <c r="V678" s="6">
        <f t="shared" si="65"/>
        <v>0.180213475438814</v>
      </c>
    </row>
    <row r="679" spans="1:22">
      <c r="A679" s="1" t="s">
        <v>2929</v>
      </c>
      <c r="B679" s="1" t="s">
        <v>68</v>
      </c>
      <c r="C679" s="1">
        <v>3</v>
      </c>
      <c r="D679" s="1" t="s">
        <v>343</v>
      </c>
      <c r="E679" s="1" t="s">
        <v>2930</v>
      </c>
      <c r="F679" s="1" t="s">
        <v>2931</v>
      </c>
      <c r="G679" s="1" t="s">
        <v>346</v>
      </c>
      <c r="H679" s="1">
        <v>1</v>
      </c>
      <c r="I679" s="1">
        <v>1022.47239</v>
      </c>
      <c r="J679" s="1">
        <v>89619.893125696195</v>
      </c>
      <c r="K679" s="1">
        <v>113679.154488143</v>
      </c>
      <c r="L679" s="1">
        <v>93518.7109375</v>
      </c>
      <c r="M679" s="1">
        <v>73577.097771688001</v>
      </c>
      <c r="N679" s="1">
        <v>90318.237832587198</v>
      </c>
      <c r="O679" s="1">
        <v>79627.601419263097</v>
      </c>
      <c r="P679" s="5">
        <f t="shared" si="60"/>
        <v>0.82044598076640085</v>
      </c>
      <c r="Q679" s="5">
        <f t="shared" si="61"/>
        <v>-0.28551974694482068</v>
      </c>
      <c r="R679" s="5">
        <f t="shared" si="62"/>
        <v>0.11718786252176887</v>
      </c>
      <c r="S679" s="5">
        <f t="shared" si="63"/>
        <v>0.93111736709599291</v>
      </c>
      <c r="T679" s="5">
        <v>325</v>
      </c>
      <c r="U679" s="5">
        <f t="shared" si="64"/>
        <v>0.41105896392251234</v>
      </c>
      <c r="V679" s="6">
        <f t="shared" si="65"/>
        <v>0.38609587673839463</v>
      </c>
    </row>
    <row r="680" spans="1:22">
      <c r="A680" s="1" t="s">
        <v>2836</v>
      </c>
      <c r="B680" s="1" t="s">
        <v>48</v>
      </c>
      <c r="C680" s="1">
        <v>7</v>
      </c>
      <c r="D680" s="1" t="s">
        <v>2837</v>
      </c>
      <c r="E680" s="1" t="s">
        <v>2838</v>
      </c>
      <c r="F680" s="1" t="s">
        <v>2839</v>
      </c>
      <c r="G680" s="1" t="s">
        <v>2840</v>
      </c>
      <c r="H680" s="1">
        <v>1</v>
      </c>
      <c r="I680" s="1">
        <v>1617.75773</v>
      </c>
      <c r="J680" s="1">
        <v>33504.577353486697</v>
      </c>
      <c r="K680" s="1">
        <v>30862.375511708098</v>
      </c>
      <c r="L680" s="1">
        <v>29093.009765625</v>
      </c>
      <c r="M680" s="1">
        <v>21870.1174405729</v>
      </c>
      <c r="N680" s="1">
        <v>25734.364196967599</v>
      </c>
      <c r="O680" s="1">
        <v>28993.741296983499</v>
      </c>
      <c r="P680" s="5">
        <f t="shared" si="60"/>
        <v>0.81958328227775923</v>
      </c>
      <c r="Q680" s="5">
        <f t="shared" si="61"/>
        <v>-0.28703753808939036</v>
      </c>
      <c r="R680" s="5">
        <f t="shared" si="62"/>
        <v>8.1359865368191148E-2</v>
      </c>
      <c r="S680" s="5">
        <f t="shared" si="63"/>
        <v>1.0895897787419004</v>
      </c>
      <c r="T680" s="2">
        <v>251</v>
      </c>
      <c r="U680" s="5">
        <f t="shared" si="64"/>
        <v>0.36952289450094788</v>
      </c>
      <c r="V680" s="6">
        <f t="shared" si="65"/>
        <v>0.43235864888646591</v>
      </c>
    </row>
    <row r="681" spans="1:22">
      <c r="A681" s="1" t="s">
        <v>2811</v>
      </c>
      <c r="B681" s="1" t="s">
        <v>149</v>
      </c>
      <c r="C681" s="1">
        <v>4</v>
      </c>
      <c r="D681" s="1" t="s">
        <v>2812</v>
      </c>
      <c r="E681" s="1" t="s">
        <v>2813</v>
      </c>
      <c r="F681" s="1" t="s">
        <v>2814</v>
      </c>
      <c r="G681" s="1" t="s">
        <v>2815</v>
      </c>
      <c r="H681" s="1">
        <v>1</v>
      </c>
      <c r="I681" s="1">
        <v>1509.7518600000001</v>
      </c>
      <c r="J681" s="1">
        <v>30067.502896678499</v>
      </c>
      <c r="K681" s="1">
        <v>66823.393104933406</v>
      </c>
      <c r="L681" s="1">
        <v>42009.115234375</v>
      </c>
      <c r="M681" s="1">
        <v>28865.668402798299</v>
      </c>
      <c r="N681" s="1">
        <v>55919.143837508098</v>
      </c>
      <c r="O681" s="1">
        <v>29013.858229023801</v>
      </c>
      <c r="P681" s="5">
        <f t="shared" si="60"/>
        <v>0.81928481831430322</v>
      </c>
      <c r="Q681" s="5">
        <f t="shared" si="61"/>
        <v>-0.28756301354963865</v>
      </c>
      <c r="R681" s="5">
        <f t="shared" si="62"/>
        <v>0.58415551589584525</v>
      </c>
      <c r="S681" s="5">
        <f t="shared" si="63"/>
        <v>0.23347151811997963</v>
      </c>
      <c r="T681" s="5">
        <v>823</v>
      </c>
      <c r="U681" s="5">
        <f t="shared" si="64"/>
        <v>0.80915830877431782</v>
      </c>
      <c r="V681" s="6">
        <f t="shared" si="65"/>
        <v>9.196650199577687E-2</v>
      </c>
    </row>
    <row r="682" spans="1:22">
      <c r="A682" s="1" t="s">
        <v>3821</v>
      </c>
      <c r="B682" s="1" t="s">
        <v>1753</v>
      </c>
      <c r="C682" s="1">
        <v>4</v>
      </c>
      <c r="D682" s="1" t="s">
        <v>3822</v>
      </c>
      <c r="E682" s="1" t="s">
        <v>3823</v>
      </c>
      <c r="F682" s="1" t="s">
        <v>3824</v>
      </c>
      <c r="G682" s="1" t="s">
        <v>3825</v>
      </c>
      <c r="H682" s="1">
        <v>1</v>
      </c>
      <c r="I682" s="1">
        <v>1139.5223800000001</v>
      </c>
      <c r="J682" s="1">
        <v>87470.519332630094</v>
      </c>
      <c r="K682" s="1">
        <v>92867.611991041296</v>
      </c>
      <c r="L682" s="1">
        <v>98026.9140625</v>
      </c>
      <c r="M682" s="1">
        <v>61313.2350287261</v>
      </c>
      <c r="N682" s="1">
        <v>111810.01437810699</v>
      </c>
      <c r="O682" s="1">
        <v>54568.143832706897</v>
      </c>
      <c r="P682" s="5">
        <f t="shared" si="60"/>
        <v>0.81795971517784261</v>
      </c>
      <c r="Q682" s="5">
        <f t="shared" si="61"/>
        <v>-0.2898983032414999</v>
      </c>
      <c r="R682" s="5">
        <f t="shared" si="62"/>
        <v>0.40863274131880795</v>
      </c>
      <c r="S682" s="5">
        <f t="shared" si="63"/>
        <v>0.38866683886750603</v>
      </c>
      <c r="T682" s="5">
        <v>673</v>
      </c>
      <c r="U682" s="5">
        <f t="shared" si="64"/>
        <v>0.69218621857866436</v>
      </c>
      <c r="V682" s="6">
        <f t="shared" si="65"/>
        <v>0.15977705175501022</v>
      </c>
    </row>
    <row r="683" spans="1:22">
      <c r="A683" s="1" t="s">
        <v>2563</v>
      </c>
      <c r="B683" s="1" t="s">
        <v>93</v>
      </c>
      <c r="C683" s="1">
        <v>2</v>
      </c>
      <c r="D683" s="1" t="s">
        <v>2564</v>
      </c>
      <c r="E683" s="1" t="s">
        <v>2565</v>
      </c>
      <c r="F683" s="1" t="s">
        <v>2566</v>
      </c>
      <c r="G683" s="1" t="s">
        <v>2567</v>
      </c>
      <c r="H683" s="1">
        <v>0</v>
      </c>
      <c r="I683" s="1">
        <v>2592.2657100000001</v>
      </c>
      <c r="J683" s="1">
        <v>24856.674667056701</v>
      </c>
      <c r="K683" s="1">
        <v>30881.7983952594</v>
      </c>
      <c r="L683" s="1">
        <v>22805.185546875</v>
      </c>
      <c r="M683" s="1">
        <v>19915.794176371001</v>
      </c>
      <c r="N683" s="1">
        <v>22629.9151996849</v>
      </c>
      <c r="O683" s="1">
        <v>21699.535783426301</v>
      </c>
      <c r="P683" s="5">
        <f t="shared" si="60"/>
        <v>0.81795585152388461</v>
      </c>
      <c r="Q683" s="5">
        <f t="shared" si="61"/>
        <v>-0.28990511786508855</v>
      </c>
      <c r="R683" s="5">
        <f t="shared" si="62"/>
        <v>0.135114261484202</v>
      </c>
      <c r="S683" s="5">
        <f t="shared" si="63"/>
        <v>0.86929880821701067</v>
      </c>
      <c r="T683" s="2">
        <v>350</v>
      </c>
      <c r="U683" s="5">
        <f t="shared" si="64"/>
        <v>0.44008645169140082</v>
      </c>
      <c r="V683" s="6">
        <f t="shared" si="65"/>
        <v>0.35646200123081373</v>
      </c>
    </row>
    <row r="684" spans="1:22">
      <c r="A684" s="1" t="s">
        <v>3039</v>
      </c>
      <c r="B684" s="1" t="s">
        <v>234</v>
      </c>
      <c r="C684" s="1">
        <v>10</v>
      </c>
      <c r="D684" s="1" t="s">
        <v>3040</v>
      </c>
      <c r="E684" s="1" t="s">
        <v>3041</v>
      </c>
      <c r="F684" s="1" t="s">
        <v>3042</v>
      </c>
      <c r="G684" s="1" t="s">
        <v>3043</v>
      </c>
      <c r="H684" s="1">
        <v>1</v>
      </c>
      <c r="I684" s="1">
        <v>1354.7075400000001</v>
      </c>
      <c r="J684" s="1">
        <v>236123.58734120999</v>
      </c>
      <c r="K684" s="1">
        <v>247053.01636214301</v>
      </c>
      <c r="L684" s="1">
        <v>184145.203125</v>
      </c>
      <c r="M684" s="1">
        <v>189940.314665115</v>
      </c>
      <c r="N684" s="1">
        <v>164693.241935097</v>
      </c>
      <c r="O684" s="1">
        <v>191095.197436855</v>
      </c>
      <c r="P684" s="5">
        <f t="shared" si="60"/>
        <v>0.81778948095643178</v>
      </c>
      <c r="Q684" s="5">
        <f t="shared" si="61"/>
        <v>-0.29019858896804779</v>
      </c>
      <c r="R684" s="5">
        <f t="shared" si="62"/>
        <v>0.12890131282447184</v>
      </c>
      <c r="S684" s="5">
        <f t="shared" si="63"/>
        <v>0.88974265945404152</v>
      </c>
      <c r="T684" s="5">
        <v>340</v>
      </c>
      <c r="U684" s="5">
        <f t="shared" si="64"/>
        <v>0.43219851947028792</v>
      </c>
      <c r="V684" s="6">
        <f t="shared" si="65"/>
        <v>0.36431672515982411</v>
      </c>
    </row>
    <row r="685" spans="1:22">
      <c r="A685" s="1" t="s">
        <v>2209</v>
      </c>
      <c r="B685" s="1" t="s">
        <v>121</v>
      </c>
      <c r="C685" s="1">
        <v>6</v>
      </c>
      <c r="D685" s="1" t="s">
        <v>2210</v>
      </c>
      <c r="E685" s="1" t="s">
        <v>2211</v>
      </c>
      <c r="F685" s="1" t="s">
        <v>2212</v>
      </c>
      <c r="G685" s="1" t="s">
        <v>2213</v>
      </c>
      <c r="H685" s="1">
        <v>1</v>
      </c>
      <c r="I685" s="1">
        <v>1167.6302900000001</v>
      </c>
      <c r="J685" s="1">
        <v>45634.315847115002</v>
      </c>
      <c r="K685" s="1">
        <v>45137.869115624802</v>
      </c>
      <c r="L685" s="1">
        <v>71955.9453125</v>
      </c>
      <c r="M685" s="1">
        <v>44049.955834877699</v>
      </c>
      <c r="N685" s="1">
        <v>47864.361332132801</v>
      </c>
      <c r="O685" s="1">
        <v>41152.603002519201</v>
      </c>
      <c r="P685" s="5">
        <f t="shared" si="60"/>
        <v>0.81772536773119142</v>
      </c>
      <c r="Q685" s="5">
        <f t="shared" si="61"/>
        <v>-0.2903116980996846</v>
      </c>
      <c r="R685" s="5">
        <f t="shared" si="62"/>
        <v>0.33687357874114798</v>
      </c>
      <c r="S685" s="5">
        <f t="shared" si="63"/>
        <v>0.47253304973984689</v>
      </c>
      <c r="T685" s="2">
        <v>602</v>
      </c>
      <c r="U685" s="5">
        <f t="shared" si="64"/>
        <v>0.63793335509121052</v>
      </c>
      <c r="V685" s="6">
        <f t="shared" si="65"/>
        <v>0.1952246896611988</v>
      </c>
    </row>
    <row r="686" spans="1:22">
      <c r="A686" s="1" t="s">
        <v>1665</v>
      </c>
      <c r="B686" s="1" t="s">
        <v>234</v>
      </c>
      <c r="C686" s="1">
        <v>5</v>
      </c>
      <c r="D686" s="1" t="s">
        <v>1666</v>
      </c>
      <c r="E686" s="1" t="s">
        <v>1667</v>
      </c>
      <c r="F686" s="1" t="s">
        <v>1668</v>
      </c>
      <c r="G686" s="1" t="s">
        <v>1669</v>
      </c>
      <c r="H686" s="1">
        <v>1</v>
      </c>
      <c r="I686" s="1">
        <v>2227.17911</v>
      </c>
      <c r="J686" s="1">
        <v>16493.2015603941</v>
      </c>
      <c r="K686" s="1">
        <v>16389.297267161201</v>
      </c>
      <c r="L686" s="1">
        <v>16708.236328125</v>
      </c>
      <c r="M686" s="1">
        <v>18480.519857792598</v>
      </c>
      <c r="N686" s="1">
        <v>16501.327465432201</v>
      </c>
      <c r="O686" s="1">
        <v>5568.4118172706903</v>
      </c>
      <c r="P686" s="5">
        <f t="shared" si="60"/>
        <v>0.81769828604468087</v>
      </c>
      <c r="Q686" s="5">
        <f t="shared" si="61"/>
        <v>-0.29035947852005584</v>
      </c>
      <c r="R686" s="5">
        <f t="shared" si="62"/>
        <v>0.49477185589158046</v>
      </c>
      <c r="S686" s="5">
        <f t="shared" si="63"/>
        <v>0.30559501231416547</v>
      </c>
      <c r="T686" s="2">
        <v>759</v>
      </c>
      <c r="U686" s="5">
        <f t="shared" si="64"/>
        <v>0.74313559382925132</v>
      </c>
      <c r="V686" s="6">
        <f t="shared" si="65"/>
        <v>0.1289319368731732</v>
      </c>
    </row>
    <row r="687" spans="1:22">
      <c r="A687" s="1" t="s">
        <v>2626</v>
      </c>
      <c r="B687" s="1" t="s">
        <v>61</v>
      </c>
      <c r="C687" s="1">
        <v>5</v>
      </c>
      <c r="D687" s="1" t="s">
        <v>508</v>
      </c>
      <c r="E687" s="1" t="s">
        <v>2627</v>
      </c>
      <c r="F687" s="1" t="s">
        <v>2628</v>
      </c>
      <c r="G687" s="1" t="s">
        <v>511</v>
      </c>
      <c r="H687" s="1">
        <v>1</v>
      </c>
      <c r="I687" s="1">
        <v>1609.7600399999999</v>
      </c>
      <c r="J687" s="1">
        <v>17715.196217083201</v>
      </c>
      <c r="K687" s="1">
        <v>17006.758168469401</v>
      </c>
      <c r="L687" s="1">
        <v>13256.0537109375</v>
      </c>
      <c r="M687" s="1">
        <v>15328.470999692599</v>
      </c>
      <c r="N687" s="1">
        <v>14786.441604649701</v>
      </c>
      <c r="O687" s="1">
        <v>9062.8052257020699</v>
      </c>
      <c r="P687" s="5">
        <f t="shared" si="60"/>
        <v>0.8165765813214424</v>
      </c>
      <c r="Q687" s="5">
        <f t="shared" si="61"/>
        <v>-0.29233990192127474</v>
      </c>
      <c r="R687" s="5">
        <f t="shared" si="62"/>
        <v>0.2948014219814854</v>
      </c>
      <c r="S687" s="5">
        <f t="shared" si="63"/>
        <v>0.53047042597844385</v>
      </c>
      <c r="T687" s="5">
        <v>556</v>
      </c>
      <c r="U687" s="5">
        <f t="shared" si="64"/>
        <v>0.60444895873901683</v>
      </c>
      <c r="V687" s="6">
        <f t="shared" si="65"/>
        <v>0.21864036622402871</v>
      </c>
    </row>
    <row r="688" spans="1:22">
      <c r="A688" s="1" t="s">
        <v>3552</v>
      </c>
      <c r="B688" s="1" t="s">
        <v>3238</v>
      </c>
      <c r="C688" s="1">
        <v>1</v>
      </c>
      <c r="D688" s="1" t="s">
        <v>3553</v>
      </c>
      <c r="E688" s="1" t="s">
        <v>3554</v>
      </c>
      <c r="F688" s="1" t="s">
        <v>3555</v>
      </c>
      <c r="G688" s="1" t="s">
        <v>3556</v>
      </c>
      <c r="H688" s="1">
        <v>1</v>
      </c>
      <c r="I688" s="1">
        <v>973.48454000000004</v>
      </c>
      <c r="J688" s="1">
        <v>20203.243558138402</v>
      </c>
      <c r="K688" s="1">
        <v>19599.062716620101</v>
      </c>
      <c r="L688" s="1">
        <v>20180.060546875</v>
      </c>
      <c r="M688" s="1">
        <v>20957.698006524701</v>
      </c>
      <c r="N688" s="1">
        <v>14004.1501906872</v>
      </c>
      <c r="O688" s="1">
        <v>13906.356072702099</v>
      </c>
      <c r="P688" s="5">
        <f t="shared" si="60"/>
        <v>0.81470950313166002</v>
      </c>
      <c r="Q688" s="5">
        <f t="shared" si="61"/>
        <v>-0.29564235836618852</v>
      </c>
      <c r="R688" s="5">
        <f t="shared" si="62"/>
        <v>0.18894350678399777</v>
      </c>
      <c r="S688" s="5">
        <f t="shared" si="63"/>
        <v>0.72366802841663802</v>
      </c>
      <c r="T688" s="2">
        <v>425</v>
      </c>
      <c r="U688" s="5">
        <f t="shared" si="64"/>
        <v>0.50681317113825286</v>
      </c>
      <c r="V688" s="6">
        <f t="shared" si="65"/>
        <v>0.29515210713047696</v>
      </c>
    </row>
    <row r="689" spans="1:22">
      <c r="A689" s="1" t="s">
        <v>2332</v>
      </c>
      <c r="B689" s="1" t="s">
        <v>93</v>
      </c>
      <c r="C689" s="1">
        <v>5</v>
      </c>
      <c r="D689" s="1" t="s">
        <v>2235</v>
      </c>
      <c r="E689" s="1" t="s">
        <v>2333</v>
      </c>
      <c r="F689" s="1" t="s">
        <v>2334</v>
      </c>
      <c r="G689" s="1" t="s">
        <v>2238</v>
      </c>
      <c r="H689" s="1">
        <v>1</v>
      </c>
      <c r="I689" s="1">
        <v>2296.0954400000001</v>
      </c>
      <c r="J689" s="1">
        <v>13155.3339543443</v>
      </c>
      <c r="K689" s="1">
        <v>17074.3328130318</v>
      </c>
      <c r="L689" s="1">
        <v>34808.625</v>
      </c>
      <c r="M689" s="1">
        <v>11796.3988037497</v>
      </c>
      <c r="N689" s="1">
        <v>23575.135892428101</v>
      </c>
      <c r="O689" s="1">
        <v>17580.5916742175</v>
      </c>
      <c r="P689" s="5">
        <f t="shared" si="60"/>
        <v>0.81416846801251108</v>
      </c>
      <c r="Q689" s="5">
        <f t="shared" si="61"/>
        <v>-0.2966007465645375</v>
      </c>
      <c r="R689" s="5">
        <f t="shared" si="62"/>
        <v>0.61869661924763442</v>
      </c>
      <c r="S689" s="5">
        <f t="shared" si="63"/>
        <v>0.20852225709476965</v>
      </c>
      <c r="T689" s="2">
        <v>854</v>
      </c>
      <c r="U689" s="5">
        <f t="shared" si="64"/>
        <v>0.82589478447576481</v>
      </c>
      <c r="V689" s="6">
        <f t="shared" si="65"/>
        <v>8.3075276447302171E-2</v>
      </c>
    </row>
    <row r="690" spans="1:22">
      <c r="A690" s="1" t="s">
        <v>2946</v>
      </c>
      <c r="B690" s="1" t="s">
        <v>93</v>
      </c>
      <c r="C690" s="1">
        <v>5</v>
      </c>
      <c r="D690" s="1" t="s">
        <v>1666</v>
      </c>
      <c r="E690" s="1" t="s">
        <v>2947</v>
      </c>
      <c r="F690" s="1" t="s">
        <v>2948</v>
      </c>
      <c r="G690" s="1" t="s">
        <v>1669</v>
      </c>
      <c r="H690" s="1">
        <v>1</v>
      </c>
      <c r="I690" s="1">
        <v>1160.62447</v>
      </c>
      <c r="J690" s="1">
        <v>20682.390723540699</v>
      </c>
      <c r="K690" s="1">
        <v>22970.549977487699</v>
      </c>
      <c r="L690" s="1">
        <v>24303.3203125</v>
      </c>
      <c r="M690" s="1">
        <v>19218.550224719402</v>
      </c>
      <c r="N690" s="1">
        <v>17189.438089168601</v>
      </c>
      <c r="O690" s="1">
        <v>18821.888243525598</v>
      </c>
      <c r="P690" s="5">
        <f t="shared" si="60"/>
        <v>0.812726829488437</v>
      </c>
      <c r="Q690" s="5">
        <f t="shared" si="61"/>
        <v>-0.29915757403464277</v>
      </c>
      <c r="R690" s="5">
        <f t="shared" si="62"/>
        <v>2.5825439852222663E-2</v>
      </c>
      <c r="S690" s="5">
        <f t="shared" si="63"/>
        <v>1.5879522729538831</v>
      </c>
      <c r="T690" s="2">
        <v>131</v>
      </c>
      <c r="U690" s="5">
        <f t="shared" si="64"/>
        <v>0.22474046894300637</v>
      </c>
      <c r="V690" s="6">
        <f t="shared" si="65"/>
        <v>0.64831871727317469</v>
      </c>
    </row>
    <row r="691" spans="1:22">
      <c r="A691" s="1" t="s">
        <v>3576</v>
      </c>
      <c r="B691" s="1" t="s">
        <v>93</v>
      </c>
      <c r="C691" s="1">
        <v>1</v>
      </c>
      <c r="D691" s="1" t="s">
        <v>3577</v>
      </c>
      <c r="E691" s="1" t="s">
        <v>3578</v>
      </c>
      <c r="F691" s="1" t="s">
        <v>3579</v>
      </c>
      <c r="G691" s="1" t="s">
        <v>3580</v>
      </c>
      <c r="H691" s="1">
        <v>1</v>
      </c>
      <c r="I691" s="1">
        <v>1170.62995</v>
      </c>
      <c r="J691" s="1">
        <v>9884.5520754259196</v>
      </c>
      <c r="K691" s="1">
        <v>9519.91894266688</v>
      </c>
      <c r="L691" s="1">
        <v>7324.0048828125</v>
      </c>
      <c r="M691" s="1">
        <v>5997.9690820684</v>
      </c>
      <c r="N691" s="1">
        <v>10557.939355856301</v>
      </c>
      <c r="O691" s="1">
        <v>5158.8242548793396</v>
      </c>
      <c r="P691" s="5">
        <f t="shared" si="60"/>
        <v>0.81241941266350159</v>
      </c>
      <c r="Q691" s="5">
        <f t="shared" si="61"/>
        <v>-0.29970338181809841</v>
      </c>
      <c r="R691" s="5">
        <f t="shared" si="62"/>
        <v>0.41931779040834438</v>
      </c>
      <c r="S691" s="5">
        <f t="shared" si="63"/>
        <v>0.37745671138066511</v>
      </c>
      <c r="T691" s="5">
        <v>682</v>
      </c>
      <c r="U691" s="5">
        <f t="shared" si="64"/>
        <v>0.70091243557993044</v>
      </c>
      <c r="V691" s="6">
        <f t="shared" si="65"/>
        <v>0.15433623470067145</v>
      </c>
    </row>
    <row r="692" spans="1:22">
      <c r="A692" s="1" t="s">
        <v>2918</v>
      </c>
      <c r="B692" s="1" t="s">
        <v>93</v>
      </c>
      <c r="C692" s="1">
        <v>6</v>
      </c>
      <c r="D692" s="1" t="s">
        <v>1491</v>
      </c>
      <c r="E692" s="1" t="s">
        <v>2919</v>
      </c>
      <c r="F692" s="1" t="s">
        <v>2920</v>
      </c>
      <c r="G692" s="1" t="s">
        <v>1494</v>
      </c>
      <c r="H692" s="1">
        <v>1</v>
      </c>
      <c r="I692" s="1">
        <v>1441.7508</v>
      </c>
      <c r="J692" s="1">
        <v>22964.428151410899</v>
      </c>
      <c r="K692" s="1">
        <v>24502.426142253</v>
      </c>
      <c r="L692" s="1">
        <v>22544.8046875</v>
      </c>
      <c r="M692" s="1">
        <v>17086.5376103157</v>
      </c>
      <c r="N692" s="1">
        <v>20904.381001056001</v>
      </c>
      <c r="O692" s="1">
        <v>18881.424963346199</v>
      </c>
      <c r="P692" s="5">
        <f t="shared" si="60"/>
        <v>0.81232675246302866</v>
      </c>
      <c r="Q692" s="5">
        <f t="shared" si="61"/>
        <v>-0.29986793726032601</v>
      </c>
      <c r="R692" s="5">
        <f t="shared" si="62"/>
        <v>2.5004452993854787E-2</v>
      </c>
      <c r="S692" s="5">
        <f t="shared" si="63"/>
        <v>1.6019826417901348</v>
      </c>
      <c r="T692" s="2">
        <v>125</v>
      </c>
      <c r="U692" s="5">
        <f t="shared" si="64"/>
        <v>0.22804061130395564</v>
      </c>
      <c r="V692" s="6">
        <f t="shared" si="65"/>
        <v>0.6419878034617188</v>
      </c>
    </row>
    <row r="693" spans="1:22">
      <c r="A693" s="1" t="s">
        <v>2758</v>
      </c>
      <c r="B693" s="1" t="s">
        <v>188</v>
      </c>
      <c r="C693" s="1">
        <v>5</v>
      </c>
      <c r="D693" s="1" t="s">
        <v>2759</v>
      </c>
      <c r="E693" s="1" t="s">
        <v>2760</v>
      </c>
      <c r="F693" s="1" t="s">
        <v>2761</v>
      </c>
      <c r="G693" s="1" t="s">
        <v>2762</v>
      </c>
      <c r="H693" s="1">
        <v>1</v>
      </c>
      <c r="I693" s="1">
        <v>1397.8184799999999</v>
      </c>
      <c r="J693" s="1">
        <v>28599.598225514201</v>
      </c>
      <c r="K693" s="1">
        <v>31003.864750520799</v>
      </c>
      <c r="L693" s="1">
        <v>45377.265625</v>
      </c>
      <c r="M693" s="1">
        <v>24246.075190657801</v>
      </c>
      <c r="N693" s="1">
        <v>34829.4796002066</v>
      </c>
      <c r="O693" s="1">
        <v>26146.899798981201</v>
      </c>
      <c r="P693" s="5">
        <f t="shared" si="60"/>
        <v>0.81179141853474801</v>
      </c>
      <c r="Q693" s="5">
        <f t="shared" si="61"/>
        <v>-0.30081900553271113</v>
      </c>
      <c r="R693" s="5">
        <f t="shared" si="62"/>
        <v>0.34580077205841458</v>
      </c>
      <c r="S693" s="5">
        <f t="shared" si="63"/>
        <v>0.46117404142550039</v>
      </c>
      <c r="T693" s="2">
        <v>611</v>
      </c>
      <c r="U693" s="5">
        <f t="shared" si="64"/>
        <v>0.64519292986349042</v>
      </c>
      <c r="V693" s="6">
        <f t="shared" si="65"/>
        <v>0.190310400331582</v>
      </c>
    </row>
    <row r="694" spans="1:22">
      <c r="A694" s="1" t="s">
        <v>2826</v>
      </c>
      <c r="B694" s="1" t="s">
        <v>266</v>
      </c>
      <c r="C694" s="1">
        <v>1</v>
      </c>
      <c r="D694" s="1" t="s">
        <v>2827</v>
      </c>
      <c r="E694" s="1" t="s">
        <v>2828</v>
      </c>
      <c r="F694" s="1" t="s">
        <v>2829</v>
      </c>
      <c r="G694" s="1" t="s">
        <v>2830</v>
      </c>
      <c r="H694" s="1">
        <v>0</v>
      </c>
      <c r="I694" s="1">
        <v>2063.0491000000002</v>
      </c>
      <c r="J694" s="1">
        <v>12161.404334106701</v>
      </c>
      <c r="K694" s="1">
        <v>14651.719057587799</v>
      </c>
      <c r="L694" s="1">
        <v>19281.78125</v>
      </c>
      <c r="M694" s="1">
        <v>13214.153635168699</v>
      </c>
      <c r="N694" s="1">
        <v>11950.307525629099</v>
      </c>
      <c r="O694" s="1">
        <v>12238.200793463</v>
      </c>
      <c r="P694" s="5">
        <f t="shared" si="60"/>
        <v>0.81142725524653214</v>
      </c>
      <c r="Q694" s="5">
        <f t="shared" si="61"/>
        <v>-0.30146633246072546</v>
      </c>
      <c r="R694" s="5">
        <f t="shared" si="62"/>
        <v>0.24367314294484713</v>
      </c>
      <c r="S694" s="5">
        <f t="shared" si="63"/>
        <v>0.61319233504839443</v>
      </c>
      <c r="T694" s="2">
        <v>498</v>
      </c>
      <c r="U694" s="5">
        <f t="shared" si="64"/>
        <v>0.55780598987374641</v>
      </c>
      <c r="V694" s="6">
        <f t="shared" si="65"/>
        <v>0.25351682647163942</v>
      </c>
    </row>
    <row r="695" spans="1:22">
      <c r="A695" s="1" t="s">
        <v>4203</v>
      </c>
      <c r="B695" s="1" t="s">
        <v>4082</v>
      </c>
      <c r="C695" s="1">
        <v>1</v>
      </c>
      <c r="D695" s="1" t="s">
        <v>1027</v>
      </c>
      <c r="E695" s="1" t="s">
        <v>4204</v>
      </c>
      <c r="F695" s="1" t="s">
        <v>4205</v>
      </c>
      <c r="G695" s="1" t="s">
        <v>1030</v>
      </c>
      <c r="H695" s="1">
        <v>1</v>
      </c>
      <c r="I695" s="1">
        <v>3061.46837</v>
      </c>
      <c r="J695" s="1">
        <v>19671.7339351597</v>
      </c>
      <c r="K695" s="1">
        <v>6094.4690738888503</v>
      </c>
      <c r="L695" s="1">
        <v>11594.6044921875</v>
      </c>
      <c r="M695" s="1">
        <v>3442.1424809291698</v>
      </c>
      <c r="N695" s="1">
        <v>23497.8194657044</v>
      </c>
      <c r="O695" s="1">
        <v>3364.7207395608002</v>
      </c>
      <c r="P695" s="5">
        <f t="shared" si="60"/>
        <v>0.81113564489182322</v>
      </c>
      <c r="Q695" s="5">
        <f t="shared" si="61"/>
        <v>-0.30198490072960937</v>
      </c>
      <c r="R695" s="5">
        <f t="shared" si="62"/>
        <v>0.77727022759873743</v>
      </c>
      <c r="S695" s="5">
        <f t="shared" si="63"/>
        <v>0.1094279671037396</v>
      </c>
      <c r="T695" s="5">
        <v>988</v>
      </c>
      <c r="U695" s="5">
        <f t="shared" si="64"/>
        <v>0.89685026261392775</v>
      </c>
      <c r="V695" s="6">
        <f t="shared" si="65"/>
        <v>4.7280060354895154E-2</v>
      </c>
    </row>
    <row r="696" spans="1:22">
      <c r="A696" s="1" t="s">
        <v>2865</v>
      </c>
      <c r="B696" s="1" t="s">
        <v>68</v>
      </c>
      <c r="C696" s="1">
        <v>6</v>
      </c>
      <c r="D696" s="1" t="s">
        <v>1683</v>
      </c>
      <c r="E696" s="1" t="s">
        <v>2866</v>
      </c>
      <c r="F696" s="1" t="s">
        <v>2867</v>
      </c>
      <c r="G696" s="1" t="s">
        <v>1686</v>
      </c>
      <c r="H696" s="1">
        <v>1</v>
      </c>
      <c r="I696" s="1">
        <v>1998.0688399999999</v>
      </c>
      <c r="J696" s="1">
        <v>19565.604822339599</v>
      </c>
      <c r="K696" s="1">
        <v>41190.437125702098</v>
      </c>
      <c r="L696" s="1">
        <v>33425.9208984375</v>
      </c>
      <c r="M696" s="1">
        <v>29499.791905497899</v>
      </c>
      <c r="N696" s="1">
        <v>30635.987223422399</v>
      </c>
      <c r="O696" s="1">
        <v>16200.3776079655</v>
      </c>
      <c r="P696" s="5">
        <f t="shared" si="60"/>
        <v>0.81051779374482935</v>
      </c>
      <c r="Q696" s="5">
        <f t="shared" si="61"/>
        <v>-0.30308423651575117</v>
      </c>
      <c r="R696" s="5">
        <f t="shared" si="62"/>
        <v>0.49029024873581106</v>
      </c>
      <c r="S696" s="5">
        <f t="shared" si="63"/>
        <v>0.30954674424585155</v>
      </c>
      <c r="T696" s="2">
        <v>750</v>
      </c>
      <c r="U696" s="5">
        <f t="shared" si="64"/>
        <v>0.74524117807843282</v>
      </c>
      <c r="V696" s="6">
        <f t="shared" si="65"/>
        <v>0.12770315630107898</v>
      </c>
    </row>
    <row r="697" spans="1:22">
      <c r="A697" s="1" t="s">
        <v>4573</v>
      </c>
      <c r="B697" s="1" t="s">
        <v>68</v>
      </c>
      <c r="C697" s="1">
        <v>1</v>
      </c>
      <c r="D697" s="1" t="s">
        <v>771</v>
      </c>
      <c r="E697" s="1" t="s">
        <v>4574</v>
      </c>
      <c r="F697" s="1" t="s">
        <v>4575</v>
      </c>
      <c r="G697" s="1" t="s">
        <v>774</v>
      </c>
      <c r="H697" s="1">
        <v>1</v>
      </c>
      <c r="I697" s="1">
        <v>2896.3682699999999</v>
      </c>
      <c r="J697" s="1">
        <v>11643.2097034178</v>
      </c>
      <c r="K697" s="1">
        <v>19422.234352081399</v>
      </c>
      <c r="L697" s="1">
        <v>19525.455078125</v>
      </c>
      <c r="M697" s="1">
        <v>8081.6854809633396</v>
      </c>
      <c r="N697" s="1">
        <v>30155.4220903854</v>
      </c>
      <c r="O697" s="1">
        <v>2748.70644647071</v>
      </c>
      <c r="P697" s="5">
        <f t="shared" si="60"/>
        <v>0.81014203581487765</v>
      </c>
      <c r="Q697" s="5">
        <f t="shared" si="61"/>
        <v>-0.30375322836949159</v>
      </c>
      <c r="R697" s="5">
        <f t="shared" si="62"/>
        <v>0.73399860887011792</v>
      </c>
      <c r="S697" s="5">
        <f t="shared" si="63"/>
        <v>0.13430476319101928</v>
      </c>
      <c r="T697" s="5">
        <v>949</v>
      </c>
      <c r="U697" s="5">
        <f t="shared" si="64"/>
        <v>0.88172646376389296</v>
      </c>
      <c r="V697" s="6">
        <f t="shared" si="65"/>
        <v>5.4666124281839361E-2</v>
      </c>
    </row>
    <row r="698" spans="1:22">
      <c r="A698" s="1" t="s">
        <v>3034</v>
      </c>
      <c r="B698" s="1" t="s">
        <v>93</v>
      </c>
      <c r="C698" s="1">
        <v>1</v>
      </c>
      <c r="D698" s="1" t="s">
        <v>3035</v>
      </c>
      <c r="E698" s="1" t="s">
        <v>3036</v>
      </c>
      <c r="F698" s="1" t="s">
        <v>3037</v>
      </c>
      <c r="G698" s="1" t="s">
        <v>3038</v>
      </c>
      <c r="H698" s="1">
        <v>1</v>
      </c>
      <c r="I698" s="1">
        <v>1833.9316100000001</v>
      </c>
      <c r="J698" s="1">
        <v>9186.1819945014104</v>
      </c>
      <c r="K698" s="1">
        <v>8138.4337694452497</v>
      </c>
      <c r="L698" s="1">
        <v>9589.623046875</v>
      </c>
      <c r="M698" s="1">
        <v>7393.1553041799098</v>
      </c>
      <c r="N698" s="1">
        <v>7896.0365021772004</v>
      </c>
      <c r="O698" s="1">
        <v>6512.2661390621997</v>
      </c>
      <c r="P698" s="5">
        <f t="shared" si="60"/>
        <v>0.8100343501690781</v>
      </c>
      <c r="Q698" s="5">
        <f t="shared" si="61"/>
        <v>-0.30394500692982945</v>
      </c>
      <c r="R698" s="5">
        <f t="shared" si="62"/>
        <v>4.5085448711099471E-2</v>
      </c>
      <c r="S698" s="5">
        <f t="shared" si="63"/>
        <v>1.3459636036692255</v>
      </c>
      <c r="T698" s="2">
        <v>186</v>
      </c>
      <c r="U698" s="5">
        <f t="shared" si="64"/>
        <v>0.27633016951964195</v>
      </c>
      <c r="V698" s="6">
        <f t="shared" si="65"/>
        <v>0.55857169655066918</v>
      </c>
    </row>
    <row r="699" spans="1:22">
      <c r="A699" s="1" t="s">
        <v>1823</v>
      </c>
      <c r="B699" s="1" t="s">
        <v>188</v>
      </c>
      <c r="C699" s="1">
        <v>5</v>
      </c>
      <c r="D699" s="1" t="s">
        <v>1824</v>
      </c>
      <c r="E699" s="1" t="s">
        <v>1825</v>
      </c>
      <c r="F699" s="1" t="s">
        <v>1826</v>
      </c>
      <c r="G699" s="1" t="s">
        <v>1827</v>
      </c>
      <c r="H699" s="1">
        <v>1</v>
      </c>
      <c r="I699" s="1">
        <v>1731.9138399999999</v>
      </c>
      <c r="J699" s="1">
        <v>33117.733542932197</v>
      </c>
      <c r="K699" s="1">
        <v>19999.064791656401</v>
      </c>
      <c r="L699" s="1">
        <v>30711.9453125</v>
      </c>
      <c r="M699" s="1">
        <v>31701.8648922668</v>
      </c>
      <c r="N699" s="1">
        <v>3930.9841254459002</v>
      </c>
      <c r="O699" s="1">
        <v>32266.958668228301</v>
      </c>
      <c r="P699" s="5">
        <f t="shared" si="60"/>
        <v>0.80998240856135251</v>
      </c>
      <c r="Q699" s="5">
        <f t="shared" si="61"/>
        <v>-0.30403751942947294</v>
      </c>
      <c r="R699" s="5">
        <f t="shared" si="62"/>
        <v>0.6296671382127238</v>
      </c>
      <c r="S699" s="5">
        <f t="shared" si="63"/>
        <v>0.20088897156261357</v>
      </c>
      <c r="T699" s="2">
        <v>864</v>
      </c>
      <c r="U699" s="5">
        <f t="shared" si="64"/>
        <v>0.83081080736401058</v>
      </c>
      <c r="V699" s="6">
        <f t="shared" si="65"/>
        <v>8.0497862705034243E-2</v>
      </c>
    </row>
    <row r="700" spans="1:22">
      <c r="A700" s="1" t="s">
        <v>2539</v>
      </c>
      <c r="B700" s="1" t="s">
        <v>413</v>
      </c>
      <c r="C700" s="1">
        <v>13</v>
      </c>
      <c r="D700" s="1" t="s">
        <v>1985</v>
      </c>
      <c r="E700" s="1" t="s">
        <v>2540</v>
      </c>
      <c r="F700" s="1" t="s">
        <v>2541</v>
      </c>
      <c r="G700" s="1" t="s">
        <v>1988</v>
      </c>
      <c r="H700" s="1">
        <v>1</v>
      </c>
      <c r="I700" s="1">
        <v>1979.0127199999999</v>
      </c>
      <c r="J700" s="1">
        <v>223697.289806733</v>
      </c>
      <c r="K700" s="1">
        <v>233062.06027943699</v>
      </c>
      <c r="L700" s="1">
        <v>235891.12890625</v>
      </c>
      <c r="M700" s="1">
        <v>205872.97812824699</v>
      </c>
      <c r="N700" s="1">
        <v>148472.291930048</v>
      </c>
      <c r="O700" s="1">
        <v>206564.072156023</v>
      </c>
      <c r="P700" s="5">
        <f t="shared" si="60"/>
        <v>0.80980142110095366</v>
      </c>
      <c r="Q700" s="5">
        <f t="shared" si="61"/>
        <v>-0.30435992012009044</v>
      </c>
      <c r="R700" s="5">
        <f t="shared" si="62"/>
        <v>8.8565036656918533E-2</v>
      </c>
      <c r="S700" s="5">
        <f t="shared" si="63"/>
        <v>1.0527376932798787</v>
      </c>
      <c r="T700" s="2">
        <v>273</v>
      </c>
      <c r="U700" s="5">
        <f t="shared" si="64"/>
        <v>0.36983202120471476</v>
      </c>
      <c r="V700" s="6">
        <f t="shared" si="65"/>
        <v>0.43199548898416207</v>
      </c>
    </row>
    <row r="701" spans="1:22">
      <c r="A701" s="1" t="s">
        <v>2908</v>
      </c>
      <c r="B701" s="1" t="s">
        <v>507</v>
      </c>
      <c r="C701" s="1">
        <v>5</v>
      </c>
      <c r="D701" s="1" t="s">
        <v>2909</v>
      </c>
      <c r="E701" s="1" t="s">
        <v>2910</v>
      </c>
      <c r="F701" s="1" t="s">
        <v>2911</v>
      </c>
      <c r="G701" s="1" t="s">
        <v>2912</v>
      </c>
      <c r="H701" s="1">
        <v>1</v>
      </c>
      <c r="I701" s="1">
        <v>2029.0323900000001</v>
      </c>
      <c r="J701" s="1">
        <v>9780.3648513030403</v>
      </c>
      <c r="K701" s="1">
        <v>16587.537140505501</v>
      </c>
      <c r="L701" s="1">
        <v>18054.490234375</v>
      </c>
      <c r="M701" s="1">
        <v>11440.6604657798</v>
      </c>
      <c r="N701" s="1">
        <v>8042.4025989125503</v>
      </c>
      <c r="O701" s="1">
        <v>16489.993210661502</v>
      </c>
      <c r="P701" s="5">
        <f t="shared" si="60"/>
        <v>0.80979556643846251</v>
      </c>
      <c r="Q701" s="5">
        <f t="shared" si="61"/>
        <v>-0.30437035048345501</v>
      </c>
      <c r="R701" s="5">
        <f t="shared" si="62"/>
        <v>0.47061067058763645</v>
      </c>
      <c r="S701" s="5">
        <f t="shared" si="63"/>
        <v>0.32733822989099776</v>
      </c>
      <c r="T701" s="2">
        <v>732</v>
      </c>
      <c r="U701" s="5">
        <f t="shared" si="64"/>
        <v>0.73291825747254857</v>
      </c>
      <c r="V701" s="6">
        <f t="shared" si="65"/>
        <v>0.13494445961291701</v>
      </c>
    </row>
    <row r="702" spans="1:22">
      <c r="A702" s="1" t="s">
        <v>2671</v>
      </c>
      <c r="B702" s="1" t="s">
        <v>115</v>
      </c>
      <c r="C702" s="1">
        <v>2</v>
      </c>
      <c r="D702" s="1" t="s">
        <v>403</v>
      </c>
      <c r="E702" s="1" t="s">
        <v>2672</v>
      </c>
      <c r="F702" s="1" t="s">
        <v>2673</v>
      </c>
      <c r="G702" s="1" t="s">
        <v>406</v>
      </c>
      <c r="H702" s="1">
        <v>1</v>
      </c>
      <c r="I702" s="1">
        <v>1283.7140199999999</v>
      </c>
      <c r="J702" s="1">
        <v>12918.2554538432</v>
      </c>
      <c r="K702" s="1">
        <v>18998.3977345559</v>
      </c>
      <c r="L702" s="1">
        <v>13232.62890625</v>
      </c>
      <c r="M702" s="1">
        <v>13193.9922991199</v>
      </c>
      <c r="N702" s="1">
        <v>12308.9813762834</v>
      </c>
      <c r="O702" s="1">
        <v>11057.433904826001</v>
      </c>
      <c r="P702" s="5">
        <f t="shared" si="60"/>
        <v>0.80976719637724404</v>
      </c>
      <c r="Q702" s="5">
        <f t="shared" si="61"/>
        <v>-0.30442089418274659</v>
      </c>
      <c r="R702" s="5">
        <f t="shared" si="62"/>
        <v>0.23907876547966939</v>
      </c>
      <c r="S702" s="5">
        <f t="shared" si="63"/>
        <v>0.6214589953795624</v>
      </c>
      <c r="T702" s="2">
        <v>485</v>
      </c>
      <c r="U702" s="5">
        <f t="shared" si="64"/>
        <v>0.56195833535427442</v>
      </c>
      <c r="V702" s="6">
        <f t="shared" si="65"/>
        <v>0.25029588264535341</v>
      </c>
    </row>
    <row r="703" spans="1:22">
      <c r="A703" s="1" t="s">
        <v>3375</v>
      </c>
      <c r="B703" s="1" t="s">
        <v>61</v>
      </c>
      <c r="C703" s="1">
        <v>13</v>
      </c>
      <c r="D703" s="1" t="s">
        <v>1111</v>
      </c>
      <c r="E703" s="1" t="s">
        <v>3376</v>
      </c>
      <c r="F703" s="1" t="s">
        <v>3377</v>
      </c>
      <c r="G703" s="1" t="s">
        <v>1114</v>
      </c>
      <c r="H703" s="1">
        <v>1</v>
      </c>
      <c r="I703" s="1">
        <v>1710.8883499999999</v>
      </c>
      <c r="J703" s="1">
        <v>103809.369298783</v>
      </c>
      <c r="K703" s="1">
        <v>150548.39581801699</v>
      </c>
      <c r="L703" s="1">
        <v>169298.37988281299</v>
      </c>
      <c r="M703" s="1">
        <v>108838.148963559</v>
      </c>
      <c r="N703" s="1">
        <v>112173.84517454699</v>
      </c>
      <c r="O703" s="1">
        <v>121988.11552493701</v>
      </c>
      <c r="P703" s="5">
        <f t="shared" si="60"/>
        <v>0.80961910670115822</v>
      </c>
      <c r="Q703" s="5">
        <f t="shared" si="61"/>
        <v>-0.30468475740239376</v>
      </c>
      <c r="R703" s="5">
        <f t="shared" si="62"/>
        <v>0.24741447338628819</v>
      </c>
      <c r="S703" s="5">
        <f t="shared" si="63"/>
        <v>0.60657489836921286</v>
      </c>
      <c r="T703" s="5">
        <v>502</v>
      </c>
      <c r="U703" s="5">
        <f t="shared" si="64"/>
        <v>0.56185756904455886</v>
      </c>
      <c r="V703" s="6">
        <f t="shared" si="65"/>
        <v>0.25037376417775958</v>
      </c>
    </row>
    <row r="704" spans="1:22">
      <c r="A704" s="1" t="s">
        <v>2755</v>
      </c>
      <c r="B704" s="1" t="s">
        <v>68</v>
      </c>
      <c r="C704" s="1">
        <v>4</v>
      </c>
      <c r="D704" s="1" t="s">
        <v>144</v>
      </c>
      <c r="E704" s="1" t="s">
        <v>2756</v>
      </c>
      <c r="F704" s="1" t="s">
        <v>2757</v>
      </c>
      <c r="G704" s="1" t="s">
        <v>147</v>
      </c>
      <c r="H704" s="1">
        <v>1</v>
      </c>
      <c r="I704" s="1">
        <v>1195.55645</v>
      </c>
      <c r="J704" s="1">
        <v>24770.813813533801</v>
      </c>
      <c r="K704" s="1">
        <v>32097.101830531199</v>
      </c>
      <c r="L704" s="1">
        <v>26905.232421875</v>
      </c>
      <c r="M704" s="1">
        <v>22705.5014262984</v>
      </c>
      <c r="N704" s="1">
        <v>23987.029855135399</v>
      </c>
      <c r="O704" s="1">
        <v>21113.4341985311</v>
      </c>
      <c r="P704" s="5">
        <f t="shared" si="60"/>
        <v>0.80939975452030388</v>
      </c>
      <c r="Q704" s="5">
        <f t="shared" si="61"/>
        <v>-0.30507568342931396</v>
      </c>
      <c r="R704" s="5">
        <f t="shared" si="62"/>
        <v>8.4277829063547166E-2</v>
      </c>
      <c r="S704" s="5">
        <f t="shared" si="63"/>
        <v>1.0742866600343359</v>
      </c>
      <c r="T704" s="2">
        <v>261</v>
      </c>
      <c r="U704" s="5">
        <f t="shared" si="64"/>
        <v>0.36811005797871177</v>
      </c>
      <c r="V704" s="6">
        <f t="shared" si="65"/>
        <v>0.43402231603614422</v>
      </c>
    </row>
    <row r="705" spans="1:22">
      <c r="A705" s="1" t="s">
        <v>3075</v>
      </c>
      <c r="B705" s="1" t="s">
        <v>68</v>
      </c>
      <c r="C705" s="1">
        <v>5</v>
      </c>
      <c r="D705" s="1" t="s">
        <v>1871</v>
      </c>
      <c r="E705" s="1" t="s">
        <v>3076</v>
      </c>
      <c r="F705" s="1" t="s">
        <v>3077</v>
      </c>
      <c r="G705" s="1" t="s">
        <v>1874</v>
      </c>
      <c r="H705" s="1">
        <v>1</v>
      </c>
      <c r="I705" s="1">
        <v>998.54516000000001</v>
      </c>
      <c r="J705" s="1">
        <v>35921.559727420397</v>
      </c>
      <c r="K705" s="1">
        <v>40963.039999919303</v>
      </c>
      <c r="L705" s="1">
        <v>48382.140625</v>
      </c>
      <c r="M705" s="1">
        <v>28036.192748519399</v>
      </c>
      <c r="N705" s="1">
        <v>38724.4193394795</v>
      </c>
      <c r="O705" s="1">
        <v>34608.5301424801</v>
      </c>
      <c r="P705" s="5">
        <f t="shared" si="60"/>
        <v>0.8092263113525302</v>
      </c>
      <c r="Q705" s="5">
        <f t="shared" si="61"/>
        <v>-0.30538486614205612</v>
      </c>
      <c r="R705" s="5">
        <f t="shared" si="62"/>
        <v>0.17046574522428573</v>
      </c>
      <c r="S705" s="5">
        <f t="shared" si="63"/>
        <v>0.76836287857582408</v>
      </c>
      <c r="T705" s="2">
        <v>401</v>
      </c>
      <c r="U705" s="5">
        <f t="shared" si="64"/>
        <v>0.48461583430345567</v>
      </c>
      <c r="V705" s="6">
        <f t="shared" si="65"/>
        <v>0.31460239985953381</v>
      </c>
    </row>
    <row r="706" spans="1:22">
      <c r="A706" s="1" t="s">
        <v>2472</v>
      </c>
      <c r="B706" s="1" t="s">
        <v>68</v>
      </c>
      <c r="C706" s="1">
        <v>1</v>
      </c>
      <c r="D706" s="1" t="s">
        <v>2473</v>
      </c>
      <c r="E706" s="1" t="s">
        <v>2474</v>
      </c>
      <c r="F706" s="1" t="s">
        <v>2475</v>
      </c>
      <c r="G706" s="1" t="s">
        <v>2476</v>
      </c>
      <c r="H706" s="1">
        <v>1</v>
      </c>
      <c r="I706" s="1">
        <v>1052.49821</v>
      </c>
      <c r="J706" s="1">
        <v>45202.684576742402</v>
      </c>
      <c r="K706" s="1">
        <v>46945.664621039003</v>
      </c>
      <c r="L706" s="1">
        <v>68888.0078125</v>
      </c>
      <c r="M706" s="1">
        <v>39915.716502842501</v>
      </c>
      <c r="N706" s="1">
        <v>46292.370339410802</v>
      </c>
      <c r="O706" s="1">
        <v>43848.553866482398</v>
      </c>
      <c r="P706" s="5">
        <f t="shared" ref="P706:P769" si="66">AVERAGE(M706:O706)/AVERAGE(J706:L706)</f>
        <v>0.80762284445140675</v>
      </c>
      <c r="Q706" s="5">
        <f t="shared" ref="Q706:Q769" si="67">LOG(P706,2)</f>
        <v>-0.30824637551238887</v>
      </c>
      <c r="R706" s="5">
        <f t="shared" ref="R706:R769" si="68">_xlfn.T.TEST(J706:L706,M706:O706,2,2)</f>
        <v>0.25839051284094783</v>
      </c>
      <c r="S706" s="5">
        <f t="shared" ref="S706:S769" si="69">-LOG10(R706)</f>
        <v>0.5877234360967063</v>
      </c>
      <c r="T706" s="5">
        <v>514</v>
      </c>
      <c r="U706" s="5">
        <f t="shared" ref="U706:U769" si="70">R706*1140/T706</f>
        <v>0.57308401680677146</v>
      </c>
      <c r="V706" s="6">
        <f t="shared" ref="V706:V769" si="71">-LOG(U706)</f>
        <v>0.24178170375550948</v>
      </c>
    </row>
    <row r="707" spans="1:22">
      <c r="A707" s="1" t="s">
        <v>2374</v>
      </c>
      <c r="B707" s="1" t="s">
        <v>266</v>
      </c>
      <c r="C707" s="1">
        <v>5</v>
      </c>
      <c r="D707" s="1" t="s">
        <v>2375</v>
      </c>
      <c r="E707" s="1" t="s">
        <v>2376</v>
      </c>
      <c r="F707" s="1" t="s">
        <v>2377</v>
      </c>
      <c r="G707" s="1" t="s">
        <v>2378</v>
      </c>
      <c r="H707" s="1">
        <v>1</v>
      </c>
      <c r="I707" s="1">
        <v>1616.77459</v>
      </c>
      <c r="J707" s="1">
        <v>44658.303005827896</v>
      </c>
      <c r="K707" s="1">
        <v>27908.1568542526</v>
      </c>
      <c r="L707" s="1">
        <v>30966.5625</v>
      </c>
      <c r="M707" s="1">
        <v>29951.614314617</v>
      </c>
      <c r="N707" s="1">
        <v>27654.5605123227</v>
      </c>
      <c r="O707" s="1">
        <v>25940.2244727627</v>
      </c>
      <c r="P707" s="5">
        <f t="shared" si="66"/>
        <v>0.80695412338233452</v>
      </c>
      <c r="Q707" s="5">
        <f t="shared" si="67"/>
        <v>-0.30944143854682415</v>
      </c>
      <c r="R707" s="5">
        <f t="shared" si="68"/>
        <v>0.27554165547367648</v>
      </c>
      <c r="S707" s="5">
        <f t="shared" si="69"/>
        <v>0.55981273664943521</v>
      </c>
      <c r="T707" s="5">
        <v>529</v>
      </c>
      <c r="U707" s="5">
        <f t="shared" si="70"/>
        <v>0.59379487190924607</v>
      </c>
      <c r="V707" s="6">
        <f t="shared" si="71"/>
        <v>0.22636355734814842</v>
      </c>
    </row>
    <row r="708" spans="1:22">
      <c r="A708" s="1" t="s">
        <v>2353</v>
      </c>
      <c r="B708" s="1" t="s">
        <v>149</v>
      </c>
      <c r="C708" s="1">
        <v>5</v>
      </c>
      <c r="D708" s="1" t="s">
        <v>499</v>
      </c>
      <c r="E708" s="1" t="s">
        <v>2354</v>
      </c>
      <c r="F708" s="1" t="s">
        <v>2355</v>
      </c>
      <c r="G708" s="1" t="s">
        <v>502</v>
      </c>
      <c r="H708" s="1">
        <v>1</v>
      </c>
      <c r="I708" s="1">
        <v>1776.7533800000001</v>
      </c>
      <c r="J708" s="1">
        <v>25964.7294123969</v>
      </c>
      <c r="K708" s="1">
        <v>18322.612674849999</v>
      </c>
      <c r="L708" s="1">
        <v>15352.931640625</v>
      </c>
      <c r="M708" s="1">
        <v>16396.414752881501</v>
      </c>
      <c r="N708" s="1">
        <v>16819.105369450499</v>
      </c>
      <c r="O708" s="1">
        <v>14893.722991102401</v>
      </c>
      <c r="P708" s="5">
        <f t="shared" si="66"/>
        <v>0.80665698036445044</v>
      </c>
      <c r="Q708" s="5">
        <f t="shared" si="67"/>
        <v>-0.30997277693707992</v>
      </c>
      <c r="R708" s="5">
        <f t="shared" si="68"/>
        <v>0.29781781608272057</v>
      </c>
      <c r="S708" s="5">
        <f t="shared" si="69"/>
        <v>0.52604932540528127</v>
      </c>
      <c r="T708" s="2">
        <v>561</v>
      </c>
      <c r="U708" s="5">
        <f t="shared" si="70"/>
        <v>0.60519128401836264</v>
      </c>
      <c r="V708" s="6">
        <f t="shared" si="71"/>
        <v>0.21810733532497012</v>
      </c>
    </row>
    <row r="709" spans="1:22">
      <c r="A709" s="1" t="s">
        <v>2645</v>
      </c>
      <c r="B709" s="1" t="s">
        <v>149</v>
      </c>
      <c r="C709" s="1">
        <v>9</v>
      </c>
      <c r="D709" s="1" t="s">
        <v>2646</v>
      </c>
      <c r="E709" s="1" t="s">
        <v>2647</v>
      </c>
      <c r="F709" s="1" t="s">
        <v>2648</v>
      </c>
      <c r="G709" s="1" t="s">
        <v>2649</v>
      </c>
      <c r="H709" s="1">
        <v>1</v>
      </c>
      <c r="I709" s="1">
        <v>1241.60553</v>
      </c>
      <c r="J709" s="1">
        <v>48287.036981532699</v>
      </c>
      <c r="K709" s="1">
        <v>36979.080294540297</v>
      </c>
      <c r="L709" s="1">
        <v>47298.4765625</v>
      </c>
      <c r="M709" s="1">
        <v>40573.693710739797</v>
      </c>
      <c r="N709" s="1">
        <v>44988.745510751003</v>
      </c>
      <c r="O709" s="1">
        <v>21344.512106140199</v>
      </c>
      <c r="P709" s="5">
        <f t="shared" si="66"/>
        <v>0.8064517699033128</v>
      </c>
      <c r="Q709" s="5">
        <f t="shared" si="67"/>
        <v>-0.31033983974815166</v>
      </c>
      <c r="R709" s="5">
        <f t="shared" si="68"/>
        <v>0.35106132320903227</v>
      </c>
      <c r="S709" s="5">
        <f t="shared" si="69"/>
        <v>0.45461701457377995</v>
      </c>
      <c r="T709" s="2">
        <v>618</v>
      </c>
      <c r="U709" s="5">
        <f t="shared" si="70"/>
        <v>0.64758884863802069</v>
      </c>
      <c r="V709" s="6">
        <f t="shared" si="71"/>
        <v>0.18870063832612319</v>
      </c>
    </row>
    <row r="710" spans="1:22">
      <c r="A710" s="1" t="s">
        <v>2847</v>
      </c>
      <c r="B710" s="1" t="s">
        <v>61</v>
      </c>
      <c r="C710" s="1">
        <v>7</v>
      </c>
      <c r="D710" s="1" t="s">
        <v>2848</v>
      </c>
      <c r="E710" s="1" t="s">
        <v>2849</v>
      </c>
      <c r="F710" s="1" t="s">
        <v>2850</v>
      </c>
      <c r="G710" s="1" t="s">
        <v>2851</v>
      </c>
      <c r="H710" s="1">
        <v>1</v>
      </c>
      <c r="I710" s="1">
        <v>1214.6449299999999</v>
      </c>
      <c r="J710" s="1">
        <v>107400.955270078</v>
      </c>
      <c r="K710" s="1">
        <v>95832.324025445196</v>
      </c>
      <c r="L710" s="1">
        <v>89502.1875</v>
      </c>
      <c r="M710" s="1">
        <v>80364.518632562394</v>
      </c>
      <c r="N710" s="1">
        <v>65949.3098897788</v>
      </c>
      <c r="O710" s="1">
        <v>89231.282274053301</v>
      </c>
      <c r="P710" s="5">
        <f t="shared" si="66"/>
        <v>0.80463468733333798</v>
      </c>
      <c r="Q710" s="5">
        <f t="shared" si="67"/>
        <v>-0.31359416183917438</v>
      </c>
      <c r="R710" s="5">
        <f t="shared" si="68"/>
        <v>9.022760511520779E-2</v>
      </c>
      <c r="S710" s="5">
        <f t="shared" si="69"/>
        <v>1.0446605698300933</v>
      </c>
      <c r="T710" s="5">
        <v>280</v>
      </c>
      <c r="U710" s="5">
        <f t="shared" si="70"/>
        <v>0.3673552493976317</v>
      </c>
      <c r="V710" s="6">
        <f t="shared" si="71"/>
        <v>0.43491374983583997</v>
      </c>
    </row>
    <row r="711" spans="1:22">
      <c r="A711" s="1" t="s">
        <v>553</v>
      </c>
      <c r="B711" s="1" t="s">
        <v>188</v>
      </c>
      <c r="C711" s="1">
        <v>36</v>
      </c>
      <c r="D711" s="1" t="s">
        <v>307</v>
      </c>
      <c r="E711" s="1" t="s">
        <v>554</v>
      </c>
      <c r="F711" s="1" t="s">
        <v>555</v>
      </c>
      <c r="G711" s="1" t="s">
        <v>310</v>
      </c>
      <c r="H711" s="1">
        <v>1</v>
      </c>
      <c r="I711" s="1">
        <v>2333.2468199999998</v>
      </c>
      <c r="J711" s="1">
        <v>490866.28500350902</v>
      </c>
      <c r="K711" s="1">
        <v>883049.60828309203</v>
      </c>
      <c r="L711" s="1">
        <v>647765.97558593797</v>
      </c>
      <c r="M711" s="1">
        <v>390712.21518500702</v>
      </c>
      <c r="N711" s="1">
        <v>768061.34711132897</v>
      </c>
      <c r="O711" s="1">
        <v>465393.03434753697</v>
      </c>
      <c r="P711" s="5">
        <f t="shared" si="66"/>
        <v>0.80337397374476427</v>
      </c>
      <c r="Q711" s="5">
        <f t="shared" si="67"/>
        <v>-0.31585637056840909</v>
      </c>
      <c r="R711" s="5">
        <f t="shared" si="68"/>
        <v>0.45974568447832914</v>
      </c>
      <c r="S711" s="5">
        <f t="shared" si="69"/>
        <v>0.33748233868813293</v>
      </c>
      <c r="T711" s="2">
        <v>723</v>
      </c>
      <c r="U711" s="5">
        <f t="shared" si="70"/>
        <v>0.72491020789114147</v>
      </c>
      <c r="V711" s="6">
        <f t="shared" si="71"/>
        <v>0.13971578464619111</v>
      </c>
    </row>
    <row r="712" spans="1:22">
      <c r="A712" s="1" t="s">
        <v>3293</v>
      </c>
      <c r="B712" s="1" t="s">
        <v>121</v>
      </c>
      <c r="C712" s="1">
        <v>5</v>
      </c>
      <c r="D712" s="1" t="s">
        <v>3294</v>
      </c>
      <c r="E712" s="1" t="s">
        <v>3295</v>
      </c>
      <c r="F712" s="1" t="s">
        <v>3296</v>
      </c>
      <c r="G712" s="1" t="s">
        <v>3297</v>
      </c>
      <c r="H712" s="1">
        <v>1</v>
      </c>
      <c r="I712" s="1">
        <v>2203.0634300000002</v>
      </c>
      <c r="J712" s="1">
        <v>25946.1607136696</v>
      </c>
      <c r="K712" s="1">
        <v>25396.559358820901</v>
      </c>
      <c r="L712" s="1">
        <v>17839.30859375</v>
      </c>
      <c r="M712" s="1">
        <v>24438.9301595867</v>
      </c>
      <c r="N712" s="1">
        <v>17472.528879813901</v>
      </c>
      <c r="O712" s="1">
        <v>13620.3772838693</v>
      </c>
      <c r="P712" s="5">
        <f t="shared" si="66"/>
        <v>0.80269164396979265</v>
      </c>
      <c r="Q712" s="5">
        <f t="shared" si="67"/>
        <v>-0.31708221567831046</v>
      </c>
      <c r="R712" s="5">
        <f t="shared" si="68"/>
        <v>0.32999614361403501</v>
      </c>
      <c r="S712" s="5">
        <f t="shared" si="69"/>
        <v>0.48149113532493276</v>
      </c>
      <c r="T712" s="5">
        <v>592</v>
      </c>
      <c r="U712" s="5">
        <f t="shared" si="70"/>
        <v>0.6354655468243241</v>
      </c>
      <c r="V712" s="6">
        <f t="shared" si="71"/>
        <v>0.19690799071137999</v>
      </c>
    </row>
    <row r="713" spans="1:22">
      <c r="A713" s="1" t="s">
        <v>3070</v>
      </c>
      <c r="B713" s="1" t="s">
        <v>93</v>
      </c>
      <c r="C713" s="1">
        <v>6</v>
      </c>
      <c r="D713" s="1" t="s">
        <v>3071</v>
      </c>
      <c r="E713" s="1" t="s">
        <v>3072</v>
      </c>
      <c r="F713" s="1" t="s">
        <v>3073</v>
      </c>
      <c r="G713" s="1" t="s">
        <v>3074</v>
      </c>
      <c r="H713" s="1">
        <v>1</v>
      </c>
      <c r="I713" s="1">
        <v>1665.7689700000001</v>
      </c>
      <c r="J713" s="1">
        <v>26405.100813746201</v>
      </c>
      <c r="K713" s="1">
        <v>22102.457132878</v>
      </c>
      <c r="L713" s="1">
        <v>20511.6796875</v>
      </c>
      <c r="M713" s="1">
        <v>13945.1440291337</v>
      </c>
      <c r="N713" s="1">
        <v>20297.4724943652</v>
      </c>
      <c r="O713" s="1">
        <v>21138.071755390101</v>
      </c>
      <c r="P713" s="5">
        <f t="shared" si="66"/>
        <v>0.80239495794586868</v>
      </c>
      <c r="Q713" s="5">
        <f t="shared" si="67"/>
        <v>-0.3176155544524053</v>
      </c>
      <c r="R713" s="5">
        <f t="shared" si="68"/>
        <v>0.18872489521130403</v>
      </c>
      <c r="S713" s="5">
        <f t="shared" si="69"/>
        <v>0.72417080709657677</v>
      </c>
      <c r="T713" s="5">
        <v>424</v>
      </c>
      <c r="U713" s="5">
        <f t="shared" si="70"/>
        <v>0.50742070882284573</v>
      </c>
      <c r="V713" s="6">
        <f t="shared" si="71"/>
        <v>0.29463181235283681</v>
      </c>
    </row>
    <row r="714" spans="1:22">
      <c r="A714" s="1" t="s">
        <v>3321</v>
      </c>
      <c r="B714" s="1" t="s">
        <v>149</v>
      </c>
      <c r="C714" s="1">
        <v>6</v>
      </c>
      <c r="D714" s="1" t="s">
        <v>3322</v>
      </c>
      <c r="E714" s="1" t="s">
        <v>3323</v>
      </c>
      <c r="F714" s="1" t="s">
        <v>3324</v>
      </c>
      <c r="G714" s="1" t="s">
        <v>3325</v>
      </c>
      <c r="H714" s="1">
        <v>1</v>
      </c>
      <c r="I714" s="1">
        <v>1399.7766200000001</v>
      </c>
      <c r="J714" s="1">
        <v>33887.556968717698</v>
      </c>
      <c r="K714" s="1">
        <v>36142.433793453703</v>
      </c>
      <c r="L714" s="1">
        <v>31859.099609375</v>
      </c>
      <c r="M714" s="1">
        <v>32373.029712276501</v>
      </c>
      <c r="N714" s="1">
        <v>23663.147407552799</v>
      </c>
      <c r="O714" s="1">
        <v>25692.678574742698</v>
      </c>
      <c r="P714" s="5">
        <f t="shared" si="66"/>
        <v>0.80213549258847505</v>
      </c>
      <c r="Q714" s="5">
        <f t="shared" si="67"/>
        <v>-0.31808214502104482</v>
      </c>
      <c r="R714" s="5">
        <f t="shared" si="68"/>
        <v>8.1909347012725495E-2</v>
      </c>
      <c r="S714" s="5">
        <f t="shared" si="69"/>
        <v>1.0866665362807875</v>
      </c>
      <c r="T714" s="2">
        <v>254</v>
      </c>
      <c r="U714" s="5">
        <f t="shared" si="70"/>
        <v>0.367624628324831</v>
      </c>
      <c r="V714" s="6">
        <f t="shared" si="71"/>
        <v>0.4345954015642528</v>
      </c>
    </row>
    <row r="715" spans="1:22">
      <c r="A715" s="1" t="s">
        <v>1885</v>
      </c>
      <c r="B715" s="1" t="s">
        <v>61</v>
      </c>
      <c r="C715" s="1">
        <v>12</v>
      </c>
      <c r="D715" s="1" t="s">
        <v>1886</v>
      </c>
      <c r="E715" s="1" t="s">
        <v>1887</v>
      </c>
      <c r="F715" s="1" t="s">
        <v>1888</v>
      </c>
      <c r="G715" s="1" t="s">
        <v>1889</v>
      </c>
      <c r="H715" s="1">
        <v>1</v>
      </c>
      <c r="I715" s="1">
        <v>1097.59582</v>
      </c>
      <c r="J715" s="1">
        <v>240674.46061748799</v>
      </c>
      <c r="K715" s="1">
        <v>147643.72506199699</v>
      </c>
      <c r="L715" s="1">
        <v>187427.203125</v>
      </c>
      <c r="M715" s="1">
        <v>138736.02653046101</v>
      </c>
      <c r="N715" s="1">
        <v>170631.828223291</v>
      </c>
      <c r="O715" s="1">
        <v>152456.534816414</v>
      </c>
      <c r="P715" s="5">
        <f t="shared" si="66"/>
        <v>0.80213302364284345</v>
      </c>
      <c r="Q715" s="5">
        <f t="shared" si="67"/>
        <v>-0.31808658559390768</v>
      </c>
      <c r="R715" s="5">
        <f t="shared" si="68"/>
        <v>0.25340297183330435</v>
      </c>
      <c r="S715" s="5">
        <f t="shared" si="69"/>
        <v>0.59618829614856406</v>
      </c>
      <c r="T715" s="5">
        <v>511</v>
      </c>
      <c r="U715" s="5">
        <f t="shared" si="70"/>
        <v>0.56532169841480817</v>
      </c>
      <c r="V715" s="6">
        <f t="shared" si="71"/>
        <v>0.24770434494680413</v>
      </c>
    </row>
    <row r="716" spans="1:22">
      <c r="A716" s="1" t="s">
        <v>2892</v>
      </c>
      <c r="B716" s="1" t="s">
        <v>121</v>
      </c>
      <c r="C716" s="1">
        <v>5</v>
      </c>
      <c r="D716" s="1" t="s">
        <v>2893</v>
      </c>
      <c r="E716" s="1" t="s">
        <v>2894</v>
      </c>
      <c r="F716" s="1" t="s">
        <v>2895</v>
      </c>
      <c r="G716" s="1" t="s">
        <v>2896</v>
      </c>
      <c r="H716" s="1">
        <v>1</v>
      </c>
      <c r="I716" s="1">
        <v>1480.8093100000001</v>
      </c>
      <c r="J716" s="1">
        <v>25601.517489775801</v>
      </c>
      <c r="K716" s="1">
        <v>34643.112920396401</v>
      </c>
      <c r="L716" s="1">
        <v>30632.44140625</v>
      </c>
      <c r="M716" s="1">
        <v>21148.964350865601</v>
      </c>
      <c r="N716" s="1">
        <v>28635.741372001099</v>
      </c>
      <c r="O716" s="1">
        <v>23098.246208971799</v>
      </c>
      <c r="P716" s="5">
        <f t="shared" si="66"/>
        <v>0.80199494190423481</v>
      </c>
      <c r="Q716" s="5">
        <f t="shared" si="67"/>
        <v>-0.31833495710079313</v>
      </c>
      <c r="R716" s="5">
        <f t="shared" si="68"/>
        <v>0.15666681275027466</v>
      </c>
      <c r="S716" s="5">
        <f t="shared" si="69"/>
        <v>0.80502299182686876</v>
      </c>
      <c r="T716" s="2">
        <v>380</v>
      </c>
      <c r="U716" s="5">
        <f t="shared" si="70"/>
        <v>0.47000043825082399</v>
      </c>
      <c r="V716" s="6">
        <f t="shared" si="71"/>
        <v>0.32790173710720633</v>
      </c>
    </row>
    <row r="717" spans="1:22">
      <c r="A717" s="1" t="s">
        <v>2545</v>
      </c>
      <c r="B717" s="1" t="s">
        <v>272</v>
      </c>
      <c r="C717" s="1">
        <v>6</v>
      </c>
      <c r="D717" s="1" t="s">
        <v>2546</v>
      </c>
      <c r="E717" s="1" t="s">
        <v>2547</v>
      </c>
      <c r="F717" s="1" t="s">
        <v>2548</v>
      </c>
      <c r="G717" s="1" t="s">
        <v>2549</v>
      </c>
      <c r="H717" s="1">
        <v>1</v>
      </c>
      <c r="I717" s="1">
        <v>1777.00405</v>
      </c>
      <c r="J717" s="1">
        <v>15530.680765954499</v>
      </c>
      <c r="K717" s="1">
        <v>13370.089901988</v>
      </c>
      <c r="L717" s="1">
        <v>13133.1787109375</v>
      </c>
      <c r="M717" s="1">
        <v>11700.2336113448</v>
      </c>
      <c r="N717" s="1">
        <v>13858.330715820401</v>
      </c>
      <c r="O717" s="1">
        <v>8114.8671909066297</v>
      </c>
      <c r="P717" s="5">
        <f t="shared" si="66"/>
        <v>0.80110082482497069</v>
      </c>
      <c r="Q717" s="5">
        <f t="shared" si="67"/>
        <v>-0.3199442663345361</v>
      </c>
      <c r="R717" s="5">
        <f t="shared" si="68"/>
        <v>0.20453975295712085</v>
      </c>
      <c r="S717" s="5">
        <f t="shared" si="69"/>
        <v>0.6892222729275258</v>
      </c>
      <c r="T717" s="2">
        <v>443</v>
      </c>
      <c r="U717" s="5">
        <f t="shared" si="70"/>
        <v>0.52635512047656374</v>
      </c>
      <c r="V717" s="6">
        <f t="shared" si="71"/>
        <v>0.27872114781412283</v>
      </c>
    </row>
    <row r="718" spans="1:22">
      <c r="A718" s="1" t="s">
        <v>3343</v>
      </c>
      <c r="B718" s="1" t="s">
        <v>93</v>
      </c>
      <c r="C718" s="1">
        <v>1</v>
      </c>
      <c r="D718" s="1" t="s">
        <v>3344</v>
      </c>
      <c r="E718" s="1" t="s">
        <v>3345</v>
      </c>
      <c r="F718" s="1" t="s">
        <v>3346</v>
      </c>
      <c r="G718" s="1" t="s">
        <v>3347</v>
      </c>
      <c r="H718" s="1">
        <v>1</v>
      </c>
      <c r="I718" s="1">
        <v>1444.7729300000001</v>
      </c>
      <c r="J718" s="1">
        <v>6015.81358011068</v>
      </c>
      <c r="K718" s="1">
        <v>7819.3360409562101</v>
      </c>
      <c r="L718" s="1">
        <v>7936.52587890625</v>
      </c>
      <c r="M718" s="1">
        <v>7062.9947001921801</v>
      </c>
      <c r="N718" s="1">
        <v>4525.4370964126801</v>
      </c>
      <c r="O718" s="1">
        <v>5828.9087487602801</v>
      </c>
      <c r="P718" s="5">
        <f t="shared" si="66"/>
        <v>0.8000000066777877</v>
      </c>
      <c r="Q718" s="5">
        <f t="shared" si="67"/>
        <v>-0.32192808284484842</v>
      </c>
      <c r="R718" s="5">
        <f t="shared" si="68"/>
        <v>0.20539957009147231</v>
      </c>
      <c r="S718" s="5">
        <f t="shared" si="69"/>
        <v>0.68740046973142166</v>
      </c>
      <c r="T718" s="2">
        <v>444</v>
      </c>
      <c r="U718" s="5">
        <f t="shared" si="70"/>
        <v>0.5273772745591857</v>
      </c>
      <c r="V718" s="6">
        <f t="shared" si="71"/>
        <v>0.27787858850956887</v>
      </c>
    </row>
    <row r="719" spans="1:22">
      <c r="A719" s="1" t="s">
        <v>3144</v>
      </c>
      <c r="B719" s="1" t="s">
        <v>121</v>
      </c>
      <c r="C719" s="1">
        <v>5</v>
      </c>
      <c r="D719" s="1" t="s">
        <v>3145</v>
      </c>
      <c r="E719" s="1" t="s">
        <v>3146</v>
      </c>
      <c r="F719" s="1" t="s">
        <v>3147</v>
      </c>
      <c r="G719" s="1" t="s">
        <v>3148</v>
      </c>
      <c r="H719" s="1">
        <v>1</v>
      </c>
      <c r="I719" s="1">
        <v>1365.6983700000001</v>
      </c>
      <c r="J719" s="1">
        <v>141522.05454366101</v>
      </c>
      <c r="K719" s="1">
        <v>168816.01962585401</v>
      </c>
      <c r="L719" s="1">
        <v>151498.953125</v>
      </c>
      <c r="M719" s="1">
        <v>155441.73770250299</v>
      </c>
      <c r="N719" s="1">
        <v>94507.634141554096</v>
      </c>
      <c r="O719" s="1">
        <v>119401.55635333</v>
      </c>
      <c r="P719" s="5">
        <f t="shared" si="66"/>
        <v>0.79974299670400995</v>
      </c>
      <c r="Q719" s="5">
        <f t="shared" si="67"/>
        <v>-0.3223916410751822</v>
      </c>
      <c r="R719" s="5">
        <f t="shared" si="68"/>
        <v>0.18727456453126179</v>
      </c>
      <c r="S719" s="5">
        <f t="shared" si="69"/>
        <v>0.72752120411886612</v>
      </c>
      <c r="T719" s="5">
        <v>421</v>
      </c>
      <c r="U719" s="5">
        <f t="shared" si="70"/>
        <v>0.5071092721274072</v>
      </c>
      <c r="V719" s="6">
        <f t="shared" si="71"/>
        <v>0.29489844861806186</v>
      </c>
    </row>
    <row r="720" spans="1:22">
      <c r="A720" s="1" t="s">
        <v>3533</v>
      </c>
      <c r="B720" s="1" t="s">
        <v>61</v>
      </c>
      <c r="C720" s="1">
        <v>3</v>
      </c>
      <c r="D720" s="1" t="s">
        <v>2914</v>
      </c>
      <c r="E720" s="1" t="s">
        <v>3534</v>
      </c>
      <c r="F720" s="1" t="s">
        <v>3535</v>
      </c>
      <c r="G720" s="1" t="s">
        <v>2917</v>
      </c>
      <c r="H720" s="1">
        <v>1</v>
      </c>
      <c r="I720" s="1">
        <v>842.45528000000002</v>
      </c>
      <c r="J720" s="1">
        <v>50162.6109956496</v>
      </c>
      <c r="K720" s="1">
        <v>54166.285691102697</v>
      </c>
      <c r="L720" s="1">
        <v>59704.91015625</v>
      </c>
      <c r="M720" s="1">
        <v>37287.574401553196</v>
      </c>
      <c r="N720" s="1">
        <v>58018.704049664098</v>
      </c>
      <c r="O720" s="1">
        <v>35715.534441645803</v>
      </c>
      <c r="P720" s="5">
        <f t="shared" si="66"/>
        <v>0.79874883973317057</v>
      </c>
      <c r="Q720" s="5">
        <f t="shared" si="67"/>
        <v>-0.32418616449272769</v>
      </c>
      <c r="R720" s="5">
        <f t="shared" si="68"/>
        <v>0.22622598623408763</v>
      </c>
      <c r="S720" s="5">
        <f t="shared" si="69"/>
        <v>0.64545750980021621</v>
      </c>
      <c r="T720" s="2">
        <v>474</v>
      </c>
      <c r="U720" s="5">
        <f t="shared" si="70"/>
        <v>0.54408781499337533</v>
      </c>
      <c r="V720" s="6">
        <f t="shared" si="71"/>
        <v>0.26433100013782862</v>
      </c>
    </row>
    <row r="721" spans="1:22">
      <c r="A721" s="1" t="s">
        <v>3103</v>
      </c>
      <c r="B721" s="1" t="s">
        <v>188</v>
      </c>
      <c r="C721" s="1">
        <v>3</v>
      </c>
      <c r="D721" s="1" t="s">
        <v>1406</v>
      </c>
      <c r="E721" s="1" t="s">
        <v>3104</v>
      </c>
      <c r="F721" s="1" t="s">
        <v>3105</v>
      </c>
      <c r="G721" s="1" t="s">
        <v>1409</v>
      </c>
      <c r="H721" s="1">
        <v>1</v>
      </c>
      <c r="I721" s="1">
        <v>1227.58267</v>
      </c>
      <c r="J721" s="1">
        <v>16893.197995233899</v>
      </c>
      <c r="K721" s="1">
        <v>20696.380822486099</v>
      </c>
      <c r="L721" s="1">
        <v>21119.189453125</v>
      </c>
      <c r="M721" s="1">
        <v>16496.338563460598</v>
      </c>
      <c r="N721" s="1">
        <v>17051.817043280302</v>
      </c>
      <c r="O721" s="1">
        <v>13316.150754948399</v>
      </c>
      <c r="P721" s="5">
        <f t="shared" si="66"/>
        <v>0.79825054658764305</v>
      </c>
      <c r="Q721" s="5">
        <f t="shared" si="67"/>
        <v>-0.32508645923228524</v>
      </c>
      <c r="R721" s="5">
        <f t="shared" si="68"/>
        <v>9.0509209263519186E-2</v>
      </c>
      <c r="S721" s="5">
        <f t="shared" si="69"/>
        <v>1.0433072293158272</v>
      </c>
      <c r="T721" s="2">
        <v>281</v>
      </c>
      <c r="U721" s="5">
        <f t="shared" si="70"/>
        <v>0.36719038633598533</v>
      </c>
      <c r="V721" s="6">
        <f t="shared" si="71"/>
        <v>0.43510869788443446</v>
      </c>
    </row>
    <row r="722" spans="1:22">
      <c r="A722" s="1" t="s">
        <v>2986</v>
      </c>
      <c r="B722" s="1" t="s">
        <v>93</v>
      </c>
      <c r="C722" s="1">
        <v>6</v>
      </c>
      <c r="D722" s="1" t="s">
        <v>2987</v>
      </c>
      <c r="E722" s="1" t="s">
        <v>2988</v>
      </c>
      <c r="F722" s="1" t="s">
        <v>2989</v>
      </c>
      <c r="G722" s="1" t="s">
        <v>2990</v>
      </c>
      <c r="H722" s="1">
        <v>1</v>
      </c>
      <c r="I722" s="1">
        <v>1250.6449299999999</v>
      </c>
      <c r="J722" s="1">
        <v>61520.0065037038</v>
      </c>
      <c r="K722" s="1">
        <v>56962.510002811097</v>
      </c>
      <c r="L722" s="1">
        <v>61121.96875</v>
      </c>
      <c r="M722" s="1">
        <v>50010.637531827502</v>
      </c>
      <c r="N722" s="1">
        <v>49700.492958025599</v>
      </c>
      <c r="O722" s="1">
        <v>43604.409806857097</v>
      </c>
      <c r="P722" s="5">
        <f t="shared" si="66"/>
        <v>0.79795078665225938</v>
      </c>
      <c r="Q722" s="5">
        <f t="shared" si="67"/>
        <v>-0.32562832342988163</v>
      </c>
      <c r="R722" s="5">
        <f t="shared" si="68"/>
        <v>8.9435332210222752E-3</v>
      </c>
      <c r="S722" s="5">
        <f t="shared" si="69"/>
        <v>2.0484908754711078</v>
      </c>
      <c r="T722" s="2">
        <v>60</v>
      </c>
      <c r="U722" s="5">
        <f t="shared" si="70"/>
        <v>0.16992713119942324</v>
      </c>
      <c r="V722" s="6">
        <f t="shared" si="71"/>
        <v>0.76973727451827889</v>
      </c>
    </row>
    <row r="723" spans="1:22">
      <c r="A723" s="1" t="s">
        <v>2491</v>
      </c>
      <c r="B723" s="1" t="s">
        <v>856</v>
      </c>
      <c r="C723" s="1">
        <v>4</v>
      </c>
      <c r="D723" s="1" t="s">
        <v>2492</v>
      </c>
      <c r="E723" s="1" t="s">
        <v>2493</v>
      </c>
      <c r="F723" s="1" t="s">
        <v>2494</v>
      </c>
      <c r="G723" s="1" t="s">
        <v>2495</v>
      </c>
      <c r="H723" s="1">
        <v>1</v>
      </c>
      <c r="I723" s="1">
        <v>1716.8481400000001</v>
      </c>
      <c r="J723" s="1">
        <v>20537.994164591299</v>
      </c>
      <c r="K723" s="1">
        <v>15590.0472983895</v>
      </c>
      <c r="L723" s="1">
        <v>13140.013671875</v>
      </c>
      <c r="M723" s="1">
        <v>15735.698350588</v>
      </c>
      <c r="N723" s="1">
        <v>18103.353891350202</v>
      </c>
      <c r="O723" s="1">
        <v>5471.8094674444101</v>
      </c>
      <c r="P723" s="5">
        <f t="shared" si="66"/>
        <v>0.79789757484401391</v>
      </c>
      <c r="Q723" s="5">
        <f t="shared" si="67"/>
        <v>-0.32572453358838183</v>
      </c>
      <c r="R723" s="5">
        <f t="shared" si="68"/>
        <v>0.49679038097015504</v>
      </c>
      <c r="S723" s="5">
        <f t="shared" si="69"/>
        <v>0.3038268217123653</v>
      </c>
      <c r="T723" s="5">
        <v>760</v>
      </c>
      <c r="U723" s="5">
        <f t="shared" si="70"/>
        <v>0.74518557145523256</v>
      </c>
      <c r="V723" s="6">
        <f t="shared" si="71"/>
        <v>0.12773556265668407</v>
      </c>
    </row>
    <row r="724" spans="1:22">
      <c r="A724" s="1" t="s">
        <v>2873</v>
      </c>
      <c r="B724" s="1" t="s">
        <v>234</v>
      </c>
      <c r="C724" s="1">
        <v>2</v>
      </c>
      <c r="D724" s="1" t="s">
        <v>2285</v>
      </c>
      <c r="E724" s="1" t="s">
        <v>2874</v>
      </c>
      <c r="F724" s="1" t="s">
        <v>2875</v>
      </c>
      <c r="G724" s="1" t="s">
        <v>2288</v>
      </c>
      <c r="H724" s="1">
        <v>1</v>
      </c>
      <c r="I724" s="1">
        <v>1975.07934</v>
      </c>
      <c r="J724" s="1">
        <v>18732.147009418</v>
      </c>
      <c r="K724" s="1">
        <v>10835.796979504001</v>
      </c>
      <c r="L724" s="1">
        <v>9569.0458984375</v>
      </c>
      <c r="M724" s="1">
        <v>5627.7179791066201</v>
      </c>
      <c r="N724" s="1">
        <v>15507.678592476699</v>
      </c>
      <c r="O724" s="1">
        <v>10058.4387326793</v>
      </c>
      <c r="P724" s="5">
        <f t="shared" si="66"/>
        <v>0.79704227111083048</v>
      </c>
      <c r="Q724" s="5">
        <f t="shared" si="67"/>
        <v>-0.32727185535820419</v>
      </c>
      <c r="R724" s="5">
        <f t="shared" si="68"/>
        <v>0.54869634342302143</v>
      </c>
      <c r="S724" s="5">
        <f t="shared" si="69"/>
        <v>0.26066793398379284</v>
      </c>
      <c r="T724" s="5">
        <v>796</v>
      </c>
      <c r="U724" s="5">
        <f t="shared" si="70"/>
        <v>0.78582139635960357</v>
      </c>
      <c r="V724" s="6">
        <f t="shared" si="71"/>
        <v>0.10467615038498929</v>
      </c>
    </row>
    <row r="725" spans="1:22">
      <c r="A725" s="1" t="s">
        <v>3201</v>
      </c>
      <c r="B725" s="1" t="s">
        <v>188</v>
      </c>
      <c r="C725" s="1">
        <v>6</v>
      </c>
      <c r="D725" s="1" t="s">
        <v>3202</v>
      </c>
      <c r="E725" s="1" t="s">
        <v>3203</v>
      </c>
      <c r="F725" s="1" t="s">
        <v>3204</v>
      </c>
      <c r="G725" s="1" t="s">
        <v>3205</v>
      </c>
      <c r="H725" s="1">
        <v>1</v>
      </c>
      <c r="I725" s="1">
        <v>1483.8301100000001</v>
      </c>
      <c r="J725" s="1">
        <v>20186.5596337348</v>
      </c>
      <c r="K725" s="1">
        <v>16882.437716135901</v>
      </c>
      <c r="L725" s="1">
        <v>19468.26953125</v>
      </c>
      <c r="M725" s="1">
        <v>17665.483787003599</v>
      </c>
      <c r="N725" s="1">
        <v>13149.9357457068</v>
      </c>
      <c r="O725" s="1">
        <v>14235.3005049325</v>
      </c>
      <c r="P725" s="5">
        <f t="shared" si="66"/>
        <v>0.79683229350951412</v>
      </c>
      <c r="Q725" s="5">
        <f t="shared" si="67"/>
        <v>-0.32765197767471976</v>
      </c>
      <c r="R725" s="5">
        <f t="shared" si="68"/>
        <v>8.6239077923056878E-2</v>
      </c>
      <c r="S725" s="5">
        <f t="shared" si="69"/>
        <v>1.064295895653036</v>
      </c>
      <c r="T725" s="2">
        <v>270</v>
      </c>
      <c r="U725" s="5">
        <f t="shared" si="70"/>
        <v>0.3641205512306846</v>
      </c>
      <c r="V725" s="6">
        <f t="shared" si="71"/>
        <v>0.43875480847555071</v>
      </c>
    </row>
    <row r="726" spans="1:22">
      <c r="A726" s="1" t="s">
        <v>3044</v>
      </c>
      <c r="B726" s="1" t="s">
        <v>68</v>
      </c>
      <c r="C726" s="1">
        <v>4</v>
      </c>
      <c r="D726" s="1" t="s">
        <v>3045</v>
      </c>
      <c r="E726" s="1" t="s">
        <v>3046</v>
      </c>
      <c r="F726" s="1" t="s">
        <v>3047</v>
      </c>
      <c r="G726" s="1" t="s">
        <v>3048</v>
      </c>
      <c r="H726" s="1">
        <v>0</v>
      </c>
      <c r="I726" s="1">
        <v>1352.7354800000001</v>
      </c>
      <c r="J726" s="1">
        <v>37151.470436269199</v>
      </c>
      <c r="K726" s="1">
        <v>40124.054933454798</v>
      </c>
      <c r="L726" s="1">
        <v>42964.171875</v>
      </c>
      <c r="M726" s="1">
        <v>28919.570773076699</v>
      </c>
      <c r="N726" s="1">
        <v>34499.395511753901</v>
      </c>
      <c r="O726" s="1">
        <v>32386.495994923302</v>
      </c>
      <c r="P726" s="5">
        <f t="shared" si="66"/>
        <v>0.79678728801820697</v>
      </c>
      <c r="Q726" s="5">
        <f t="shared" si="67"/>
        <v>-0.32773346412216492</v>
      </c>
      <c r="R726" s="5">
        <f t="shared" si="68"/>
        <v>2.5234223130807927E-2</v>
      </c>
      <c r="S726" s="5">
        <f t="shared" si="69"/>
        <v>1.5980100610589549</v>
      </c>
      <c r="T726" s="5">
        <v>127</v>
      </c>
      <c r="U726" s="5">
        <f t="shared" si="70"/>
        <v>0.22651192416630736</v>
      </c>
      <c r="V726" s="6">
        <f t="shared" si="71"/>
        <v>0.64490893067843924</v>
      </c>
    </row>
    <row r="727" spans="1:22">
      <c r="A727" s="1" t="s">
        <v>2305</v>
      </c>
      <c r="B727" s="1" t="s">
        <v>93</v>
      </c>
      <c r="C727" s="1">
        <v>3</v>
      </c>
      <c r="D727" s="1" t="s">
        <v>2306</v>
      </c>
      <c r="E727" s="1" t="s">
        <v>2307</v>
      </c>
      <c r="F727" s="1" t="s">
        <v>2308</v>
      </c>
      <c r="G727" s="1" t="s">
        <v>2309</v>
      </c>
      <c r="H727" s="1">
        <v>1</v>
      </c>
      <c r="I727" s="1">
        <v>1337.67696</v>
      </c>
      <c r="J727" s="1">
        <v>15669.9631407215</v>
      </c>
      <c r="K727" s="1">
        <v>11160.718797671299</v>
      </c>
      <c r="L727" s="1">
        <v>9616.5234375</v>
      </c>
      <c r="M727" s="1">
        <v>8670.0045427208497</v>
      </c>
      <c r="N727" s="1">
        <v>10050.6967381083</v>
      </c>
      <c r="O727" s="1">
        <v>10308.040287055501</v>
      </c>
      <c r="P727" s="5">
        <f t="shared" si="66"/>
        <v>0.79646001026693447</v>
      </c>
      <c r="Q727" s="5">
        <f t="shared" si="67"/>
        <v>-0.32832616808708409</v>
      </c>
      <c r="R727" s="5">
        <f t="shared" si="68"/>
        <v>0.25998382382213914</v>
      </c>
      <c r="S727" s="5">
        <f t="shared" si="69"/>
        <v>0.58505367296507915</v>
      </c>
      <c r="T727" s="2">
        <v>515</v>
      </c>
      <c r="U727" s="5">
        <f t="shared" si="70"/>
        <v>0.57549817312085161</v>
      </c>
      <c r="V727" s="6">
        <f t="shared" si="71"/>
        <v>0.23995605066979764</v>
      </c>
    </row>
    <row r="728" spans="1:22">
      <c r="A728" s="1" t="s">
        <v>3298</v>
      </c>
      <c r="B728" s="1" t="s">
        <v>188</v>
      </c>
      <c r="C728" s="1">
        <v>3</v>
      </c>
      <c r="D728" s="1" t="s">
        <v>2861</v>
      </c>
      <c r="E728" s="1" t="s">
        <v>3299</v>
      </c>
      <c r="F728" s="1" t="s">
        <v>3300</v>
      </c>
      <c r="G728" s="1" t="s">
        <v>2864</v>
      </c>
      <c r="H728" s="1">
        <v>1</v>
      </c>
      <c r="I728" s="1">
        <v>1460.69507</v>
      </c>
      <c r="J728" s="1">
        <v>8896.8838223574694</v>
      </c>
      <c r="K728" s="1">
        <v>7205.47409281603</v>
      </c>
      <c r="L728" s="1">
        <v>9658.5576171875</v>
      </c>
      <c r="M728" s="1">
        <v>9972.1994415513691</v>
      </c>
      <c r="N728" s="1">
        <v>6790.8646308827201</v>
      </c>
      <c r="O728" s="1">
        <v>3717.9863337511101</v>
      </c>
      <c r="P728" s="5">
        <f t="shared" si="66"/>
        <v>0.79504357601176057</v>
      </c>
      <c r="Q728" s="5">
        <f t="shared" si="67"/>
        <v>-0.33089415880083117</v>
      </c>
      <c r="R728" s="5">
        <f t="shared" si="68"/>
        <v>0.41684542348297787</v>
      </c>
      <c r="S728" s="5">
        <f t="shared" si="69"/>
        <v>0.38002496222979831</v>
      </c>
      <c r="T728" s="2">
        <v>680</v>
      </c>
      <c r="U728" s="5">
        <f t="shared" si="70"/>
        <v>0.69882909230969825</v>
      </c>
      <c r="V728" s="6">
        <f t="shared" si="71"/>
        <v>0.15562902359956199</v>
      </c>
    </row>
    <row r="729" spans="1:22">
      <c r="A729" s="1" t="s">
        <v>3089</v>
      </c>
      <c r="B729" s="1" t="s">
        <v>115</v>
      </c>
      <c r="C729" s="1">
        <v>3</v>
      </c>
      <c r="D729" s="1" t="s">
        <v>2243</v>
      </c>
      <c r="E729" s="1" t="s">
        <v>3090</v>
      </c>
      <c r="F729" s="1" t="s">
        <v>3091</v>
      </c>
      <c r="G729" s="1" t="s">
        <v>2246</v>
      </c>
      <c r="H729" s="1">
        <v>1</v>
      </c>
      <c r="I729" s="1">
        <v>1595.87264</v>
      </c>
      <c r="J729" s="1">
        <v>8342.1147787521695</v>
      </c>
      <c r="K729" s="1">
        <v>12095.283372108801</v>
      </c>
      <c r="L729" s="1">
        <v>9035.12109375</v>
      </c>
      <c r="M729" s="1">
        <v>9652.7223048172491</v>
      </c>
      <c r="N729" s="1">
        <v>4765.7784872664797</v>
      </c>
      <c r="O729" s="1">
        <v>9000.2107928501991</v>
      </c>
      <c r="P729" s="5">
        <f t="shared" si="66"/>
        <v>0.79459483563543776</v>
      </c>
      <c r="Q729" s="5">
        <f t="shared" si="67"/>
        <v>-0.33170867803743331</v>
      </c>
      <c r="R729" s="5">
        <f t="shared" si="68"/>
        <v>0.3519561249842475</v>
      </c>
      <c r="S729" s="5">
        <f t="shared" si="69"/>
        <v>0.45351147250160728</v>
      </c>
      <c r="T729" s="2">
        <v>621</v>
      </c>
      <c r="U729" s="5">
        <f t="shared" si="70"/>
        <v>0.6461030313720485</v>
      </c>
      <c r="V729" s="6">
        <f t="shared" si="71"/>
        <v>0.18969822134171493</v>
      </c>
    </row>
    <row r="730" spans="1:22">
      <c r="A730" s="1" t="s">
        <v>3100</v>
      </c>
      <c r="B730" s="1" t="s">
        <v>266</v>
      </c>
      <c r="C730" s="1">
        <v>3</v>
      </c>
      <c r="D730" s="1" t="s">
        <v>2386</v>
      </c>
      <c r="E730" s="1" t="s">
        <v>3101</v>
      </c>
      <c r="F730" s="1" t="s">
        <v>3102</v>
      </c>
      <c r="G730" s="1" t="s">
        <v>2389</v>
      </c>
      <c r="H730" s="1">
        <v>1</v>
      </c>
      <c r="I730" s="1">
        <v>1571.8097700000001</v>
      </c>
      <c r="J730" s="1">
        <v>12471.987401395199</v>
      </c>
      <c r="K730" s="1">
        <v>13800.9301487464</v>
      </c>
      <c r="L730" s="1">
        <v>12995.541015625</v>
      </c>
      <c r="M730" s="1">
        <v>10359.270188471201</v>
      </c>
      <c r="N730" s="1">
        <v>10788.0716577441</v>
      </c>
      <c r="O730" s="1">
        <v>10012.9065507779</v>
      </c>
      <c r="P730" s="5">
        <f t="shared" si="66"/>
        <v>0.79351850149162795</v>
      </c>
      <c r="Q730" s="5">
        <f t="shared" si="67"/>
        <v>-0.33366423389490019</v>
      </c>
      <c r="R730" s="5">
        <f t="shared" si="68"/>
        <v>3.7686366149539282E-3</v>
      </c>
      <c r="S730" s="5">
        <f t="shared" si="69"/>
        <v>2.4238157367156008</v>
      </c>
      <c r="T730" s="2">
        <v>33</v>
      </c>
      <c r="U730" s="5">
        <f t="shared" si="70"/>
        <v>0.13018926488022661</v>
      </c>
      <c r="V730" s="6">
        <f t="shared" si="71"/>
        <v>0.8854248252570156</v>
      </c>
    </row>
    <row r="731" spans="1:22">
      <c r="A731" s="1" t="s">
        <v>2139</v>
      </c>
      <c r="B731" s="1" t="s">
        <v>188</v>
      </c>
      <c r="C731" s="1">
        <v>3</v>
      </c>
      <c r="D731" s="1" t="s">
        <v>1431</v>
      </c>
      <c r="E731" s="1" t="s">
        <v>2140</v>
      </c>
      <c r="F731" s="1" t="s">
        <v>2141</v>
      </c>
      <c r="G731" s="1" t="s">
        <v>1434</v>
      </c>
      <c r="H731" s="1">
        <v>1</v>
      </c>
      <c r="I731" s="1">
        <v>1773.8588400000001</v>
      </c>
      <c r="J731" s="1">
        <v>16332.099863131099</v>
      </c>
      <c r="K731" s="1">
        <v>8703.3457310855501</v>
      </c>
      <c r="L731" s="1">
        <v>8809.3037109375</v>
      </c>
      <c r="M731" s="1">
        <v>8633.0788231999395</v>
      </c>
      <c r="N731" s="1">
        <v>8028.1068187626197</v>
      </c>
      <c r="O731" s="1">
        <v>10163.186248599201</v>
      </c>
      <c r="P731" s="5">
        <f t="shared" si="66"/>
        <v>0.79257115036383874</v>
      </c>
      <c r="Q731" s="5">
        <f t="shared" si="67"/>
        <v>-0.3353876408094742</v>
      </c>
      <c r="R731" s="5">
        <f t="shared" si="68"/>
        <v>0.41965905633867756</v>
      </c>
      <c r="S731" s="5">
        <f t="shared" si="69"/>
        <v>0.37710340027522976</v>
      </c>
      <c r="T731" s="2">
        <v>683</v>
      </c>
      <c r="U731" s="5">
        <f t="shared" si="70"/>
        <v>0.70045581877905183</v>
      </c>
      <c r="V731" s="6">
        <f t="shared" si="71"/>
        <v>0.15461925262028975</v>
      </c>
    </row>
    <row r="732" spans="1:22">
      <c r="A732" s="1" t="s">
        <v>2857</v>
      </c>
      <c r="B732" s="1" t="s">
        <v>121</v>
      </c>
      <c r="C732" s="1">
        <v>6</v>
      </c>
      <c r="D732" s="1" t="s">
        <v>2596</v>
      </c>
      <c r="E732" s="1" t="s">
        <v>2858</v>
      </c>
      <c r="F732" s="1" t="s">
        <v>2859</v>
      </c>
      <c r="G732" s="1" t="s">
        <v>2599</v>
      </c>
      <c r="H732" s="1">
        <v>1</v>
      </c>
      <c r="I732" s="1">
        <v>1660.8726999999999</v>
      </c>
      <c r="J732" s="1">
        <v>36561.191754852502</v>
      </c>
      <c r="K732" s="1">
        <v>31077.960348283399</v>
      </c>
      <c r="L732" s="1">
        <v>31360.435546875</v>
      </c>
      <c r="M732" s="1">
        <v>27297.635093431501</v>
      </c>
      <c r="N732" s="1">
        <v>30360.507782676501</v>
      </c>
      <c r="O732" s="1">
        <v>20804.433877673899</v>
      </c>
      <c r="P732" s="5">
        <f t="shared" si="66"/>
        <v>0.79255458145105984</v>
      </c>
      <c r="Q732" s="5">
        <f t="shared" si="67"/>
        <v>-0.33541780105205959</v>
      </c>
      <c r="R732" s="5">
        <f t="shared" si="68"/>
        <v>0.10926532355689715</v>
      </c>
      <c r="S732" s="5">
        <f t="shared" si="69"/>
        <v>0.96151764388127603</v>
      </c>
      <c r="T732" s="2">
        <v>312</v>
      </c>
      <c r="U732" s="5">
        <f t="shared" si="70"/>
        <v>0.39923868222712422</v>
      </c>
      <c r="V732" s="6">
        <f t="shared" si="71"/>
        <v>0.39876738656324623</v>
      </c>
    </row>
    <row r="733" spans="1:22">
      <c r="A733" s="1" t="s">
        <v>1960</v>
      </c>
      <c r="B733" s="1" t="s">
        <v>61</v>
      </c>
      <c r="C733" s="1">
        <v>7</v>
      </c>
      <c r="D733" s="1" t="s">
        <v>166</v>
      </c>
      <c r="E733" s="1" t="s">
        <v>1961</v>
      </c>
      <c r="F733" s="1" t="s">
        <v>1962</v>
      </c>
      <c r="G733" s="1" t="s">
        <v>169</v>
      </c>
      <c r="H733" s="1">
        <v>1</v>
      </c>
      <c r="I733" s="1">
        <v>1361.6778300000001</v>
      </c>
      <c r="J733" s="1">
        <v>41189.893971907302</v>
      </c>
      <c r="K733" s="1">
        <v>23975.553878741001</v>
      </c>
      <c r="L733" s="1">
        <v>35783.953125</v>
      </c>
      <c r="M733" s="1">
        <v>24464.0047396806</v>
      </c>
      <c r="N733" s="1">
        <v>43900.083328078799</v>
      </c>
      <c r="O733" s="1">
        <v>11584.104887854101</v>
      </c>
      <c r="P733" s="5">
        <f t="shared" si="66"/>
        <v>0.79196302487123371</v>
      </c>
      <c r="Q733" s="5">
        <f t="shared" si="67"/>
        <v>-0.3364950194816505</v>
      </c>
      <c r="R733" s="5">
        <f t="shared" si="68"/>
        <v>0.54793654793443114</v>
      </c>
      <c r="S733" s="5">
        <f t="shared" si="69"/>
        <v>0.26126973070805654</v>
      </c>
      <c r="T733" s="5">
        <v>793</v>
      </c>
      <c r="U733" s="5">
        <f t="shared" si="70"/>
        <v>0.78770197307093515</v>
      </c>
      <c r="V733" s="6">
        <f t="shared" si="71"/>
        <v>0.10363806668918769</v>
      </c>
    </row>
    <row r="734" spans="1:22">
      <c r="A734" s="1" t="s">
        <v>3116</v>
      </c>
      <c r="B734" s="1" t="s">
        <v>121</v>
      </c>
      <c r="C734" s="1">
        <v>7</v>
      </c>
      <c r="D734" s="1" t="s">
        <v>3117</v>
      </c>
      <c r="E734" s="1" t="s">
        <v>3118</v>
      </c>
      <c r="F734" s="1" t="s">
        <v>3119</v>
      </c>
      <c r="G734" s="1" t="s">
        <v>3120</v>
      </c>
      <c r="H734" s="1">
        <v>1</v>
      </c>
      <c r="I734" s="1">
        <v>2122.07096</v>
      </c>
      <c r="J734" s="1">
        <v>108913.797530271</v>
      </c>
      <c r="K734" s="1">
        <v>107203.70798423</v>
      </c>
      <c r="L734" s="1">
        <v>95194.265625</v>
      </c>
      <c r="M734" s="1">
        <v>73430.119576820696</v>
      </c>
      <c r="N734" s="1">
        <v>86710.267381888305</v>
      </c>
      <c r="O734" s="1">
        <v>86218.933151903897</v>
      </c>
      <c r="P734" s="5">
        <f t="shared" si="66"/>
        <v>0.79135883365045512</v>
      </c>
      <c r="Q734" s="5">
        <f t="shared" si="67"/>
        <v>-0.33759607637110606</v>
      </c>
      <c r="R734" s="5">
        <f t="shared" si="68"/>
        <v>2.4139829082177565E-2</v>
      </c>
      <c r="S734" s="5">
        <f t="shared" si="69"/>
        <v>1.6172658091736292</v>
      </c>
      <c r="T734" s="2">
        <v>119</v>
      </c>
      <c r="U734" s="5">
        <f t="shared" si="70"/>
        <v>0.23125550549312962</v>
      </c>
      <c r="V734" s="6">
        <f t="shared" si="71"/>
        <v>0.63590791922968726</v>
      </c>
    </row>
    <row r="735" spans="1:22">
      <c r="A735" s="1" t="s">
        <v>2310</v>
      </c>
      <c r="B735" s="1" t="s">
        <v>188</v>
      </c>
      <c r="C735" s="1">
        <v>3</v>
      </c>
      <c r="D735" s="1" t="s">
        <v>2311</v>
      </c>
      <c r="E735" s="1" t="s">
        <v>2312</v>
      </c>
      <c r="F735" s="1" t="s">
        <v>2313</v>
      </c>
      <c r="G735" s="1" t="s">
        <v>2314</v>
      </c>
      <c r="H735" s="1">
        <v>1</v>
      </c>
      <c r="I735" s="1">
        <v>1411.7766200000001</v>
      </c>
      <c r="J735" s="1">
        <v>48570.291637046299</v>
      </c>
      <c r="K735" s="1">
        <v>46726.766213499999</v>
      </c>
      <c r="L735" s="1">
        <v>48199.14453125</v>
      </c>
      <c r="M735" s="1">
        <v>43387.279002241601</v>
      </c>
      <c r="N735" s="1">
        <v>45979.404146314002</v>
      </c>
      <c r="O735" s="1">
        <v>24073.670309692101</v>
      </c>
      <c r="P735" s="5">
        <f t="shared" si="66"/>
        <v>0.79054603240593191</v>
      </c>
      <c r="Q735" s="5">
        <f t="shared" si="67"/>
        <v>-0.33907862371393993</v>
      </c>
      <c r="R735" s="5">
        <f t="shared" si="68"/>
        <v>0.2219774571440451</v>
      </c>
      <c r="S735" s="5">
        <f t="shared" si="69"/>
        <v>0.65369112795951045</v>
      </c>
      <c r="T735" s="2">
        <v>467</v>
      </c>
      <c r="U735" s="5">
        <f t="shared" si="70"/>
        <v>0.54187216519103087</v>
      </c>
      <c r="V735" s="6">
        <f t="shared" si="71"/>
        <v>0.26610315718915006</v>
      </c>
    </row>
    <row r="736" spans="1:22">
      <c r="A736" s="1" t="s">
        <v>2868</v>
      </c>
      <c r="B736" s="1" t="s">
        <v>121</v>
      </c>
      <c r="C736" s="1">
        <v>12</v>
      </c>
      <c r="D736" s="1" t="s">
        <v>2869</v>
      </c>
      <c r="E736" s="1" t="s">
        <v>2870</v>
      </c>
      <c r="F736" s="1" t="s">
        <v>2871</v>
      </c>
      <c r="G736" s="1" t="s">
        <v>2872</v>
      </c>
      <c r="H736" s="1">
        <v>1</v>
      </c>
      <c r="I736" s="1">
        <v>1226.5874200000001</v>
      </c>
      <c r="J736" s="1">
        <v>223662.210158562</v>
      </c>
      <c r="K736" s="1">
        <v>319537.42222092202</v>
      </c>
      <c r="L736" s="1">
        <v>262913.78125</v>
      </c>
      <c r="M736" s="1">
        <v>217675.19603006201</v>
      </c>
      <c r="N736" s="1">
        <v>229807.98969473701</v>
      </c>
      <c r="O736" s="1">
        <v>189142.78475358599</v>
      </c>
      <c r="P736" s="5">
        <f t="shared" si="66"/>
        <v>0.78974739746856404</v>
      </c>
      <c r="Q736" s="5">
        <f t="shared" si="67"/>
        <v>-0.34053681716071316</v>
      </c>
      <c r="R736" s="5">
        <f t="shared" si="68"/>
        <v>0.1359350364009681</v>
      </c>
      <c r="S736" s="5">
        <f t="shared" si="69"/>
        <v>0.86666859216736858</v>
      </c>
      <c r="T736" s="5">
        <v>352</v>
      </c>
      <c r="U736" s="5">
        <f t="shared" si="70"/>
        <v>0.44024415198040806</v>
      </c>
      <c r="V736" s="6">
        <f t="shared" si="71"/>
        <v>0.35630640430902699</v>
      </c>
    </row>
    <row r="737" spans="1:22">
      <c r="A737" s="1" t="s">
        <v>3484</v>
      </c>
      <c r="B737" s="1" t="s">
        <v>93</v>
      </c>
      <c r="C737" s="1">
        <v>1</v>
      </c>
      <c r="D737" s="1" t="s">
        <v>2656</v>
      </c>
      <c r="E737" s="1" t="s">
        <v>3485</v>
      </c>
      <c r="F737" s="1" t="s">
        <v>3486</v>
      </c>
      <c r="G737" s="1" t="s">
        <v>2659</v>
      </c>
      <c r="H737" s="1">
        <v>1</v>
      </c>
      <c r="I737" s="1">
        <v>1328.72425</v>
      </c>
      <c r="J737" s="1">
        <v>8740.5315932063404</v>
      </c>
      <c r="K737" s="1">
        <v>2747.5451195887999</v>
      </c>
      <c r="L737" s="1">
        <v>10655.5927734375</v>
      </c>
      <c r="M737" s="1">
        <v>3648.14776888286</v>
      </c>
      <c r="N737" s="1">
        <v>7463.8700790181902</v>
      </c>
      <c r="O737" s="1">
        <v>6356.0459200164796</v>
      </c>
      <c r="P737" s="5">
        <f t="shared" si="66"/>
        <v>0.78885135902059644</v>
      </c>
      <c r="Q737" s="5">
        <f t="shared" si="67"/>
        <v>-0.34217461189334775</v>
      </c>
      <c r="R737" s="5">
        <f t="shared" si="68"/>
        <v>0.5863879787590085</v>
      </c>
      <c r="S737" s="5">
        <f t="shared" si="69"/>
        <v>0.23181494152542426</v>
      </c>
      <c r="T737" s="2">
        <v>825</v>
      </c>
      <c r="U737" s="5">
        <f t="shared" si="70"/>
        <v>0.81028157064881179</v>
      </c>
      <c r="V737" s="6">
        <f t="shared" si="71"/>
        <v>9.1364038738876718E-2</v>
      </c>
    </row>
    <row r="738" spans="1:22">
      <c r="A738" s="1" t="s">
        <v>3054</v>
      </c>
      <c r="B738" s="1" t="s">
        <v>507</v>
      </c>
      <c r="C738" s="1">
        <v>2</v>
      </c>
      <c r="D738" s="1" t="s">
        <v>3055</v>
      </c>
      <c r="E738" s="1" t="s">
        <v>3056</v>
      </c>
      <c r="F738" s="1" t="s">
        <v>3057</v>
      </c>
      <c r="G738" s="1" t="s">
        <v>3058</v>
      </c>
      <c r="H738" s="1">
        <v>1</v>
      </c>
      <c r="I738" s="1">
        <v>2231.11249</v>
      </c>
      <c r="J738" s="1">
        <v>15878.8875187916</v>
      </c>
      <c r="K738" s="1">
        <v>11063.956733418299</v>
      </c>
      <c r="L738" s="1">
        <v>16727.099609375</v>
      </c>
      <c r="M738" s="1">
        <v>9155.2320088695596</v>
      </c>
      <c r="N738" s="1">
        <v>13419.2288294178</v>
      </c>
      <c r="O738" s="1">
        <v>11869.7463731919</v>
      </c>
      <c r="P738" s="5">
        <f t="shared" si="66"/>
        <v>0.78873944332634616</v>
      </c>
      <c r="Q738" s="5">
        <f t="shared" si="67"/>
        <v>-0.34237930403166805</v>
      </c>
      <c r="R738" s="5">
        <f t="shared" si="68"/>
        <v>0.22749898182240302</v>
      </c>
      <c r="S738" s="5">
        <f t="shared" si="69"/>
        <v>0.64302054269874342</v>
      </c>
      <c r="T738" s="5">
        <v>475</v>
      </c>
      <c r="U738" s="5">
        <f t="shared" si="70"/>
        <v>0.54599755637376735</v>
      </c>
      <c r="V738" s="6">
        <f t="shared" si="71"/>
        <v>0.26280930098713734</v>
      </c>
    </row>
    <row r="739" spans="1:22">
      <c r="A739" s="1" t="s">
        <v>142</v>
      </c>
      <c r="B739" s="1" t="s">
        <v>68</v>
      </c>
      <c r="C739" s="1">
        <v>15</v>
      </c>
      <c r="D739" s="1" t="s">
        <v>144</v>
      </c>
      <c r="E739" s="1" t="s">
        <v>145</v>
      </c>
      <c r="F739" s="1" t="s">
        <v>146</v>
      </c>
      <c r="G739" s="1" t="s">
        <v>147</v>
      </c>
      <c r="H739" s="1">
        <v>0</v>
      </c>
      <c r="I739" s="1">
        <v>1791.98596</v>
      </c>
      <c r="J739" s="1">
        <v>124788.36230691199</v>
      </c>
      <c r="K739" s="1">
        <v>133564.68422341399</v>
      </c>
      <c r="L739" s="1">
        <v>104885.27050781299</v>
      </c>
      <c r="M739" s="1">
        <v>123342.074453279</v>
      </c>
      <c r="N739" s="1">
        <v>92927.774670882805</v>
      </c>
      <c r="O739" s="1">
        <v>70006.777967071699</v>
      </c>
      <c r="P739" s="5">
        <f t="shared" si="66"/>
        <v>0.78812342658545931</v>
      </c>
      <c r="Q739" s="5">
        <f t="shared" si="67"/>
        <v>-0.34350650964903745</v>
      </c>
      <c r="R739" s="5">
        <f t="shared" si="68"/>
        <v>0.21919496767564881</v>
      </c>
      <c r="S739" s="5">
        <f t="shared" si="69"/>
        <v>0.65916942069763373</v>
      </c>
      <c r="T739" s="2">
        <v>461</v>
      </c>
      <c r="U739" s="5">
        <f t="shared" si="70"/>
        <v>0.54204395477275413</v>
      </c>
      <c r="V739" s="6">
        <f t="shared" si="71"/>
        <v>0.26596549475080922</v>
      </c>
    </row>
    <row r="740" spans="1:22">
      <c r="A740" s="1" t="s">
        <v>3129</v>
      </c>
      <c r="B740" s="1" t="s">
        <v>149</v>
      </c>
      <c r="C740" s="1">
        <v>5</v>
      </c>
      <c r="D740" s="1" t="s">
        <v>3130</v>
      </c>
      <c r="E740" s="1" t="s">
        <v>3131</v>
      </c>
      <c r="F740" s="1" t="s">
        <v>3132</v>
      </c>
      <c r="G740" s="1" t="s">
        <v>3133</v>
      </c>
      <c r="H740" s="1">
        <v>1</v>
      </c>
      <c r="I740" s="1">
        <v>1756.8972000000001</v>
      </c>
      <c r="J740" s="1">
        <v>19469.976595037599</v>
      </c>
      <c r="K740" s="1">
        <v>16513.495843796602</v>
      </c>
      <c r="L740" s="1">
        <v>21477.1015625</v>
      </c>
      <c r="M740" s="1">
        <v>13073.6935331857</v>
      </c>
      <c r="N740" s="1">
        <v>18679.919490044002</v>
      </c>
      <c r="O740" s="1">
        <v>13526.006587829999</v>
      </c>
      <c r="P740" s="5">
        <f t="shared" si="66"/>
        <v>0.78801196121027839</v>
      </c>
      <c r="Q740" s="5">
        <f t="shared" si="67"/>
        <v>-0.3437105664141068</v>
      </c>
      <c r="R740" s="5">
        <f t="shared" si="68"/>
        <v>0.1528938830147992</v>
      </c>
      <c r="S740" s="5">
        <f t="shared" si="69"/>
        <v>0.81560988951285995</v>
      </c>
      <c r="T740" s="2">
        <v>372</v>
      </c>
      <c r="U740" s="5">
        <f t="shared" si="70"/>
        <v>0.4685457705292233</v>
      </c>
      <c r="V740" s="6">
        <f t="shared" si="71"/>
        <v>0.32924797805828487</v>
      </c>
    </row>
    <row r="741" spans="1:22">
      <c r="A741" s="1" t="s">
        <v>3185</v>
      </c>
      <c r="B741" s="1" t="s">
        <v>61</v>
      </c>
      <c r="C741" s="1">
        <v>2</v>
      </c>
      <c r="D741" s="1" t="s">
        <v>771</v>
      </c>
      <c r="E741" s="1" t="s">
        <v>3186</v>
      </c>
      <c r="F741" s="1" t="s">
        <v>3187</v>
      </c>
      <c r="G741" s="1" t="s">
        <v>774</v>
      </c>
      <c r="H741" s="1">
        <v>1</v>
      </c>
      <c r="I741" s="1">
        <v>1599.7545600000001</v>
      </c>
      <c r="J741" s="1">
        <v>4775.76397744519</v>
      </c>
      <c r="K741" s="1">
        <v>9327.6274480792308</v>
      </c>
      <c r="L741" s="1">
        <v>9323.673828125</v>
      </c>
      <c r="M741" s="1">
        <v>6007.3534593158902</v>
      </c>
      <c r="N741" s="1">
        <v>5136.5812032294798</v>
      </c>
      <c r="O741" s="1">
        <v>7312.5836232787797</v>
      </c>
      <c r="P741" s="5">
        <f t="shared" si="66"/>
        <v>0.78782886742286384</v>
      </c>
      <c r="Q741" s="5">
        <f t="shared" si="67"/>
        <v>-0.34404581410601776</v>
      </c>
      <c r="R741" s="5">
        <f t="shared" si="68"/>
        <v>0.37034038492376564</v>
      </c>
      <c r="S741" s="5">
        <f t="shared" si="69"/>
        <v>0.4313989263701794</v>
      </c>
      <c r="T741" s="5">
        <v>640</v>
      </c>
      <c r="U741" s="5">
        <f t="shared" si="70"/>
        <v>0.65966881064545757</v>
      </c>
      <c r="V741" s="6">
        <f t="shared" si="71"/>
        <v>0.18067404901759396</v>
      </c>
    </row>
    <row r="742" spans="1:22">
      <c r="A742" s="1" t="s">
        <v>3318</v>
      </c>
      <c r="B742" s="1" t="s">
        <v>61</v>
      </c>
      <c r="C742" s="1">
        <v>8</v>
      </c>
      <c r="D742" s="1" t="s">
        <v>1706</v>
      </c>
      <c r="E742" s="1" t="s">
        <v>3319</v>
      </c>
      <c r="F742" s="1" t="s">
        <v>3320</v>
      </c>
      <c r="G742" s="1" t="s">
        <v>1709</v>
      </c>
      <c r="H742" s="1">
        <v>1</v>
      </c>
      <c r="I742" s="1">
        <v>987.52918</v>
      </c>
      <c r="J742" s="1">
        <v>94511.181122433802</v>
      </c>
      <c r="K742" s="1">
        <v>84892.799966538005</v>
      </c>
      <c r="L742" s="1">
        <v>95168.8828125</v>
      </c>
      <c r="M742" s="1">
        <v>81287.873211860104</v>
      </c>
      <c r="N742" s="1">
        <v>71670.765025494606</v>
      </c>
      <c r="O742" s="1">
        <v>63337.064482041103</v>
      </c>
      <c r="P742" s="5">
        <f t="shared" si="66"/>
        <v>0.78775338409629481</v>
      </c>
      <c r="Q742" s="5">
        <f t="shared" si="67"/>
        <v>-0.34418404798227431</v>
      </c>
      <c r="R742" s="5">
        <f t="shared" si="68"/>
        <v>3.4373885046182981E-2</v>
      </c>
      <c r="S742" s="5">
        <f t="shared" si="69"/>
        <v>1.4637713797403948</v>
      </c>
      <c r="T742" s="5">
        <v>163</v>
      </c>
      <c r="U742" s="5">
        <f t="shared" si="70"/>
        <v>0.24040631259293618</v>
      </c>
      <c r="V742" s="6">
        <f t="shared" si="71"/>
        <v>0.61905413280788013</v>
      </c>
    </row>
    <row r="743" spans="1:22">
      <c r="A743" s="1" t="s">
        <v>801</v>
      </c>
      <c r="B743" s="1" t="s">
        <v>413</v>
      </c>
      <c r="C743" s="1">
        <v>4</v>
      </c>
      <c r="D743" s="1" t="s">
        <v>802</v>
      </c>
      <c r="E743" s="1" t="s">
        <v>803</v>
      </c>
      <c r="F743" s="1" t="s">
        <v>804</v>
      </c>
      <c r="G743" s="1" t="s">
        <v>805</v>
      </c>
      <c r="H743" s="1">
        <v>2</v>
      </c>
      <c r="I743" s="1">
        <v>1912.0143</v>
      </c>
      <c r="J743" s="1">
        <v>7035.4431679098598</v>
      </c>
      <c r="K743" s="1">
        <v>6273.5895770493998</v>
      </c>
      <c r="L743" s="1">
        <v>18290.484375</v>
      </c>
      <c r="M743" s="1">
        <v>8283.2380005093291</v>
      </c>
      <c r="N743" s="1">
        <v>7691.7689445905999</v>
      </c>
      <c r="O743" s="1">
        <v>8857.6473862185194</v>
      </c>
      <c r="P743" s="5">
        <f t="shared" si="66"/>
        <v>0.78585550016627803</v>
      </c>
      <c r="Q743" s="5">
        <f t="shared" si="67"/>
        <v>-0.34766403476807156</v>
      </c>
      <c r="R743" s="5">
        <f t="shared" si="68"/>
        <v>0.59396866609674759</v>
      </c>
      <c r="S743" s="5">
        <f t="shared" si="69"/>
        <v>0.22623646495182156</v>
      </c>
      <c r="T743" s="2">
        <v>830</v>
      </c>
      <c r="U743" s="5">
        <f t="shared" si="70"/>
        <v>0.81581238475938822</v>
      </c>
      <c r="V743" s="6">
        <f t="shared" si="71"/>
        <v>8.8409705991422893E-2</v>
      </c>
    </row>
    <row r="744" spans="1:22">
      <c r="A744" s="1" t="s">
        <v>385</v>
      </c>
      <c r="B744" s="1" t="s">
        <v>3782</v>
      </c>
      <c r="C744" s="1">
        <v>14</v>
      </c>
      <c r="D744" s="1" t="s">
        <v>387</v>
      </c>
      <c r="E744" s="1" t="s">
        <v>388</v>
      </c>
      <c r="F744" s="1" t="s">
        <v>3783</v>
      </c>
      <c r="G744" s="1" t="s">
        <v>390</v>
      </c>
      <c r="H744" s="1">
        <v>1</v>
      </c>
      <c r="I744" s="1">
        <v>2669.3387299999999</v>
      </c>
      <c r="J744" s="1">
        <v>111527.296592603</v>
      </c>
      <c r="K744" s="1">
        <v>235490.85228809799</v>
      </c>
      <c r="L744" s="1">
        <v>247027.30859375</v>
      </c>
      <c r="M744" s="1">
        <v>132101.93565876401</v>
      </c>
      <c r="N744" s="1">
        <v>259424.60984590999</v>
      </c>
      <c r="O744" s="1">
        <v>74273.398852299695</v>
      </c>
      <c r="P744" s="5">
        <f t="shared" si="66"/>
        <v>0.78411498395643719</v>
      </c>
      <c r="Q744" s="5">
        <f t="shared" si="67"/>
        <v>-0.35086286577624243</v>
      </c>
      <c r="R744" s="5">
        <f t="shared" si="68"/>
        <v>0.57334959807540176</v>
      </c>
      <c r="S744" s="5">
        <f t="shared" si="69"/>
        <v>0.24158048760129169</v>
      </c>
      <c r="T744" s="2">
        <v>815</v>
      </c>
      <c r="U744" s="5">
        <f t="shared" si="70"/>
        <v>0.80198594086620612</v>
      </c>
      <c r="V744" s="6">
        <f t="shared" si="71"/>
        <v>9.5833245004795731E-2</v>
      </c>
    </row>
    <row r="745" spans="1:22">
      <c r="A745" s="1" t="s">
        <v>3244</v>
      </c>
      <c r="B745" s="1" t="s">
        <v>188</v>
      </c>
      <c r="C745" s="1">
        <v>4</v>
      </c>
      <c r="D745" s="1" t="s">
        <v>3245</v>
      </c>
      <c r="E745" s="1" t="s">
        <v>3246</v>
      </c>
      <c r="F745" s="1" t="s">
        <v>3247</v>
      </c>
      <c r="G745" s="1" t="s">
        <v>3248</v>
      </c>
      <c r="H745" s="1">
        <v>1</v>
      </c>
      <c r="I745" s="1">
        <v>1243.64633</v>
      </c>
      <c r="J745" s="1">
        <v>96260.780410796899</v>
      </c>
      <c r="K745" s="1">
        <v>90944.6210236896</v>
      </c>
      <c r="L745" s="1">
        <v>96519.453125</v>
      </c>
      <c r="M745" s="1">
        <v>64730.3381252252</v>
      </c>
      <c r="N745" s="1">
        <v>83221.331035450305</v>
      </c>
      <c r="O745" s="1">
        <v>74033.444935866602</v>
      </c>
      <c r="P745" s="5">
        <f t="shared" si="66"/>
        <v>0.78239572786528699</v>
      </c>
      <c r="Q745" s="5">
        <f t="shared" si="67"/>
        <v>-0.35402960215906576</v>
      </c>
      <c r="R745" s="5">
        <f t="shared" si="68"/>
        <v>2.1774827858696125E-2</v>
      </c>
      <c r="S745" s="5">
        <f t="shared" si="69"/>
        <v>1.6620452696297774</v>
      </c>
      <c r="T745" s="2">
        <v>104</v>
      </c>
      <c r="U745" s="5">
        <f t="shared" si="70"/>
        <v>0.23868561306647676</v>
      </c>
      <c r="V745" s="6">
        <f t="shared" si="71"/>
        <v>0.62217375759208515</v>
      </c>
    </row>
    <row r="746" spans="1:22">
      <c r="A746" s="1" t="s">
        <v>3169</v>
      </c>
      <c r="B746" s="1" t="s">
        <v>93</v>
      </c>
      <c r="C746" s="1">
        <v>15</v>
      </c>
      <c r="D746" s="1" t="s">
        <v>1151</v>
      </c>
      <c r="E746" s="1" t="s">
        <v>3170</v>
      </c>
      <c r="F746" s="1" t="s">
        <v>3171</v>
      </c>
      <c r="G746" s="1" t="s">
        <v>1154</v>
      </c>
      <c r="H746" s="1">
        <v>1</v>
      </c>
      <c r="I746" s="1">
        <v>1669.8730399999999</v>
      </c>
      <c r="J746" s="1">
        <v>309107.52887335699</v>
      </c>
      <c r="K746" s="1">
        <v>350757.405165034</v>
      </c>
      <c r="L746" s="1">
        <v>296264.6484375</v>
      </c>
      <c r="M746" s="1">
        <v>275226.83843842399</v>
      </c>
      <c r="N746" s="1">
        <v>237009.905429771</v>
      </c>
      <c r="O746" s="1">
        <v>235510.50910128199</v>
      </c>
      <c r="P746" s="5">
        <f t="shared" si="66"/>
        <v>0.7820563934787903</v>
      </c>
      <c r="Q746" s="5">
        <f t="shared" si="67"/>
        <v>-0.35465545198546838</v>
      </c>
      <c r="R746" s="5">
        <f t="shared" si="68"/>
        <v>2.9553224205477725E-2</v>
      </c>
      <c r="S746" s="5">
        <f t="shared" si="69"/>
        <v>1.5293951314236043</v>
      </c>
      <c r="T746" s="5">
        <v>148</v>
      </c>
      <c r="U746" s="5">
        <f t="shared" si="70"/>
        <v>0.22763969996111219</v>
      </c>
      <c r="V746" s="6">
        <f t="shared" si="71"/>
        <v>0.64275199548208906</v>
      </c>
    </row>
    <row r="747" spans="1:22">
      <c r="A747" s="1" t="s">
        <v>1310</v>
      </c>
      <c r="B747" s="1" t="s">
        <v>3215</v>
      </c>
      <c r="C747" s="1">
        <v>2</v>
      </c>
      <c r="D747" s="1" t="s">
        <v>842</v>
      </c>
      <c r="E747" s="1" t="s">
        <v>1311</v>
      </c>
      <c r="F747" s="1" t="s">
        <v>1312</v>
      </c>
      <c r="G747" s="1" t="s">
        <v>845</v>
      </c>
      <c r="H747" s="1">
        <v>1</v>
      </c>
      <c r="I747" s="1">
        <v>2704.3619199999998</v>
      </c>
      <c r="J747" s="1">
        <v>5016.2415769865602</v>
      </c>
      <c r="K747" s="1">
        <v>13353.1890007069</v>
      </c>
      <c r="L747" s="1">
        <v>6142.0532852733004</v>
      </c>
      <c r="M747" s="1">
        <v>10398.6998507471</v>
      </c>
      <c r="N747" s="1">
        <v>4155.6161932284203</v>
      </c>
      <c r="O747" s="1">
        <v>4580.1365284718104</v>
      </c>
      <c r="P747" s="5">
        <f t="shared" si="66"/>
        <v>0.78063215917159001</v>
      </c>
      <c r="Q747" s="5">
        <f t="shared" si="67"/>
        <v>-0.35728519716085755</v>
      </c>
      <c r="R747" s="5">
        <f t="shared" si="68"/>
        <v>0.61568233196490663</v>
      </c>
      <c r="S747" s="5">
        <f t="shared" si="69"/>
        <v>0.21064330903681572</v>
      </c>
      <c r="T747" s="5">
        <v>850</v>
      </c>
      <c r="U747" s="5">
        <f t="shared" si="70"/>
        <v>0.82573865698822779</v>
      </c>
      <c r="V747" s="6">
        <f t="shared" si="71"/>
        <v>8.3157383414635799E-2</v>
      </c>
    </row>
    <row r="748" spans="1:22">
      <c r="A748" s="1" t="s">
        <v>2844</v>
      </c>
      <c r="B748" s="1" t="s">
        <v>149</v>
      </c>
      <c r="C748" s="1">
        <v>3</v>
      </c>
      <c r="D748" s="1" t="s">
        <v>166</v>
      </c>
      <c r="E748" s="1" t="s">
        <v>2845</v>
      </c>
      <c r="F748" s="1" t="s">
        <v>2846</v>
      </c>
      <c r="G748" s="1" t="s">
        <v>169</v>
      </c>
      <c r="H748" s="1">
        <v>2</v>
      </c>
      <c r="I748" s="1">
        <v>1043.6070299999999</v>
      </c>
      <c r="J748" s="1">
        <v>145324.57939856901</v>
      </c>
      <c r="K748" s="1">
        <v>50377.5008662611</v>
      </c>
      <c r="L748" s="1">
        <v>94082.0234375</v>
      </c>
      <c r="M748" s="1">
        <v>78295.5264175622</v>
      </c>
      <c r="N748" s="1">
        <v>68101.770152498997</v>
      </c>
      <c r="O748" s="1">
        <v>79725.248128123698</v>
      </c>
      <c r="P748" s="5">
        <f t="shared" si="66"/>
        <v>0.78031383298533441</v>
      </c>
      <c r="Q748" s="5">
        <f t="shared" si="67"/>
        <v>-0.35787361933429596</v>
      </c>
      <c r="R748" s="5">
        <f t="shared" si="68"/>
        <v>0.48604973449692479</v>
      </c>
      <c r="S748" s="5">
        <f t="shared" si="69"/>
        <v>0.31331928976554857</v>
      </c>
      <c r="T748" s="2">
        <v>743</v>
      </c>
      <c r="U748" s="5">
        <f t="shared" si="70"/>
        <v>0.74575598563458168</v>
      </c>
      <c r="V748" s="6">
        <f t="shared" si="71"/>
        <v>0.12740325218965132</v>
      </c>
    </row>
    <row r="749" spans="1:22">
      <c r="A749" s="1" t="s">
        <v>3196</v>
      </c>
      <c r="B749" s="1" t="s">
        <v>48</v>
      </c>
      <c r="C749" s="1">
        <v>6</v>
      </c>
      <c r="D749" s="1" t="s">
        <v>3197</v>
      </c>
      <c r="E749" s="1" t="s">
        <v>3198</v>
      </c>
      <c r="F749" s="1" t="s">
        <v>3199</v>
      </c>
      <c r="G749" s="1" t="s">
        <v>3200</v>
      </c>
      <c r="H749" s="1">
        <v>1</v>
      </c>
      <c r="I749" s="1">
        <v>1285.6285600000001</v>
      </c>
      <c r="J749" s="1">
        <v>71318.913944306303</v>
      </c>
      <c r="K749" s="1">
        <v>68493.263934035494</v>
      </c>
      <c r="L749" s="1">
        <v>72893.1484375</v>
      </c>
      <c r="M749" s="1">
        <v>56813.049600729501</v>
      </c>
      <c r="N749" s="1">
        <v>53014.129109711503</v>
      </c>
      <c r="O749" s="1">
        <v>56114.379437195203</v>
      </c>
      <c r="P749" s="5">
        <f t="shared" si="66"/>
        <v>0.78014763909218221</v>
      </c>
      <c r="Q749" s="5">
        <f t="shared" si="67"/>
        <v>-0.35818092215551084</v>
      </c>
      <c r="R749" s="5">
        <f t="shared" si="68"/>
        <v>8.54574004282496E-4</v>
      </c>
      <c r="S749" s="5">
        <f t="shared" si="69"/>
        <v>3.0682503223407021</v>
      </c>
      <c r="T749" s="2">
        <v>15</v>
      </c>
      <c r="U749" s="5">
        <f t="shared" si="70"/>
        <v>6.4947624325469688E-2</v>
      </c>
      <c r="V749" s="6">
        <f t="shared" si="71"/>
        <v>1.1874367300599107</v>
      </c>
    </row>
    <row r="750" spans="1:22">
      <c r="A750" s="1" t="s">
        <v>3410</v>
      </c>
      <c r="B750" s="1" t="s">
        <v>93</v>
      </c>
      <c r="C750" s="1">
        <v>2</v>
      </c>
      <c r="D750" s="1" t="s">
        <v>3411</v>
      </c>
      <c r="E750" s="1" t="s">
        <v>3412</v>
      </c>
      <c r="F750" s="1" t="s">
        <v>3413</v>
      </c>
      <c r="G750" s="1" t="s">
        <v>3414</v>
      </c>
      <c r="H750" s="1">
        <v>1</v>
      </c>
      <c r="I750" s="1">
        <v>1429.7256400000001</v>
      </c>
      <c r="J750" s="1">
        <v>103188.73432787901</v>
      </c>
      <c r="K750" s="1">
        <v>82860.338074995394</v>
      </c>
      <c r="L750" s="1">
        <v>83517.6484375</v>
      </c>
      <c r="M750" s="1">
        <v>74042.750002859306</v>
      </c>
      <c r="N750" s="1">
        <v>76243.508689325303</v>
      </c>
      <c r="O750" s="1">
        <v>59888.024821569903</v>
      </c>
      <c r="P750" s="5">
        <f t="shared" si="66"/>
        <v>0.77967444519314566</v>
      </c>
      <c r="Q750" s="5">
        <f t="shared" si="67"/>
        <v>-0.35905624571880534</v>
      </c>
      <c r="R750" s="5">
        <f t="shared" si="68"/>
        <v>7.8187266847679696E-2</v>
      </c>
      <c r="S750" s="5">
        <f t="shared" si="69"/>
        <v>1.1068639680150021</v>
      </c>
      <c r="T750" s="5">
        <v>244</v>
      </c>
      <c r="U750" s="5">
        <f t="shared" si="70"/>
        <v>0.36530116478014285</v>
      </c>
      <c r="V750" s="6">
        <f t="shared" si="71"/>
        <v>0.43734894301725885</v>
      </c>
    </row>
    <row r="751" spans="1:22">
      <c r="A751" s="1" t="s">
        <v>3064</v>
      </c>
      <c r="B751" s="1" t="s">
        <v>121</v>
      </c>
      <c r="C751" s="1">
        <v>6</v>
      </c>
      <c r="D751" s="1" t="s">
        <v>1653</v>
      </c>
      <c r="E751" s="1" t="s">
        <v>3065</v>
      </c>
      <c r="F751" s="1" t="s">
        <v>3066</v>
      </c>
      <c r="G751" s="1" t="s">
        <v>1656</v>
      </c>
      <c r="H751" s="1">
        <v>1</v>
      </c>
      <c r="I751" s="1">
        <v>1077.55098</v>
      </c>
      <c r="J751" s="1">
        <v>46775.558938945796</v>
      </c>
      <c r="K751" s="1">
        <v>47754.0987080208</v>
      </c>
      <c r="L751" s="1">
        <v>30312.46875</v>
      </c>
      <c r="M751" s="1">
        <v>28114.044817481401</v>
      </c>
      <c r="N751" s="1">
        <v>38277.840061497402</v>
      </c>
      <c r="O751" s="1">
        <v>30863.324369640901</v>
      </c>
      <c r="P751" s="5">
        <f t="shared" si="66"/>
        <v>0.77902557458347488</v>
      </c>
      <c r="Q751" s="5">
        <f t="shared" si="67"/>
        <v>-0.3602574036747288</v>
      </c>
      <c r="R751" s="5">
        <f t="shared" si="68"/>
        <v>0.22535459964243817</v>
      </c>
      <c r="S751" s="5">
        <f t="shared" si="69"/>
        <v>0.64713357325333964</v>
      </c>
      <c r="T751" s="2">
        <v>473</v>
      </c>
      <c r="U751" s="5">
        <f t="shared" si="70"/>
        <v>0.54313793571327595</v>
      </c>
      <c r="V751" s="6">
        <f t="shared" si="71"/>
        <v>0.26508986265467854</v>
      </c>
    </row>
    <row r="752" spans="1:22">
      <c r="A752" s="1" t="s">
        <v>2682</v>
      </c>
      <c r="B752" s="1" t="s">
        <v>93</v>
      </c>
      <c r="C752" s="1">
        <v>3</v>
      </c>
      <c r="D752" s="1" t="s">
        <v>1101</v>
      </c>
      <c r="E752" s="1" t="s">
        <v>2683</v>
      </c>
      <c r="F752" s="1" t="s">
        <v>1103</v>
      </c>
      <c r="G752" s="1" t="s">
        <v>1104</v>
      </c>
      <c r="H752" s="1">
        <v>2</v>
      </c>
      <c r="I752" s="1">
        <v>2823.4233199999999</v>
      </c>
      <c r="J752" s="1">
        <v>5994.0479741896697</v>
      </c>
      <c r="K752" s="1">
        <v>3455.92326318195</v>
      </c>
      <c r="L752" s="1">
        <v>17262.431640625</v>
      </c>
      <c r="M752" s="1">
        <v>2957.1113679851101</v>
      </c>
      <c r="N752" s="1">
        <v>12053.9876689189</v>
      </c>
      <c r="O752" s="1">
        <v>5774.7646985608699</v>
      </c>
      <c r="P752" s="5">
        <f t="shared" si="66"/>
        <v>0.77813530405332765</v>
      </c>
      <c r="Q752" s="5">
        <f t="shared" si="67"/>
        <v>-0.36190705855170058</v>
      </c>
      <c r="R752" s="5">
        <f t="shared" si="68"/>
        <v>0.71416756066279075</v>
      </c>
      <c r="S752" s="5">
        <f t="shared" si="69"/>
        <v>0.14619988047354146</v>
      </c>
      <c r="T752" s="2">
        <v>929</v>
      </c>
      <c r="U752" s="5">
        <f t="shared" si="70"/>
        <v>0.87637354053345695</v>
      </c>
      <c r="V752" s="6">
        <f t="shared" si="71"/>
        <v>5.7310743130710592E-2</v>
      </c>
    </row>
    <row r="753" spans="1:22">
      <c r="A753" s="1" t="s">
        <v>2954</v>
      </c>
      <c r="B753" s="1" t="s">
        <v>121</v>
      </c>
      <c r="C753" s="1">
        <v>1</v>
      </c>
      <c r="D753" s="1" t="s">
        <v>2955</v>
      </c>
      <c r="E753" s="1" t="s">
        <v>2956</v>
      </c>
      <c r="F753" s="1" t="s">
        <v>2957</v>
      </c>
      <c r="G753" s="1" t="s">
        <v>2958</v>
      </c>
      <c r="H753" s="1">
        <v>1</v>
      </c>
      <c r="I753" s="1">
        <v>1388.7817600000001</v>
      </c>
      <c r="J753" s="1">
        <v>11980.9677895925</v>
      </c>
      <c r="K753" s="1">
        <v>8606.0032489034293</v>
      </c>
      <c r="L753" s="1">
        <v>8921.33203125</v>
      </c>
      <c r="M753" s="1">
        <v>7039.6768691878497</v>
      </c>
      <c r="N753" s="1">
        <v>8534.5627685254603</v>
      </c>
      <c r="O753" s="1">
        <v>7361.3471007161097</v>
      </c>
      <c r="P753" s="5">
        <f t="shared" si="66"/>
        <v>0.77725874931604122</v>
      </c>
      <c r="Q753" s="5">
        <f t="shared" si="67"/>
        <v>-0.36353314334184039</v>
      </c>
      <c r="R753" s="5">
        <f t="shared" si="68"/>
        <v>0.13399129867763396</v>
      </c>
      <c r="S753" s="5">
        <f t="shared" si="69"/>
        <v>0.87292340356793274</v>
      </c>
      <c r="T753" s="2">
        <v>348</v>
      </c>
      <c r="U753" s="5">
        <f t="shared" si="70"/>
        <v>0.43893701290949055</v>
      </c>
      <c r="V753" s="6">
        <f t="shared" si="71"/>
        <v>0.35759779617804111</v>
      </c>
    </row>
    <row r="754" spans="1:22">
      <c r="A754" s="1" t="s">
        <v>3001</v>
      </c>
      <c r="B754" s="1" t="s">
        <v>149</v>
      </c>
      <c r="C754" s="1">
        <v>8</v>
      </c>
      <c r="D754" s="1" t="s">
        <v>3002</v>
      </c>
      <c r="E754" s="1" t="s">
        <v>3003</v>
      </c>
      <c r="F754" s="1" t="s">
        <v>3004</v>
      </c>
      <c r="G754" s="1" t="s">
        <v>3005</v>
      </c>
      <c r="H754" s="1">
        <v>0</v>
      </c>
      <c r="I754" s="1">
        <v>1238.6674</v>
      </c>
      <c r="J754" s="1">
        <v>26251.0519256843</v>
      </c>
      <c r="K754" s="1">
        <v>28892.3960325839</v>
      </c>
      <c r="L754" s="1">
        <v>38865.4296875</v>
      </c>
      <c r="M754" s="1">
        <v>23457.133123740899</v>
      </c>
      <c r="N754" s="1">
        <v>22095.489831617298</v>
      </c>
      <c r="O754" s="1">
        <v>27451.435088715902</v>
      </c>
      <c r="P754" s="5">
        <f t="shared" si="66"/>
        <v>0.77656557414884086</v>
      </c>
      <c r="Q754" s="5">
        <f t="shared" si="67"/>
        <v>-0.36482034219363568</v>
      </c>
      <c r="R754" s="5">
        <f t="shared" si="68"/>
        <v>0.16794279263630815</v>
      </c>
      <c r="S754" s="5">
        <f t="shared" si="69"/>
        <v>0.77483862942544235</v>
      </c>
      <c r="T754" s="2">
        <v>395</v>
      </c>
      <c r="U754" s="5">
        <f t="shared" si="70"/>
        <v>0.48469565469719317</v>
      </c>
      <c r="V754" s="6">
        <f t="shared" si="71"/>
        <v>0.31453087371542993</v>
      </c>
    </row>
    <row r="755" spans="1:22">
      <c r="A755" s="1" t="s">
        <v>3332</v>
      </c>
      <c r="B755" s="1" t="s">
        <v>121</v>
      </c>
      <c r="C755" s="1">
        <v>8</v>
      </c>
      <c r="D755" s="1" t="s">
        <v>2125</v>
      </c>
      <c r="E755" s="1" t="s">
        <v>3333</v>
      </c>
      <c r="F755" s="1" t="s">
        <v>3334</v>
      </c>
      <c r="G755" s="1" t="s">
        <v>2128</v>
      </c>
      <c r="H755" s="1">
        <v>1</v>
      </c>
      <c r="I755" s="1">
        <v>1319.77556</v>
      </c>
      <c r="J755" s="1">
        <v>34118.853862786702</v>
      </c>
      <c r="K755" s="1">
        <v>26863.252538765399</v>
      </c>
      <c r="L755" s="1">
        <v>32680.2265625</v>
      </c>
      <c r="M755" s="1">
        <v>30485.443553003701</v>
      </c>
      <c r="N755" s="1">
        <v>21956.786330581501</v>
      </c>
      <c r="O755" s="1">
        <v>20271.101719108101</v>
      </c>
      <c r="P755" s="5">
        <f t="shared" si="66"/>
        <v>0.77633483281481908</v>
      </c>
      <c r="Q755" s="5">
        <f t="shared" si="67"/>
        <v>-0.36524907462139272</v>
      </c>
      <c r="R755" s="5">
        <f t="shared" si="68"/>
        <v>0.1448573392946608</v>
      </c>
      <c r="S755" s="5">
        <f t="shared" si="69"/>
        <v>0.83905949608034636</v>
      </c>
      <c r="T755" s="2">
        <v>360</v>
      </c>
      <c r="U755" s="5">
        <f t="shared" si="70"/>
        <v>0.45871490776642587</v>
      </c>
      <c r="V755" s="6">
        <f t="shared" si="71"/>
        <v>0.33845714551116096</v>
      </c>
    </row>
    <row r="756" spans="1:22">
      <c r="A756" s="1" t="s">
        <v>3023</v>
      </c>
      <c r="B756" s="1" t="s">
        <v>266</v>
      </c>
      <c r="C756" s="1">
        <v>4</v>
      </c>
      <c r="D756" s="1" t="s">
        <v>693</v>
      </c>
      <c r="E756" s="1" t="s">
        <v>3024</v>
      </c>
      <c r="F756" s="1" t="s">
        <v>3025</v>
      </c>
      <c r="G756" s="1" t="s">
        <v>696</v>
      </c>
      <c r="H756" s="1">
        <v>1</v>
      </c>
      <c r="I756" s="1">
        <v>1989.08376</v>
      </c>
      <c r="J756" s="1">
        <v>18139.590280420402</v>
      </c>
      <c r="K756" s="1">
        <v>16378.2910469282</v>
      </c>
      <c r="L756" s="1">
        <v>19418.53515625</v>
      </c>
      <c r="M756" s="1">
        <v>15672.896978574599</v>
      </c>
      <c r="N756" s="1">
        <v>15301.2371341039</v>
      </c>
      <c r="O756" s="1">
        <v>10893.712094238999</v>
      </c>
      <c r="P756" s="5">
        <f t="shared" si="66"/>
        <v>0.7762444918758924</v>
      </c>
      <c r="Q756" s="5">
        <f t="shared" si="67"/>
        <v>-0.36541696868342638</v>
      </c>
      <c r="R756" s="5">
        <f t="shared" si="68"/>
        <v>8.5451087100867587E-2</v>
      </c>
      <c r="S756" s="5">
        <f t="shared" si="69"/>
        <v>1.0682824078536608</v>
      </c>
      <c r="T756" s="5">
        <v>265</v>
      </c>
      <c r="U756" s="5">
        <f t="shared" si="70"/>
        <v>0.36760090299995868</v>
      </c>
      <c r="V756" s="6">
        <f t="shared" si="71"/>
        <v>0.43462343045399615</v>
      </c>
    </row>
    <row r="757" spans="1:22">
      <c r="A757" s="1" t="s">
        <v>2058</v>
      </c>
      <c r="B757" s="1" t="s">
        <v>2059</v>
      </c>
      <c r="C757" s="1">
        <v>2</v>
      </c>
      <c r="D757" s="1" t="s">
        <v>2060</v>
      </c>
      <c r="E757" s="1" t="s">
        <v>2061</v>
      </c>
      <c r="F757" s="1" t="s">
        <v>2062</v>
      </c>
      <c r="G757" s="1" t="s">
        <v>2063</v>
      </c>
      <c r="H757" s="1">
        <v>1</v>
      </c>
      <c r="I757" s="1">
        <v>1351.62321</v>
      </c>
      <c r="J757" s="1">
        <v>22141.751084437299</v>
      </c>
      <c r="K757" s="1">
        <v>11065.5821449581</v>
      </c>
      <c r="L757" s="1">
        <v>7994.59619140625</v>
      </c>
      <c r="M757" s="1">
        <v>7457.18904326746</v>
      </c>
      <c r="N757" s="1">
        <v>12619.816822952</v>
      </c>
      <c r="O757" s="1">
        <v>11893.8760798449</v>
      </c>
      <c r="P757" s="5">
        <f t="shared" si="66"/>
        <v>0.7759559417604166</v>
      </c>
      <c r="Q757" s="5">
        <f t="shared" si="67"/>
        <v>-0.36595335537218021</v>
      </c>
      <c r="R757" s="5">
        <f t="shared" si="68"/>
        <v>0.53928160579414486</v>
      </c>
      <c r="S757" s="5">
        <f t="shared" si="69"/>
        <v>0.26818439268854655</v>
      </c>
      <c r="T757" s="5">
        <v>787</v>
      </c>
      <c r="U757" s="5">
        <f t="shared" si="70"/>
        <v>0.78117030572468249</v>
      </c>
      <c r="V757" s="6">
        <f t="shared" si="71"/>
        <v>0.10725427371113851</v>
      </c>
    </row>
    <row r="758" spans="1:22">
      <c r="A758" s="1" t="s">
        <v>3139</v>
      </c>
      <c r="B758" s="1" t="s">
        <v>266</v>
      </c>
      <c r="C758" s="1">
        <v>6</v>
      </c>
      <c r="D758" s="1" t="s">
        <v>3140</v>
      </c>
      <c r="E758" s="1" t="s">
        <v>3141</v>
      </c>
      <c r="F758" s="1" t="s">
        <v>3142</v>
      </c>
      <c r="G758" s="1" t="s">
        <v>3143</v>
      </c>
      <c r="H758" s="1">
        <v>0</v>
      </c>
      <c r="I758" s="1">
        <v>1744.86868</v>
      </c>
      <c r="J758" s="1">
        <v>52606.313105321198</v>
      </c>
      <c r="K758" s="1">
        <v>31986.185291622602</v>
      </c>
      <c r="L758" s="1">
        <v>38944.47265625</v>
      </c>
      <c r="M758" s="1">
        <v>30756.921242822398</v>
      </c>
      <c r="N758" s="1">
        <v>29307.7931802518</v>
      </c>
      <c r="O758" s="1">
        <v>35753.188123485801</v>
      </c>
      <c r="P758" s="5">
        <f t="shared" si="66"/>
        <v>0.77562127134638703</v>
      </c>
      <c r="Q758" s="5">
        <f t="shared" si="67"/>
        <v>-0.36657572511319203</v>
      </c>
      <c r="R758" s="5">
        <f t="shared" si="68"/>
        <v>0.22013719516744534</v>
      </c>
      <c r="S758" s="5">
        <f t="shared" si="69"/>
        <v>0.65730657129849945</v>
      </c>
      <c r="T758" s="5">
        <v>463</v>
      </c>
      <c r="U758" s="5">
        <f t="shared" si="70"/>
        <v>0.54202246758291073</v>
      </c>
      <c r="V758" s="6">
        <f t="shared" si="71"/>
        <v>0.26598271097998005</v>
      </c>
    </row>
    <row r="759" spans="1:22">
      <c r="A759" s="1" t="s">
        <v>647</v>
      </c>
      <c r="B759" s="1" t="s">
        <v>93</v>
      </c>
      <c r="C759" s="1">
        <v>25</v>
      </c>
      <c r="D759" s="1" t="s">
        <v>649</v>
      </c>
      <c r="E759" s="1" t="s">
        <v>650</v>
      </c>
      <c r="F759" s="1" t="s">
        <v>651</v>
      </c>
      <c r="G759" s="1" t="s">
        <v>652</v>
      </c>
      <c r="H759" s="1">
        <v>1</v>
      </c>
      <c r="I759" s="1">
        <v>1761.9026200000001</v>
      </c>
      <c r="J759" s="1">
        <v>1341735.24740698</v>
      </c>
      <c r="K759" s="1">
        <v>1518168.6867299699</v>
      </c>
      <c r="L759" s="1">
        <v>1476291.875</v>
      </c>
      <c r="M759" s="1">
        <v>1088710.52420825</v>
      </c>
      <c r="N759" s="1">
        <v>1329025.51257175</v>
      </c>
      <c r="O759" s="1">
        <v>945043.24617410405</v>
      </c>
      <c r="P759" s="5">
        <f t="shared" si="66"/>
        <v>0.77551370624644622</v>
      </c>
      <c r="Q759" s="5">
        <f t="shared" si="67"/>
        <v>-0.36677581554858013</v>
      </c>
      <c r="R759" s="5">
        <f t="shared" si="68"/>
        <v>5.9018436007603127E-2</v>
      </c>
      <c r="S759" s="5">
        <f t="shared" si="69"/>
        <v>1.2290123035156169</v>
      </c>
      <c r="T759" s="2">
        <v>216</v>
      </c>
      <c r="U759" s="5">
        <f t="shared" si="70"/>
        <v>0.31148619004012762</v>
      </c>
      <c r="V759" s="6">
        <f t="shared" si="71"/>
        <v>0.50656120333007515</v>
      </c>
    </row>
    <row r="760" spans="1:22">
      <c r="A760" s="1" t="s">
        <v>2981</v>
      </c>
      <c r="B760" s="1" t="s">
        <v>121</v>
      </c>
      <c r="C760" s="1">
        <v>6</v>
      </c>
      <c r="D760" s="1" t="s">
        <v>2982</v>
      </c>
      <c r="E760" s="1" t="s">
        <v>2983</v>
      </c>
      <c r="F760" s="1" t="s">
        <v>2984</v>
      </c>
      <c r="G760" s="1" t="s">
        <v>2985</v>
      </c>
      <c r="H760" s="1">
        <v>1</v>
      </c>
      <c r="I760" s="1">
        <v>1227.6666700000001</v>
      </c>
      <c r="J760" s="1">
        <v>82459.6501562864</v>
      </c>
      <c r="K760" s="1">
        <v>94760.416399314898</v>
      </c>
      <c r="L760" s="1">
        <v>87736.4453125</v>
      </c>
      <c r="M760" s="1">
        <v>77139.624238989505</v>
      </c>
      <c r="N760" s="1">
        <v>56414.573848791697</v>
      </c>
      <c r="O760" s="1">
        <v>71898.715544617298</v>
      </c>
      <c r="P760" s="5">
        <f t="shared" si="66"/>
        <v>0.77542126511189702</v>
      </c>
      <c r="Q760" s="5">
        <f t="shared" si="67"/>
        <v>-0.36694779486300544</v>
      </c>
      <c r="R760" s="5">
        <f t="shared" si="68"/>
        <v>5.0511941995905377E-2</v>
      </c>
      <c r="S760" s="5">
        <f t="shared" si="69"/>
        <v>1.2966059341625145</v>
      </c>
      <c r="T760" s="2">
        <v>198</v>
      </c>
      <c r="U760" s="5">
        <f t="shared" si="70"/>
        <v>0.29082633270369762</v>
      </c>
      <c r="V760" s="6">
        <f t="shared" si="71"/>
        <v>0.53636627308757301</v>
      </c>
    </row>
    <row r="761" spans="1:22">
      <c r="A761" s="1" t="s">
        <v>636</v>
      </c>
      <c r="B761" s="1" t="s">
        <v>68</v>
      </c>
      <c r="C761" s="1">
        <v>12</v>
      </c>
      <c r="D761" s="1" t="s">
        <v>638</v>
      </c>
      <c r="E761" s="1" t="s">
        <v>639</v>
      </c>
      <c r="F761" s="1" t="s">
        <v>640</v>
      </c>
      <c r="G761" s="1" t="s">
        <v>641</v>
      </c>
      <c r="H761" s="1">
        <v>1</v>
      </c>
      <c r="I761" s="1">
        <v>1401.70174</v>
      </c>
      <c r="J761" s="1">
        <v>274875.93123738503</v>
      </c>
      <c r="K761" s="1">
        <v>227309.65523219999</v>
      </c>
      <c r="L761" s="1">
        <v>227194.34375</v>
      </c>
      <c r="M761" s="1">
        <v>272108.445437235</v>
      </c>
      <c r="N761" s="1">
        <v>198937.93682950101</v>
      </c>
      <c r="O761" s="1">
        <v>94362.182347456997</v>
      </c>
      <c r="P761" s="5">
        <f t="shared" si="66"/>
        <v>0.7751907355662675</v>
      </c>
      <c r="Q761" s="5">
        <f t="shared" si="67"/>
        <v>-0.36737676592032081</v>
      </c>
      <c r="R761" s="5">
        <f t="shared" si="68"/>
        <v>0.36842938891441462</v>
      </c>
      <c r="S761" s="5">
        <f t="shared" si="69"/>
        <v>0.43364573424530811</v>
      </c>
      <c r="T761" s="5">
        <v>634</v>
      </c>
      <c r="U761" s="5">
        <f t="shared" si="70"/>
        <v>0.66247555735399477</v>
      </c>
      <c r="V761" s="6">
        <f t="shared" si="71"/>
        <v>0.17883014079056817</v>
      </c>
    </row>
    <row r="762" spans="1:22">
      <c r="A762" s="1" t="s">
        <v>3230</v>
      </c>
      <c r="B762" s="1" t="s">
        <v>93</v>
      </c>
      <c r="C762" s="1">
        <v>15</v>
      </c>
      <c r="D762" s="1" t="s">
        <v>3231</v>
      </c>
      <c r="E762" s="1" t="s">
        <v>3232</v>
      </c>
      <c r="F762" s="1" t="s">
        <v>3233</v>
      </c>
      <c r="G762" s="1" t="s">
        <v>3234</v>
      </c>
      <c r="H762" s="1">
        <v>1</v>
      </c>
      <c r="I762" s="1">
        <v>1309.76605</v>
      </c>
      <c r="J762" s="1">
        <v>153991.96298186301</v>
      </c>
      <c r="K762" s="1">
        <v>205514.65549194001</v>
      </c>
      <c r="L762" s="1">
        <v>152582.125</v>
      </c>
      <c r="M762" s="1">
        <v>134009.22617101201</v>
      </c>
      <c r="N762" s="1">
        <v>102647.276095819</v>
      </c>
      <c r="O762" s="1">
        <v>159246.08579034999</v>
      </c>
      <c r="P762" s="5">
        <f t="shared" si="66"/>
        <v>0.77311324082528721</v>
      </c>
      <c r="Q762" s="5">
        <f t="shared" si="67"/>
        <v>-0.37124834825130487</v>
      </c>
      <c r="R762" s="5">
        <f t="shared" si="68"/>
        <v>0.18046077926224163</v>
      </c>
      <c r="S762" s="5">
        <f t="shared" si="69"/>
        <v>0.74361717160229002</v>
      </c>
      <c r="T762" s="2">
        <v>411</v>
      </c>
      <c r="U762" s="5">
        <f t="shared" si="70"/>
        <v>0.50054814685877236</v>
      </c>
      <c r="V762" s="6">
        <f t="shared" si="71"/>
        <v>0.30055414214188669</v>
      </c>
    </row>
    <row r="763" spans="1:22">
      <c r="A763" s="1" t="s">
        <v>3493</v>
      </c>
      <c r="B763" s="1" t="s">
        <v>93</v>
      </c>
      <c r="C763" s="1">
        <v>7</v>
      </c>
      <c r="D763" s="1" t="s">
        <v>3494</v>
      </c>
      <c r="E763" s="1" t="s">
        <v>3495</v>
      </c>
      <c r="F763" s="1" t="s">
        <v>3496</v>
      </c>
      <c r="G763" s="1" t="s">
        <v>3497</v>
      </c>
      <c r="H763" s="1">
        <v>0</v>
      </c>
      <c r="I763" s="1">
        <v>1426.7697599999999</v>
      </c>
      <c r="J763" s="1">
        <v>22512.442950180899</v>
      </c>
      <c r="K763" s="1">
        <v>22179.719085414301</v>
      </c>
      <c r="L763" s="1">
        <v>19974.49609375</v>
      </c>
      <c r="M763" s="1">
        <v>19994.260062833298</v>
      </c>
      <c r="N763" s="1">
        <v>15521.581488158699</v>
      </c>
      <c r="O763" s="1">
        <v>14462.180689495601</v>
      </c>
      <c r="P763" s="5">
        <f t="shared" si="66"/>
        <v>0.7728561160609595</v>
      </c>
      <c r="Q763" s="5">
        <f t="shared" si="67"/>
        <v>-0.37172824473069294</v>
      </c>
      <c r="R763" s="5">
        <f t="shared" si="68"/>
        <v>5.9164093830817714E-2</v>
      </c>
      <c r="S763" s="5">
        <f t="shared" si="69"/>
        <v>1.2279417828390884</v>
      </c>
      <c r="T763" s="5">
        <v>217</v>
      </c>
      <c r="U763" s="5">
        <f t="shared" si="70"/>
        <v>0.31081597680706075</v>
      </c>
      <c r="V763" s="6">
        <f t="shared" si="71"/>
        <v>0.50749666535114535</v>
      </c>
    </row>
    <row r="764" spans="1:22">
      <c r="A764" s="1" t="s">
        <v>3749</v>
      </c>
      <c r="B764" s="1" t="s">
        <v>149</v>
      </c>
      <c r="C764" s="1">
        <v>1</v>
      </c>
      <c r="D764" s="1" t="s">
        <v>1303</v>
      </c>
      <c r="E764" s="1" t="s">
        <v>3750</v>
      </c>
      <c r="F764" s="1" t="s">
        <v>3751</v>
      </c>
      <c r="G764" s="1" t="s">
        <v>1306</v>
      </c>
      <c r="H764" s="1">
        <v>1</v>
      </c>
      <c r="I764" s="1">
        <v>1662.80522</v>
      </c>
      <c r="J764" s="1">
        <v>14805.448979278101</v>
      </c>
      <c r="K764" s="1">
        <v>21334.826064311001</v>
      </c>
      <c r="L764" s="1">
        <v>16806.916015625</v>
      </c>
      <c r="M764" s="1">
        <v>11372.8349840052</v>
      </c>
      <c r="N764" s="1">
        <v>22336.005251859398</v>
      </c>
      <c r="O764" s="1">
        <v>7209.8963460312198</v>
      </c>
      <c r="P764" s="5">
        <f t="shared" si="66"/>
        <v>0.77282166935227736</v>
      </c>
      <c r="Q764" s="5">
        <f t="shared" si="67"/>
        <v>-0.37179254803668321</v>
      </c>
      <c r="R764" s="5">
        <f t="shared" si="68"/>
        <v>0.45976733581472912</v>
      </c>
      <c r="S764" s="5">
        <f t="shared" si="69"/>
        <v>0.33746188643630276</v>
      </c>
      <c r="T764" s="5">
        <v>724</v>
      </c>
      <c r="U764" s="5">
        <f t="shared" si="70"/>
        <v>0.72394304258120323</v>
      </c>
      <c r="V764" s="6">
        <f t="shared" si="71"/>
        <v>0.1402956012969771</v>
      </c>
    </row>
    <row r="765" spans="1:22">
      <c r="A765" s="1" t="s">
        <v>3520</v>
      </c>
      <c r="B765" s="1" t="s">
        <v>121</v>
      </c>
      <c r="C765" s="1">
        <v>6</v>
      </c>
      <c r="D765" s="1" t="s">
        <v>2925</v>
      </c>
      <c r="E765" s="1" t="s">
        <v>3521</v>
      </c>
      <c r="F765" s="1" t="s">
        <v>3522</v>
      </c>
      <c r="G765" s="1" t="s">
        <v>2928</v>
      </c>
      <c r="H765" s="1">
        <v>1</v>
      </c>
      <c r="I765" s="1">
        <v>1343.73515</v>
      </c>
      <c r="J765" s="1">
        <v>27050.455701397699</v>
      </c>
      <c r="K765" s="1">
        <v>26227.141035558001</v>
      </c>
      <c r="L765" s="1">
        <v>25984.564453125</v>
      </c>
      <c r="M765" s="1">
        <v>18722.569460135601</v>
      </c>
      <c r="N765" s="1">
        <v>17028.339274408201</v>
      </c>
      <c r="O765" s="1">
        <v>25486.667243718901</v>
      </c>
      <c r="P765" s="5">
        <f t="shared" si="66"/>
        <v>0.77259533500994548</v>
      </c>
      <c r="Q765" s="5">
        <f t="shared" si="67"/>
        <v>-0.37221512839483634</v>
      </c>
      <c r="R765" s="5">
        <f t="shared" si="68"/>
        <v>8.2263568512860666E-2</v>
      </c>
      <c r="S765" s="5">
        <f t="shared" si="69"/>
        <v>1.0847924551498511</v>
      </c>
      <c r="T765" s="2">
        <v>257</v>
      </c>
      <c r="U765" s="5">
        <f t="shared" si="70"/>
        <v>0.36490454515432358</v>
      </c>
      <c r="V765" s="6">
        <f t="shared" si="71"/>
        <v>0.43782072714467296</v>
      </c>
    </row>
    <row r="766" spans="1:22">
      <c r="A766" s="1" t="s">
        <v>3382</v>
      </c>
      <c r="B766" s="1" t="s">
        <v>121</v>
      </c>
      <c r="C766" s="1">
        <v>6</v>
      </c>
      <c r="D766" s="1" t="s">
        <v>3383</v>
      </c>
      <c r="E766" s="1" t="s">
        <v>3384</v>
      </c>
      <c r="F766" s="1" t="s">
        <v>3385</v>
      </c>
      <c r="G766" s="1" t="s">
        <v>3386</v>
      </c>
      <c r="H766" s="1">
        <v>1</v>
      </c>
      <c r="I766" s="1">
        <v>1688.90534</v>
      </c>
      <c r="J766" s="1">
        <v>49031.061028912402</v>
      </c>
      <c r="K766" s="1">
        <v>25924.491096224399</v>
      </c>
      <c r="L766" s="1">
        <v>33751.203125</v>
      </c>
      <c r="M766" s="1">
        <v>29480.215994510101</v>
      </c>
      <c r="N766" s="1">
        <v>17958.166448018801</v>
      </c>
      <c r="O766" s="1">
        <v>36436.2057193332</v>
      </c>
      <c r="P766" s="5">
        <f t="shared" si="66"/>
        <v>0.77156739679024267</v>
      </c>
      <c r="Q766" s="5">
        <f t="shared" si="67"/>
        <v>-0.37413591246820821</v>
      </c>
      <c r="R766" s="5">
        <f t="shared" si="68"/>
        <v>0.39349770092085756</v>
      </c>
      <c r="S766" s="5">
        <f t="shared" si="69"/>
        <v>0.40505780073897485</v>
      </c>
      <c r="T766" s="5">
        <v>655</v>
      </c>
      <c r="U766" s="5">
        <f t="shared" si="70"/>
        <v>0.6848662275569124</v>
      </c>
      <c r="V766" s="6">
        <f t="shared" si="71"/>
        <v>0.16439424939428532</v>
      </c>
    </row>
    <row r="767" spans="1:22">
      <c r="A767" s="1" t="s">
        <v>3211</v>
      </c>
      <c r="B767" s="1" t="s">
        <v>3212</v>
      </c>
      <c r="C767" s="1">
        <v>10</v>
      </c>
      <c r="D767" s="1" t="s">
        <v>2085</v>
      </c>
      <c r="E767" s="1" t="s">
        <v>3213</v>
      </c>
      <c r="F767" s="1" t="s">
        <v>3214</v>
      </c>
      <c r="G767" s="1" t="s">
        <v>2088</v>
      </c>
      <c r="H767" s="1">
        <v>1</v>
      </c>
      <c r="I767" s="1">
        <v>1354.6969899999999</v>
      </c>
      <c r="J767" s="1">
        <v>241394.53252848299</v>
      </c>
      <c r="K767" s="1">
        <v>219562.31876833501</v>
      </c>
      <c r="L767" s="1">
        <v>274299.53125</v>
      </c>
      <c r="M767" s="1">
        <v>182058.98448916801</v>
      </c>
      <c r="N767" s="1">
        <v>196849.539211291</v>
      </c>
      <c r="O767" s="1">
        <v>187993.569764463</v>
      </c>
      <c r="P767" s="5">
        <f t="shared" si="66"/>
        <v>0.77102641598466393</v>
      </c>
      <c r="Q767" s="5">
        <f t="shared" si="67"/>
        <v>-0.37514780600875941</v>
      </c>
      <c r="R767" s="5">
        <f t="shared" si="68"/>
        <v>2.7140564095067342E-2</v>
      </c>
      <c r="S767" s="5">
        <f t="shared" si="69"/>
        <v>1.5663811301166242</v>
      </c>
      <c r="T767" s="5">
        <v>136</v>
      </c>
      <c r="U767" s="5">
        <f t="shared" si="70"/>
        <v>0.22750178726747625</v>
      </c>
      <c r="V767" s="6">
        <f t="shared" si="71"/>
        <v>0.64301518715036909</v>
      </c>
    </row>
    <row r="768" spans="1:22">
      <c r="A768" s="1" t="s">
        <v>3172</v>
      </c>
      <c r="B768" s="1" t="s">
        <v>121</v>
      </c>
      <c r="C768" s="1">
        <v>1</v>
      </c>
      <c r="D768" s="1" t="s">
        <v>3173</v>
      </c>
      <c r="E768" s="1" t="s">
        <v>3174</v>
      </c>
      <c r="F768" s="1" t="s">
        <v>3175</v>
      </c>
      <c r="G768" s="1" t="s">
        <v>3176</v>
      </c>
      <c r="H768" s="1">
        <v>1</v>
      </c>
      <c r="I768" s="1">
        <v>1259.6122499999999</v>
      </c>
      <c r="J768" s="1">
        <v>22139.120559580198</v>
      </c>
      <c r="K768" s="1">
        <v>16385.1474599711</v>
      </c>
      <c r="L768" s="1">
        <v>14596.9130859375</v>
      </c>
      <c r="M768" s="1">
        <v>13064.3172680638</v>
      </c>
      <c r="N768" s="1">
        <v>16423.664005745999</v>
      </c>
      <c r="O768" s="1">
        <v>11452.024419056501</v>
      </c>
      <c r="P768" s="5">
        <f t="shared" si="66"/>
        <v>0.77069080244219446</v>
      </c>
      <c r="Q768" s="5">
        <f t="shared" si="67"/>
        <v>-0.37577592119776687</v>
      </c>
      <c r="R768" s="5">
        <f t="shared" si="68"/>
        <v>0.20785816222747805</v>
      </c>
      <c r="S768" s="5">
        <f t="shared" si="69"/>
        <v>0.68223291683612297</v>
      </c>
      <c r="T768" s="2">
        <v>450</v>
      </c>
      <c r="U768" s="5">
        <f t="shared" si="70"/>
        <v>0.52657401097627776</v>
      </c>
      <c r="V768" s="6">
        <f t="shared" si="71"/>
        <v>0.27854057927499404</v>
      </c>
    </row>
    <row r="769" spans="1:22">
      <c r="A769" s="1" t="s">
        <v>3177</v>
      </c>
      <c r="B769" s="1" t="s">
        <v>121</v>
      </c>
      <c r="C769" s="1">
        <v>1</v>
      </c>
      <c r="D769" s="1" t="s">
        <v>3178</v>
      </c>
      <c r="E769" s="1" t="s">
        <v>3179</v>
      </c>
      <c r="F769" s="1" t="s">
        <v>3180</v>
      </c>
      <c r="G769" s="1" t="s">
        <v>3181</v>
      </c>
      <c r="H769" s="1">
        <v>1</v>
      </c>
      <c r="I769" s="1">
        <v>1259.6122499999999</v>
      </c>
      <c r="J769" s="1">
        <v>22139.120559580198</v>
      </c>
      <c r="K769" s="1">
        <v>16385.1474599711</v>
      </c>
      <c r="L769" s="1">
        <v>14596.9130859375</v>
      </c>
      <c r="M769" s="1">
        <v>13064.3172680638</v>
      </c>
      <c r="N769" s="1">
        <v>16423.664005745999</v>
      </c>
      <c r="O769" s="1">
        <v>11452.024419056501</v>
      </c>
      <c r="P769" s="5">
        <f t="shared" si="66"/>
        <v>0.77069080244219446</v>
      </c>
      <c r="Q769" s="5">
        <f t="shared" si="67"/>
        <v>-0.37577592119776687</v>
      </c>
      <c r="R769" s="5">
        <f t="shared" si="68"/>
        <v>0.20785816222747805</v>
      </c>
      <c r="S769" s="5">
        <f t="shared" si="69"/>
        <v>0.68223291683612297</v>
      </c>
      <c r="T769" s="5">
        <v>451</v>
      </c>
      <c r="U769" s="5">
        <f t="shared" si="70"/>
        <v>0.52540644110715073</v>
      </c>
      <c r="V769" s="6">
        <f t="shared" si="71"/>
        <v>0.27950460737761096</v>
      </c>
    </row>
    <row r="770" spans="1:22">
      <c r="A770" s="1" t="s">
        <v>2940</v>
      </c>
      <c r="B770" s="1" t="s">
        <v>68</v>
      </c>
      <c r="C770" s="1">
        <v>4</v>
      </c>
      <c r="D770" s="1" t="s">
        <v>1071</v>
      </c>
      <c r="E770" s="1" t="s">
        <v>2941</v>
      </c>
      <c r="F770" s="1" t="s">
        <v>2942</v>
      </c>
      <c r="G770" s="1" t="s">
        <v>1074</v>
      </c>
      <c r="H770" s="1">
        <v>1</v>
      </c>
      <c r="I770" s="1">
        <v>1014.54008</v>
      </c>
      <c r="J770" s="1">
        <v>24574.8364480046</v>
      </c>
      <c r="K770" s="1">
        <v>39888.074621122403</v>
      </c>
      <c r="L770" s="1">
        <v>28019.611328125</v>
      </c>
      <c r="M770" s="1">
        <v>20537.876580703502</v>
      </c>
      <c r="N770" s="1">
        <v>22977.679988246298</v>
      </c>
      <c r="O770" s="1">
        <v>27756.199787258101</v>
      </c>
      <c r="P770" s="5">
        <f t="shared" ref="P770:P833" si="72">AVERAGE(M770:O770)/AVERAGE(J770:L770)</f>
        <v>0.7706510863757069</v>
      </c>
      <c r="Q770" s="5">
        <f t="shared" ref="Q770:Q833" si="73">LOG(P770,2)</f>
        <v>-0.37585026962441198</v>
      </c>
      <c r="R770" s="5">
        <f t="shared" ref="R770:R833" si="74">_xlfn.T.TEST(J770:L770,M770:O770,2,2)</f>
        <v>0.23788809517697587</v>
      </c>
      <c r="S770" s="5">
        <f t="shared" ref="S770:S833" si="75">-LOG10(R770)</f>
        <v>0.6236272911628743</v>
      </c>
      <c r="T770" s="5">
        <v>484</v>
      </c>
      <c r="U770" s="5">
        <f t="shared" ref="U770:U833" si="76">R770*1140/T770</f>
        <v>0.56031493492097617</v>
      </c>
      <c r="V770" s="6">
        <f t="shared" ref="V770:V833" si="77">-LOG(U770)</f>
        <v>0.25156780147081426</v>
      </c>
    </row>
    <row r="771" spans="1:22">
      <c r="A771" s="1" t="s">
        <v>2771</v>
      </c>
      <c r="B771" s="1" t="s">
        <v>61</v>
      </c>
      <c r="C771" s="1">
        <v>1</v>
      </c>
      <c r="D771" s="1" t="s">
        <v>2772</v>
      </c>
      <c r="E771" s="1" t="s">
        <v>2773</v>
      </c>
      <c r="F771" s="1" t="s">
        <v>2774</v>
      </c>
      <c r="G771" s="1" t="s">
        <v>2775</v>
      </c>
      <c r="H771" s="1">
        <v>1</v>
      </c>
      <c r="I771" s="1">
        <v>1408.8133399999999</v>
      </c>
      <c r="J771" s="1">
        <v>14720.5835476925</v>
      </c>
      <c r="K771" s="1">
        <v>9553.9958705675999</v>
      </c>
      <c r="L771" s="1">
        <v>13239.427734375</v>
      </c>
      <c r="M771" s="1">
        <v>8291.2879331028307</v>
      </c>
      <c r="N771" s="1">
        <v>12412.5149745657</v>
      </c>
      <c r="O771" s="1">
        <v>8177.73298252528</v>
      </c>
      <c r="P771" s="5">
        <f t="shared" si="72"/>
        <v>0.76988671918417229</v>
      </c>
      <c r="Q771" s="5">
        <f t="shared" si="73"/>
        <v>-0.37728191102023917</v>
      </c>
      <c r="R771" s="5">
        <f t="shared" si="74"/>
        <v>0.23754531019437886</v>
      </c>
      <c r="S771" s="5">
        <f t="shared" si="75"/>
        <v>0.62425353934205186</v>
      </c>
      <c r="T771" s="2">
        <v>483</v>
      </c>
      <c r="U771" s="5">
        <f t="shared" si="76"/>
        <v>0.56066594952710536</v>
      </c>
      <c r="V771" s="6">
        <f t="shared" si="77"/>
        <v>0.25129581875709145</v>
      </c>
    </row>
    <row r="772" spans="1:22">
      <c r="A772" s="1" t="s">
        <v>1586</v>
      </c>
      <c r="B772" s="1" t="s">
        <v>435</v>
      </c>
      <c r="C772" s="1">
        <v>8</v>
      </c>
      <c r="D772" s="1" t="s">
        <v>1588</v>
      </c>
      <c r="E772" s="1" t="s">
        <v>1589</v>
      </c>
      <c r="F772" s="1" t="s">
        <v>1590</v>
      </c>
      <c r="G772" s="1" t="s">
        <v>1591</v>
      </c>
      <c r="H772" s="1">
        <v>1</v>
      </c>
      <c r="I772" s="1">
        <v>1607.7556199999999</v>
      </c>
      <c r="J772" s="1">
        <v>50254.666310932698</v>
      </c>
      <c r="K772" s="1">
        <v>46679.589458074799</v>
      </c>
      <c r="L772" s="1">
        <v>62411.92578125</v>
      </c>
      <c r="M772" s="1">
        <v>46570.858340357197</v>
      </c>
      <c r="N772" s="1">
        <v>49688.607528581997</v>
      </c>
      <c r="O772" s="1">
        <v>26345.7223966413</v>
      </c>
      <c r="P772" s="5">
        <f t="shared" si="72"/>
        <v>0.76942658476513948</v>
      </c>
      <c r="Q772" s="5">
        <f t="shared" si="73"/>
        <v>-0.37814441725928738</v>
      </c>
      <c r="R772" s="5">
        <f t="shared" si="74"/>
        <v>0.23329836293521633</v>
      </c>
      <c r="S772" s="5">
        <f t="shared" si="75"/>
        <v>0.63208830865886845</v>
      </c>
      <c r="T772" s="5">
        <v>478</v>
      </c>
      <c r="U772" s="5">
        <f t="shared" si="76"/>
        <v>0.55640195344382137</v>
      </c>
      <c r="V772" s="6">
        <f t="shared" si="77"/>
        <v>0.25461135393451478</v>
      </c>
    </row>
    <row r="773" spans="1:22">
      <c r="A773" s="1" t="s">
        <v>3455</v>
      </c>
      <c r="B773" s="1" t="s">
        <v>188</v>
      </c>
      <c r="C773" s="1">
        <v>6</v>
      </c>
      <c r="D773" s="1" t="s">
        <v>3140</v>
      </c>
      <c r="E773" s="1" t="s">
        <v>3456</v>
      </c>
      <c r="F773" s="1" t="s">
        <v>3457</v>
      </c>
      <c r="G773" s="1" t="s">
        <v>3143</v>
      </c>
      <c r="H773" s="1">
        <v>1</v>
      </c>
      <c r="I773" s="1">
        <v>1658.8278800000001</v>
      </c>
      <c r="J773" s="1">
        <v>49930.831077165203</v>
      </c>
      <c r="K773" s="1">
        <v>41609.516970926503</v>
      </c>
      <c r="L773" s="1">
        <v>34210.92578125</v>
      </c>
      <c r="M773" s="1">
        <v>36339.261515961101</v>
      </c>
      <c r="N773" s="1">
        <v>30597.2921490464</v>
      </c>
      <c r="O773" s="1">
        <v>29815.633942593398</v>
      </c>
      <c r="P773" s="5">
        <f t="shared" si="72"/>
        <v>0.76939330045200371</v>
      </c>
      <c r="Q773" s="5">
        <f t="shared" si="73"/>
        <v>-0.37820682756990159</v>
      </c>
      <c r="R773" s="5">
        <f t="shared" si="74"/>
        <v>0.12448696838026858</v>
      </c>
      <c r="S773" s="5">
        <f t="shared" si="75"/>
        <v>0.90487610926509654</v>
      </c>
      <c r="T773" s="2">
        <v>332</v>
      </c>
      <c r="U773" s="5">
        <f t="shared" si="76"/>
        <v>0.42745525287200653</v>
      </c>
      <c r="V773" s="6">
        <f t="shared" si="77"/>
        <v>0.36910934163266035</v>
      </c>
    </row>
    <row r="774" spans="1:22">
      <c r="A774" s="1" t="s">
        <v>1118</v>
      </c>
      <c r="B774" s="1" t="s">
        <v>234</v>
      </c>
      <c r="C774" s="1">
        <v>14</v>
      </c>
      <c r="D774" s="1" t="s">
        <v>1120</v>
      </c>
      <c r="E774" s="1" t="s">
        <v>1121</v>
      </c>
      <c r="F774" s="1" t="s">
        <v>1122</v>
      </c>
      <c r="G774" s="1" t="s">
        <v>1123</v>
      </c>
      <c r="H774" s="1">
        <v>1</v>
      </c>
      <c r="I774" s="1">
        <v>1936.8390400000001</v>
      </c>
      <c r="J774" s="1">
        <v>168653.428257519</v>
      </c>
      <c r="K774" s="1">
        <v>159454.438332263</v>
      </c>
      <c r="L774" s="1">
        <v>183586.681640625</v>
      </c>
      <c r="M774" s="1">
        <v>167238.32849322399</v>
      </c>
      <c r="N774" s="1">
        <v>142967.87804189799</v>
      </c>
      <c r="O774" s="1">
        <v>82739.582413988799</v>
      </c>
      <c r="P774" s="5">
        <f t="shared" si="72"/>
        <v>0.76793038016143611</v>
      </c>
      <c r="Q774" s="5">
        <f t="shared" si="73"/>
        <v>-0.38095257137401989</v>
      </c>
      <c r="R774" s="5">
        <f t="shared" si="74"/>
        <v>0.20373663380552737</v>
      </c>
      <c r="S774" s="5">
        <f t="shared" si="75"/>
        <v>0.69093087365504913</v>
      </c>
      <c r="T774" s="5">
        <v>442</v>
      </c>
      <c r="U774" s="5">
        <f t="shared" si="76"/>
        <v>0.52547457587850954</v>
      </c>
      <c r="V774" s="6">
        <f t="shared" si="77"/>
        <v>0.27944829166766844</v>
      </c>
    </row>
    <row r="775" spans="1:22">
      <c r="A775" s="1" t="s">
        <v>3249</v>
      </c>
      <c r="B775" s="1" t="s">
        <v>1046</v>
      </c>
      <c r="C775" s="1">
        <v>6</v>
      </c>
      <c r="D775" s="1" t="s">
        <v>3250</v>
      </c>
      <c r="E775" s="1" t="s">
        <v>3251</v>
      </c>
      <c r="F775" s="1" t="s">
        <v>3252</v>
      </c>
      <c r="G775" s="1" t="s">
        <v>3253</v>
      </c>
      <c r="H775" s="1">
        <v>1</v>
      </c>
      <c r="I775" s="1">
        <v>2172.0753800000002</v>
      </c>
      <c r="J775" s="1">
        <v>21982.858897507002</v>
      </c>
      <c r="K775" s="1">
        <v>43969.030488630102</v>
      </c>
      <c r="L775" s="1">
        <v>23202.24609375</v>
      </c>
      <c r="M775" s="1">
        <v>33782.446630644801</v>
      </c>
      <c r="N775" s="1">
        <v>18916.986157839401</v>
      </c>
      <c r="O775" s="1">
        <v>15759.2695308369</v>
      </c>
      <c r="P775" s="5">
        <f t="shared" si="72"/>
        <v>0.76786906127046883</v>
      </c>
      <c r="Q775" s="5">
        <f t="shared" si="73"/>
        <v>-0.38106777451522672</v>
      </c>
      <c r="R775" s="5">
        <f t="shared" si="74"/>
        <v>0.48805319347961595</v>
      </c>
      <c r="S775" s="5">
        <f t="shared" si="75"/>
        <v>0.31153284116186353</v>
      </c>
      <c r="T775" s="5">
        <v>745</v>
      </c>
      <c r="U775" s="5">
        <f t="shared" si="76"/>
        <v>0.74681965176746601</v>
      </c>
      <c r="V775" s="6">
        <f t="shared" si="77"/>
        <v>0.12678426257368378</v>
      </c>
    </row>
    <row r="776" spans="1:22">
      <c r="A776" s="1" t="s">
        <v>3871</v>
      </c>
      <c r="B776" s="1" t="s">
        <v>61</v>
      </c>
      <c r="C776" s="1">
        <v>4</v>
      </c>
      <c r="D776" s="1" t="s">
        <v>3872</v>
      </c>
      <c r="E776" s="1" t="s">
        <v>3873</v>
      </c>
      <c r="F776" s="1" t="s">
        <v>3874</v>
      </c>
      <c r="G776" s="1" t="s">
        <v>3875</v>
      </c>
      <c r="H776" s="1">
        <v>1</v>
      </c>
      <c r="I776" s="1">
        <v>1169.57719</v>
      </c>
      <c r="J776" s="1">
        <v>10427.8770304316</v>
      </c>
      <c r="K776" s="1">
        <v>15162.934517292801</v>
      </c>
      <c r="L776" s="1">
        <v>12574.671875</v>
      </c>
      <c r="M776" s="1">
        <v>8214.4647520656199</v>
      </c>
      <c r="N776" s="1">
        <v>5652.2804978756403</v>
      </c>
      <c r="O776" s="1">
        <v>15391.5844657285</v>
      </c>
      <c r="P776" s="5">
        <f t="shared" si="72"/>
        <v>0.76661755837340795</v>
      </c>
      <c r="Q776" s="5">
        <f t="shared" si="73"/>
        <v>-0.38342105332583148</v>
      </c>
      <c r="R776" s="5">
        <f t="shared" si="74"/>
        <v>0.4087075644453424</v>
      </c>
      <c r="S776" s="5">
        <f t="shared" si="75"/>
        <v>0.38858732420064263</v>
      </c>
      <c r="T776" s="2">
        <v>674</v>
      </c>
      <c r="U776" s="5">
        <f t="shared" si="76"/>
        <v>0.69128579149508951</v>
      </c>
      <c r="V776" s="6">
        <f t="shared" si="77"/>
        <v>0.16034236939948984</v>
      </c>
    </row>
    <row r="777" spans="1:22">
      <c r="A777" s="1" t="s">
        <v>3260</v>
      </c>
      <c r="B777" s="1" t="s">
        <v>121</v>
      </c>
      <c r="C777" s="1">
        <v>1</v>
      </c>
      <c r="D777" s="1" t="s">
        <v>3261</v>
      </c>
      <c r="E777" s="1" t="s">
        <v>3262</v>
      </c>
      <c r="F777" s="1" t="s">
        <v>3263</v>
      </c>
      <c r="G777" s="1" t="s">
        <v>3264</v>
      </c>
      <c r="H777" s="1">
        <v>1</v>
      </c>
      <c r="I777" s="1">
        <v>1288.6751899999999</v>
      </c>
      <c r="J777" s="1">
        <v>5343.0231186037799</v>
      </c>
      <c r="K777" s="1">
        <v>9910.0460694214999</v>
      </c>
      <c r="L777" s="1">
        <v>6303.72509765625</v>
      </c>
      <c r="M777" s="1">
        <v>7610.4744157546402</v>
      </c>
      <c r="N777" s="1">
        <v>5820.9088490649501</v>
      </c>
      <c r="O777" s="1">
        <v>3090.15345021437</v>
      </c>
      <c r="P777" s="5">
        <f t="shared" si="72"/>
        <v>0.76641899978643424</v>
      </c>
      <c r="Q777" s="5">
        <f t="shared" si="73"/>
        <v>-0.3837947684715402</v>
      </c>
      <c r="R777" s="5">
        <f t="shared" si="74"/>
        <v>0.42984200477995893</v>
      </c>
      <c r="S777" s="5">
        <f t="shared" si="75"/>
        <v>0.3666911468883593</v>
      </c>
      <c r="T777" s="2">
        <v>692</v>
      </c>
      <c r="U777" s="5">
        <f t="shared" si="76"/>
        <v>0.70812122174733128</v>
      </c>
      <c r="V777" s="6">
        <f t="shared" si="77"/>
        <v>0.14989239000864443</v>
      </c>
    </row>
    <row r="778" spans="1:22">
      <c r="A778" s="1" t="s">
        <v>3157</v>
      </c>
      <c r="B778" s="1" t="s">
        <v>48</v>
      </c>
      <c r="C778" s="1">
        <v>5</v>
      </c>
      <c r="D778" s="1" t="s">
        <v>3158</v>
      </c>
      <c r="E778" s="1" t="s">
        <v>3159</v>
      </c>
      <c r="F778" s="1" t="s">
        <v>3160</v>
      </c>
      <c r="G778" s="1" t="s">
        <v>3161</v>
      </c>
      <c r="H778" s="1">
        <v>1</v>
      </c>
      <c r="I778" s="1">
        <v>970.44109000000003</v>
      </c>
      <c r="J778" s="1">
        <v>32680.315770609701</v>
      </c>
      <c r="K778" s="1">
        <v>34139.856788468802</v>
      </c>
      <c r="L778" s="1">
        <v>26239.076171875</v>
      </c>
      <c r="M778" s="1">
        <v>17333.344974297401</v>
      </c>
      <c r="N778" s="1">
        <v>28252.759031082402</v>
      </c>
      <c r="O778" s="1">
        <v>25695.210245918799</v>
      </c>
      <c r="P778" s="5">
        <f t="shared" si="72"/>
        <v>0.76597775313426653</v>
      </c>
      <c r="Q778" s="5">
        <f t="shared" si="73"/>
        <v>-0.38462560340155616</v>
      </c>
      <c r="R778" s="5">
        <f t="shared" si="74"/>
        <v>0.15090479941825222</v>
      </c>
      <c r="S778" s="5">
        <f t="shared" si="75"/>
        <v>0.82129694758214944</v>
      </c>
      <c r="T778" s="2">
        <v>369</v>
      </c>
      <c r="U778" s="5">
        <f t="shared" si="76"/>
        <v>0.46620994942224264</v>
      </c>
      <c r="V778" s="6">
        <f t="shared" si="77"/>
        <v>0.33141846240473727</v>
      </c>
    </row>
    <row r="779" spans="1:22">
      <c r="A779" s="1" t="s">
        <v>3162</v>
      </c>
      <c r="B779" s="1" t="s">
        <v>234</v>
      </c>
      <c r="C779" s="1">
        <v>6</v>
      </c>
      <c r="D779" s="1" t="s">
        <v>2235</v>
      </c>
      <c r="E779" s="1" t="s">
        <v>3163</v>
      </c>
      <c r="F779" s="1" t="s">
        <v>2373</v>
      </c>
      <c r="G779" s="1" t="s">
        <v>2238</v>
      </c>
      <c r="H779" s="1">
        <v>1</v>
      </c>
      <c r="I779" s="1">
        <v>2540.32897</v>
      </c>
      <c r="J779" s="1">
        <v>35353.689462465903</v>
      </c>
      <c r="K779" s="1">
        <v>48015.2071346097</v>
      </c>
      <c r="L779" s="1">
        <v>55752</v>
      </c>
      <c r="M779" s="1">
        <v>30761.956168750901</v>
      </c>
      <c r="N779" s="1">
        <v>37697.119057743897</v>
      </c>
      <c r="O779" s="1">
        <v>38021.325973922001</v>
      </c>
      <c r="P779" s="5">
        <f t="shared" si="72"/>
        <v>0.76538035482050715</v>
      </c>
      <c r="Q779" s="5">
        <f t="shared" si="73"/>
        <v>-0.38575122336456841</v>
      </c>
      <c r="R779" s="5">
        <f t="shared" si="74"/>
        <v>0.16432401614133629</v>
      </c>
      <c r="S779" s="5">
        <f t="shared" si="75"/>
        <v>0.78429895929507831</v>
      </c>
      <c r="T779" s="2">
        <v>389</v>
      </c>
      <c r="U779" s="5">
        <f t="shared" si="76"/>
        <v>0.4815665254527593</v>
      </c>
      <c r="V779" s="6">
        <f t="shared" si="77"/>
        <v>0.31734370928431349</v>
      </c>
    </row>
    <row r="780" spans="1:22">
      <c r="A780" s="1" t="s">
        <v>3839</v>
      </c>
      <c r="B780" s="1" t="s">
        <v>93</v>
      </c>
      <c r="C780" s="1">
        <v>3</v>
      </c>
      <c r="D780" s="1" t="s">
        <v>3840</v>
      </c>
      <c r="E780" s="1" t="s">
        <v>3841</v>
      </c>
      <c r="F780" s="1" t="s">
        <v>3842</v>
      </c>
      <c r="G780" s="1" t="s">
        <v>3843</v>
      </c>
      <c r="H780" s="1">
        <v>1</v>
      </c>
      <c r="I780" s="1">
        <v>1386.7773500000001</v>
      </c>
      <c r="J780" s="1">
        <v>11031.538425466601</v>
      </c>
      <c r="K780" s="1">
        <v>14232.6971334874</v>
      </c>
      <c r="L780" s="1">
        <v>15708.833984375</v>
      </c>
      <c r="M780" s="1">
        <v>14952.315793719001</v>
      </c>
      <c r="N780" s="1">
        <v>9087.21815571767</v>
      </c>
      <c r="O780" s="1">
        <v>7263.8368292242803</v>
      </c>
      <c r="P780" s="5">
        <f t="shared" si="72"/>
        <v>0.76399867345934758</v>
      </c>
      <c r="Q780" s="5">
        <f t="shared" si="73"/>
        <v>-0.38835796159398533</v>
      </c>
      <c r="R780" s="5">
        <f t="shared" si="74"/>
        <v>0.29839109958118687</v>
      </c>
      <c r="S780" s="5">
        <f t="shared" si="75"/>
        <v>0.52521413515521753</v>
      </c>
      <c r="T780" s="5">
        <v>562</v>
      </c>
      <c r="U780" s="5">
        <f t="shared" si="76"/>
        <v>0.60527731943514773</v>
      </c>
      <c r="V780" s="6">
        <f t="shared" si="77"/>
        <v>0.21804559938780607</v>
      </c>
    </row>
    <row r="781" spans="1:22">
      <c r="A781" s="1" t="s">
        <v>3086</v>
      </c>
      <c r="B781" s="1" t="s">
        <v>234</v>
      </c>
      <c r="C781" s="1">
        <v>5</v>
      </c>
      <c r="D781" s="1" t="s">
        <v>1125</v>
      </c>
      <c r="E781" s="1" t="s">
        <v>3087</v>
      </c>
      <c r="F781" s="1" t="s">
        <v>3088</v>
      </c>
      <c r="G781" s="1" t="s">
        <v>1128</v>
      </c>
      <c r="H781" s="1">
        <v>1</v>
      </c>
      <c r="I781" s="1">
        <v>1278.6584800000001</v>
      </c>
      <c r="J781" s="1">
        <v>23081.055701990201</v>
      </c>
      <c r="K781" s="1">
        <v>21315.719333560999</v>
      </c>
      <c r="L781" s="1">
        <v>28447.294921875</v>
      </c>
      <c r="M781" s="1">
        <v>19098.7273701511</v>
      </c>
      <c r="N781" s="1">
        <v>18014.973766083898</v>
      </c>
      <c r="O781" s="1">
        <v>18439.226903238199</v>
      </c>
      <c r="P781" s="5">
        <f t="shared" si="72"/>
        <v>0.76262800900527916</v>
      </c>
      <c r="Q781" s="5">
        <f t="shared" si="73"/>
        <v>-0.39094857705311703</v>
      </c>
      <c r="R781" s="5">
        <f t="shared" si="74"/>
        <v>5.6437173556205263E-2</v>
      </c>
      <c r="S781" s="5">
        <f t="shared" si="75"/>
        <v>1.2484347443804917</v>
      </c>
      <c r="T781" s="2">
        <v>210</v>
      </c>
      <c r="U781" s="5">
        <f t="shared" si="76"/>
        <v>0.30637322787654286</v>
      </c>
      <c r="V781" s="6">
        <f t="shared" si="77"/>
        <v>0.51374918777793832</v>
      </c>
    </row>
    <row r="782" spans="1:22">
      <c r="A782" s="1" t="s">
        <v>3479</v>
      </c>
      <c r="B782" s="1" t="s">
        <v>68</v>
      </c>
      <c r="C782" s="1">
        <v>4</v>
      </c>
      <c r="D782" s="1" t="s">
        <v>3480</v>
      </c>
      <c r="E782" s="1" t="s">
        <v>3481</v>
      </c>
      <c r="F782" s="1" t="s">
        <v>3482</v>
      </c>
      <c r="G782" s="1" t="s">
        <v>3483</v>
      </c>
      <c r="H782" s="1">
        <v>1</v>
      </c>
      <c r="I782" s="1">
        <v>1484.76784</v>
      </c>
      <c r="J782" s="1">
        <v>24577.421281362898</v>
      </c>
      <c r="K782" s="1">
        <v>34172.386739684996</v>
      </c>
      <c r="L782" s="1">
        <v>32722.47265625</v>
      </c>
      <c r="M782" s="1">
        <v>21905.8405374801</v>
      </c>
      <c r="N782" s="1">
        <v>22986.787355891</v>
      </c>
      <c r="O782" s="1">
        <v>24862.857402036199</v>
      </c>
      <c r="P782" s="5">
        <f t="shared" si="72"/>
        <v>0.76258605097532695</v>
      </c>
      <c r="Q782" s="5">
        <f t="shared" si="73"/>
        <v>-0.39102795298249127</v>
      </c>
      <c r="R782" s="5">
        <f t="shared" si="74"/>
        <v>8.0367380243409794E-2</v>
      </c>
      <c r="S782" s="5">
        <f t="shared" si="75"/>
        <v>1.0949201882526258</v>
      </c>
      <c r="T782" s="2">
        <v>249</v>
      </c>
      <c r="U782" s="5">
        <f t="shared" si="76"/>
        <v>0.36794704207826173</v>
      </c>
      <c r="V782" s="6">
        <f t="shared" si="77"/>
        <v>0.43421468401188956</v>
      </c>
    </row>
    <row r="783" spans="1:22">
      <c r="A783" s="1" t="s">
        <v>3216</v>
      </c>
      <c r="B783" s="1" t="s">
        <v>127</v>
      </c>
      <c r="C783" s="1">
        <v>6</v>
      </c>
      <c r="D783" s="1" t="s">
        <v>3217</v>
      </c>
      <c r="E783" s="1" t="s">
        <v>3218</v>
      </c>
      <c r="F783" s="1" t="s">
        <v>3219</v>
      </c>
      <c r="G783" s="1" t="s">
        <v>3220</v>
      </c>
      <c r="H783" s="1">
        <v>0</v>
      </c>
      <c r="I783" s="1">
        <v>1669.8764100000001</v>
      </c>
      <c r="J783" s="1">
        <v>21614.5070892355</v>
      </c>
      <c r="K783" s="1">
        <v>24365.8143447496</v>
      </c>
      <c r="L783" s="1">
        <v>16553.228515625</v>
      </c>
      <c r="M783" s="1">
        <v>16820.904706960198</v>
      </c>
      <c r="N783" s="1">
        <v>9853.3185939730301</v>
      </c>
      <c r="O783" s="1">
        <v>20980.140953122202</v>
      </c>
      <c r="P783" s="5">
        <f t="shared" si="72"/>
        <v>0.76206075446629207</v>
      </c>
      <c r="Q783" s="5">
        <f t="shared" si="73"/>
        <v>-0.39202207528788402</v>
      </c>
      <c r="R783" s="5">
        <f t="shared" si="74"/>
        <v>0.27979916202731814</v>
      </c>
      <c r="S783" s="5">
        <f t="shared" si="75"/>
        <v>0.55315359051415791</v>
      </c>
      <c r="T783" s="2">
        <v>539</v>
      </c>
      <c r="U783" s="5">
        <f t="shared" si="76"/>
        <v>0.59178301430638713</v>
      </c>
      <c r="V783" s="6">
        <f t="shared" si="77"/>
        <v>0.22783750436442399</v>
      </c>
    </row>
    <row r="784" spans="1:22">
      <c r="A784" s="1" t="s">
        <v>3305</v>
      </c>
      <c r="B784" s="1" t="s">
        <v>61</v>
      </c>
      <c r="C784" s="1">
        <v>3</v>
      </c>
      <c r="D784" s="1" t="s">
        <v>3306</v>
      </c>
      <c r="E784" s="1" t="s">
        <v>3307</v>
      </c>
      <c r="F784" s="1" t="s">
        <v>3308</v>
      </c>
      <c r="G784" s="1" t="s">
        <v>3309</v>
      </c>
      <c r="H784" s="1">
        <v>1</v>
      </c>
      <c r="I784" s="1">
        <v>1154.6714199999999</v>
      </c>
      <c r="J784" s="1">
        <v>29681.4554236738</v>
      </c>
      <c r="K784" s="1">
        <v>25207.782349095502</v>
      </c>
      <c r="L784" s="1">
        <v>23712.2734375</v>
      </c>
      <c r="M784" s="1">
        <v>24653.8879666141</v>
      </c>
      <c r="N784" s="1">
        <v>15979.7710865518</v>
      </c>
      <c r="O784" s="1">
        <v>19185.548406255199</v>
      </c>
      <c r="P784" s="5">
        <f t="shared" si="72"/>
        <v>0.76104398679303908</v>
      </c>
      <c r="Q784" s="5">
        <f t="shared" si="73"/>
        <v>-0.39394825391250876</v>
      </c>
      <c r="R784" s="5">
        <f t="shared" si="74"/>
        <v>0.11379189143249269</v>
      </c>
      <c r="S784" s="5">
        <f t="shared" si="75"/>
        <v>0.94388868373698542</v>
      </c>
      <c r="T784" s="5">
        <v>319</v>
      </c>
      <c r="U784" s="5">
        <f t="shared" si="76"/>
        <v>0.40665440825404908</v>
      </c>
      <c r="V784" s="6">
        <f t="shared" si="77"/>
        <v>0.39077451545769393</v>
      </c>
    </row>
    <row r="785" spans="1:22">
      <c r="A785" s="1" t="s">
        <v>3425</v>
      </c>
      <c r="B785" s="1" t="s">
        <v>61</v>
      </c>
      <c r="C785" s="1">
        <v>6</v>
      </c>
      <c r="D785" s="1" t="s">
        <v>2966</v>
      </c>
      <c r="E785" s="1" t="s">
        <v>3426</v>
      </c>
      <c r="F785" s="1" t="s">
        <v>3427</v>
      </c>
      <c r="G785" s="1" t="s">
        <v>2969</v>
      </c>
      <c r="H785" s="1">
        <v>1</v>
      </c>
      <c r="I785" s="1">
        <v>1120.58194</v>
      </c>
      <c r="J785" s="1">
        <v>33667.696004052101</v>
      </c>
      <c r="K785" s="1">
        <v>37492.336267172999</v>
      </c>
      <c r="L785" s="1">
        <v>40894.87890625</v>
      </c>
      <c r="M785" s="1">
        <v>34242.363589048</v>
      </c>
      <c r="N785" s="1">
        <v>24837.819821995501</v>
      </c>
      <c r="O785" s="1">
        <v>26095.402272122901</v>
      </c>
      <c r="P785" s="5">
        <f t="shared" si="72"/>
        <v>0.76012362856870586</v>
      </c>
      <c r="Q785" s="5">
        <f t="shared" si="73"/>
        <v>-0.39569401341290628</v>
      </c>
      <c r="R785" s="5">
        <f t="shared" si="74"/>
        <v>6.8170149589653908E-2</v>
      </c>
      <c r="S785" s="5">
        <f t="shared" si="75"/>
        <v>1.1664057530033045</v>
      </c>
      <c r="T785" s="5">
        <v>232</v>
      </c>
      <c r="U785" s="5">
        <f t="shared" si="76"/>
        <v>0.33497401091467865</v>
      </c>
      <c r="V785" s="6">
        <f t="shared" si="77"/>
        <v>0.47498888655773175</v>
      </c>
    </row>
    <row r="786" spans="1:22">
      <c r="A786" s="1" t="s">
        <v>3009</v>
      </c>
      <c r="B786" s="1" t="s">
        <v>2156</v>
      </c>
      <c r="C786" s="1">
        <v>4</v>
      </c>
      <c r="D786" s="1" t="s">
        <v>3010</v>
      </c>
      <c r="E786" s="1" t="s">
        <v>3011</v>
      </c>
      <c r="F786" s="1" t="s">
        <v>3012</v>
      </c>
      <c r="G786" s="1" t="s">
        <v>3013</v>
      </c>
      <c r="H786" s="1">
        <v>1</v>
      </c>
      <c r="I786" s="1">
        <v>1792.8534199999999</v>
      </c>
      <c r="J786" s="1">
        <v>27980.811312551101</v>
      </c>
      <c r="K786" s="1">
        <v>22531.3485751548</v>
      </c>
      <c r="L786" s="1">
        <v>23464.814453125</v>
      </c>
      <c r="M786" s="1">
        <v>22663.1737071676</v>
      </c>
      <c r="N786" s="1">
        <v>22326.380031918201</v>
      </c>
      <c r="O786" s="1">
        <v>11210.043649711701</v>
      </c>
      <c r="P786" s="5">
        <f t="shared" si="72"/>
        <v>0.75969040217664929</v>
      </c>
      <c r="Q786" s="5">
        <f t="shared" si="73"/>
        <v>-0.39651650033786795</v>
      </c>
      <c r="R786" s="5">
        <f t="shared" si="74"/>
        <v>0.22391322951111084</v>
      </c>
      <c r="S786" s="5">
        <f t="shared" si="75"/>
        <v>0.64992024615326549</v>
      </c>
      <c r="T786" s="2">
        <v>470</v>
      </c>
      <c r="U786" s="5">
        <f t="shared" si="76"/>
        <v>0.5431086843460986</v>
      </c>
      <c r="V786" s="6">
        <f t="shared" si="77"/>
        <v>0.26511325275251035</v>
      </c>
    </row>
    <row r="787" spans="1:22">
      <c r="A787" s="1" t="s">
        <v>3273</v>
      </c>
      <c r="B787" s="1" t="s">
        <v>3274</v>
      </c>
      <c r="C787" s="1">
        <v>3</v>
      </c>
      <c r="D787" s="1" t="s">
        <v>3275</v>
      </c>
      <c r="E787" s="1" t="s">
        <v>3276</v>
      </c>
      <c r="F787" s="1" t="s">
        <v>3277</v>
      </c>
      <c r="G787" s="1" t="s">
        <v>3278</v>
      </c>
      <c r="H787" s="1">
        <v>1</v>
      </c>
      <c r="I787" s="1">
        <v>1727.86076</v>
      </c>
      <c r="J787" s="1">
        <v>16181.2510118214</v>
      </c>
      <c r="K787" s="1">
        <v>24274.376197136098</v>
      </c>
      <c r="L787" s="1">
        <v>29439.408203125</v>
      </c>
      <c r="M787" s="1">
        <v>19511.927949497702</v>
      </c>
      <c r="N787" s="1">
        <v>18586.546045932901</v>
      </c>
      <c r="O787" s="1">
        <v>14901.971388030101</v>
      </c>
      <c r="P787" s="5">
        <f t="shared" si="72"/>
        <v>0.7582862655549738</v>
      </c>
      <c r="Q787" s="5">
        <f t="shared" si="73"/>
        <v>-0.39918550251905988</v>
      </c>
      <c r="R787" s="5">
        <f t="shared" si="74"/>
        <v>0.24222253156246298</v>
      </c>
      <c r="S787" s="5">
        <f t="shared" si="75"/>
        <v>0.61578546120074562</v>
      </c>
      <c r="T787" s="2">
        <v>495</v>
      </c>
      <c r="U787" s="5">
        <f t="shared" si="76"/>
        <v>0.55784583026506629</v>
      </c>
      <c r="V787" s="6">
        <f t="shared" si="77"/>
        <v>0.25348580879784172</v>
      </c>
    </row>
    <row r="788" spans="1:22">
      <c r="A788" s="1" t="s">
        <v>3237</v>
      </c>
      <c r="B788" s="1" t="s">
        <v>3238</v>
      </c>
      <c r="C788" s="1">
        <v>6</v>
      </c>
      <c r="D788" s="1" t="s">
        <v>1013</v>
      </c>
      <c r="E788" s="1" t="s">
        <v>3239</v>
      </c>
      <c r="F788" s="1" t="s">
        <v>3240</v>
      </c>
      <c r="G788" s="1" t="s">
        <v>1016</v>
      </c>
      <c r="H788" s="1">
        <v>2</v>
      </c>
      <c r="I788" s="1">
        <v>1782.86907</v>
      </c>
      <c r="J788" s="1">
        <v>41544.287027308397</v>
      </c>
      <c r="K788" s="1">
        <v>42500.561060885702</v>
      </c>
      <c r="L788" s="1">
        <v>32979.09375</v>
      </c>
      <c r="M788" s="1">
        <v>32806.0306380845</v>
      </c>
      <c r="N788" s="1">
        <v>29299.924702302498</v>
      </c>
      <c r="O788" s="1">
        <v>26552.334052087699</v>
      </c>
      <c r="P788" s="5">
        <f t="shared" si="72"/>
        <v>0.7576081270195133</v>
      </c>
      <c r="Q788" s="5">
        <f t="shared" si="73"/>
        <v>-0.40047628790912465</v>
      </c>
      <c r="R788" s="5">
        <f t="shared" si="74"/>
        <v>5.5172142496475556E-2</v>
      </c>
      <c r="S788" s="5">
        <f t="shared" si="75"/>
        <v>1.2582801507834225</v>
      </c>
      <c r="T788" s="5">
        <v>205</v>
      </c>
      <c r="U788" s="5">
        <f t="shared" si="76"/>
        <v>0.30681093876088844</v>
      </c>
      <c r="V788" s="6">
        <f t="shared" si="77"/>
        <v>0.51312916050270418</v>
      </c>
    </row>
    <row r="789" spans="1:22">
      <c r="A789" s="1" t="s">
        <v>1118</v>
      </c>
      <c r="B789" s="1" t="s">
        <v>401</v>
      </c>
      <c r="C789" s="1">
        <v>15</v>
      </c>
      <c r="D789" s="1" t="s">
        <v>1120</v>
      </c>
      <c r="E789" s="1" t="s">
        <v>1121</v>
      </c>
      <c r="F789" s="1" t="s">
        <v>1122</v>
      </c>
      <c r="G789" s="1" t="s">
        <v>1123</v>
      </c>
      <c r="H789" s="1">
        <v>1</v>
      </c>
      <c r="I789" s="1">
        <v>1952.83395</v>
      </c>
      <c r="J789" s="1">
        <v>115646.237524168</v>
      </c>
      <c r="K789" s="1">
        <v>116088.311235798</v>
      </c>
      <c r="L789" s="1">
        <v>118734.45703125</v>
      </c>
      <c r="M789" s="1">
        <v>93517.299981836404</v>
      </c>
      <c r="N789" s="1">
        <v>88326.541938352602</v>
      </c>
      <c r="O789" s="1">
        <v>83330.047720728602</v>
      </c>
      <c r="P789" s="5">
        <f t="shared" si="72"/>
        <v>0.75662579360552351</v>
      </c>
      <c r="Q789" s="5">
        <f t="shared" si="73"/>
        <v>-0.40234813574501294</v>
      </c>
      <c r="R789" s="5">
        <f t="shared" si="74"/>
        <v>7.7989276793111954E-4</v>
      </c>
      <c r="S789" s="5">
        <f t="shared" si="75"/>
        <v>3.1079651069213963</v>
      </c>
      <c r="T789" s="5">
        <v>13</v>
      </c>
      <c r="U789" s="5">
        <f t="shared" si="76"/>
        <v>6.8390596572421247E-2</v>
      </c>
      <c r="V789" s="6">
        <f t="shared" si="77"/>
        <v>1.1650036078917605</v>
      </c>
    </row>
    <row r="790" spans="1:22">
      <c r="A790" s="1" t="s">
        <v>3884</v>
      </c>
      <c r="B790" s="1" t="s">
        <v>121</v>
      </c>
      <c r="C790" s="1">
        <v>6</v>
      </c>
      <c r="D790" s="1" t="s">
        <v>3401</v>
      </c>
      <c r="E790" s="1" t="s">
        <v>3885</v>
      </c>
      <c r="F790" s="1" t="s">
        <v>3886</v>
      </c>
      <c r="G790" s="1" t="s">
        <v>3404</v>
      </c>
      <c r="H790" s="1">
        <v>1</v>
      </c>
      <c r="I790" s="1">
        <v>1195.62923</v>
      </c>
      <c r="J790" s="1">
        <v>29685.443638779601</v>
      </c>
      <c r="K790" s="1">
        <v>33207.444949136501</v>
      </c>
      <c r="L790" s="1">
        <v>32953.2578125</v>
      </c>
      <c r="M790" s="1">
        <v>38081.218797250702</v>
      </c>
      <c r="N790" s="1">
        <v>13007.9084600528</v>
      </c>
      <c r="O790" s="1">
        <v>21419.7800545803</v>
      </c>
      <c r="P790" s="5">
        <f t="shared" si="72"/>
        <v>0.75651353794615384</v>
      </c>
      <c r="Q790" s="5">
        <f t="shared" si="73"/>
        <v>-0.40256219492648354</v>
      </c>
      <c r="R790" s="5">
        <f t="shared" si="74"/>
        <v>0.35559691983036307</v>
      </c>
      <c r="S790" s="5">
        <f t="shared" si="75"/>
        <v>0.44904200953104267</v>
      </c>
      <c r="T790" s="2">
        <v>623</v>
      </c>
      <c r="U790" s="5">
        <f t="shared" si="76"/>
        <v>0.65069099294801591</v>
      </c>
      <c r="V790" s="6">
        <f t="shared" si="77"/>
        <v>0.18662520485373968</v>
      </c>
    </row>
    <row r="791" spans="1:22">
      <c r="A791" s="1" t="s">
        <v>3188</v>
      </c>
      <c r="B791" s="1" t="s">
        <v>121</v>
      </c>
      <c r="C791" s="1">
        <v>6</v>
      </c>
      <c r="D791" s="1" t="s">
        <v>2955</v>
      </c>
      <c r="E791" s="1" t="s">
        <v>3189</v>
      </c>
      <c r="F791" s="1" t="s">
        <v>3190</v>
      </c>
      <c r="G791" s="1" t="s">
        <v>2958</v>
      </c>
      <c r="H791" s="1">
        <v>1</v>
      </c>
      <c r="I791" s="1">
        <v>1580.7988700000001</v>
      </c>
      <c r="J791" s="1">
        <v>28627.799671283199</v>
      </c>
      <c r="K791" s="1">
        <v>19729.908948914199</v>
      </c>
      <c r="L791" s="1">
        <v>21759.90625</v>
      </c>
      <c r="M791" s="1">
        <v>17039.2452703446</v>
      </c>
      <c r="N791" s="1">
        <v>19552.6264764937</v>
      </c>
      <c r="O791" s="1">
        <v>16423.052489628801</v>
      </c>
      <c r="P791" s="5">
        <f t="shared" si="72"/>
        <v>0.75608567596899845</v>
      </c>
      <c r="Q791" s="5">
        <f t="shared" si="73"/>
        <v>-0.40337837195925164</v>
      </c>
      <c r="R791" s="5">
        <f t="shared" si="74"/>
        <v>0.11675190505911776</v>
      </c>
      <c r="S791" s="5">
        <f t="shared" si="75"/>
        <v>0.9327360242529642</v>
      </c>
      <c r="T791" s="2">
        <v>323</v>
      </c>
      <c r="U791" s="5">
        <f t="shared" si="76"/>
        <v>0.41206554726747441</v>
      </c>
      <c r="V791" s="6">
        <f t="shared" si="77"/>
        <v>0.38503369524759445</v>
      </c>
    </row>
    <row r="792" spans="1:22">
      <c r="A792" s="1" t="s">
        <v>3284</v>
      </c>
      <c r="B792" s="1" t="s">
        <v>3285</v>
      </c>
      <c r="C792" s="1">
        <v>12</v>
      </c>
      <c r="D792" s="1" t="s">
        <v>211</v>
      </c>
      <c r="E792" s="1" t="s">
        <v>3286</v>
      </c>
      <c r="F792" s="1" t="s">
        <v>3287</v>
      </c>
      <c r="G792" s="1" t="s">
        <v>214</v>
      </c>
      <c r="H792" s="1">
        <v>1</v>
      </c>
      <c r="I792" s="1">
        <v>1783.7566899999999</v>
      </c>
      <c r="J792" s="1">
        <v>352020.59612895298</v>
      </c>
      <c r="K792" s="1">
        <v>332914.36370919301</v>
      </c>
      <c r="L792" s="1">
        <v>317708.40625</v>
      </c>
      <c r="M792" s="1">
        <v>278327.91475559201</v>
      </c>
      <c r="N792" s="1">
        <v>224649.77804776799</v>
      </c>
      <c r="O792" s="1">
        <v>254347.34330057201</v>
      </c>
      <c r="P792" s="5">
        <f t="shared" si="72"/>
        <v>0.75532842655576171</v>
      </c>
      <c r="Q792" s="5">
        <f t="shared" si="73"/>
        <v>-0.40482401159273101</v>
      </c>
      <c r="R792" s="5">
        <f t="shared" si="74"/>
        <v>1.1354392976555248E-2</v>
      </c>
      <c r="S792" s="5">
        <f t="shared" si="75"/>
        <v>1.9448360788796726</v>
      </c>
      <c r="T792" s="2">
        <v>71</v>
      </c>
      <c r="U792" s="5">
        <f t="shared" si="76"/>
        <v>0.1823099717362392</v>
      </c>
      <c r="V792" s="6">
        <f t="shared" si="77"/>
        <v>0.73918957626227522</v>
      </c>
    </row>
    <row r="793" spans="1:22">
      <c r="A793" s="1" t="s">
        <v>3850</v>
      </c>
      <c r="B793" s="1" t="s">
        <v>188</v>
      </c>
      <c r="C793" s="1">
        <v>4</v>
      </c>
      <c r="D793" s="1" t="s">
        <v>3117</v>
      </c>
      <c r="E793" s="1" t="s">
        <v>3851</v>
      </c>
      <c r="F793" s="1" t="s">
        <v>3119</v>
      </c>
      <c r="G793" s="1" t="s">
        <v>3120</v>
      </c>
      <c r="H793" s="1">
        <v>2</v>
      </c>
      <c r="I793" s="1">
        <v>2278.1720700000001</v>
      </c>
      <c r="J793" s="1">
        <v>33725.172645810897</v>
      </c>
      <c r="K793" s="1">
        <v>45663.628810881797</v>
      </c>
      <c r="L793" s="1">
        <v>39057.25</v>
      </c>
      <c r="M793" s="1">
        <v>42276.750645945998</v>
      </c>
      <c r="N793" s="1">
        <v>24926.7249919512</v>
      </c>
      <c r="O793" s="1">
        <v>22195.652375702899</v>
      </c>
      <c r="P793" s="5">
        <f t="shared" si="72"/>
        <v>0.75476663775733388</v>
      </c>
      <c r="Q793" s="5">
        <f t="shared" si="73"/>
        <v>-0.40589744063711802</v>
      </c>
      <c r="R793" s="5">
        <f t="shared" si="74"/>
        <v>0.24844455077938213</v>
      </c>
      <c r="S793" s="5">
        <f t="shared" si="75"/>
        <v>0.60477052434569001</v>
      </c>
      <c r="T793" s="2">
        <v>503</v>
      </c>
      <c r="U793" s="5">
        <f t="shared" si="76"/>
        <v>0.56307512502683021</v>
      </c>
      <c r="V793" s="6">
        <f t="shared" si="77"/>
        <v>0.24943365806514489</v>
      </c>
    </row>
    <row r="794" spans="1:22">
      <c r="A794" s="1" t="s">
        <v>3106</v>
      </c>
      <c r="B794" s="1" t="s">
        <v>266</v>
      </c>
      <c r="C794" s="1">
        <v>4</v>
      </c>
      <c r="D794" s="1" t="s">
        <v>3107</v>
      </c>
      <c r="E794" s="1" t="s">
        <v>3108</v>
      </c>
      <c r="F794" s="1" t="s">
        <v>3109</v>
      </c>
      <c r="G794" s="1" t="s">
        <v>3110</v>
      </c>
      <c r="H794" s="1">
        <v>1</v>
      </c>
      <c r="I794" s="1">
        <v>1612.9090900000001</v>
      </c>
      <c r="J794" s="1">
        <v>10857.325715818901</v>
      </c>
      <c r="K794" s="1">
        <v>8822.1093755939401</v>
      </c>
      <c r="L794" s="1">
        <v>12397.533203125</v>
      </c>
      <c r="M794" s="1">
        <v>11449.010547018799</v>
      </c>
      <c r="N794" s="1">
        <v>8649.5844165376293</v>
      </c>
      <c r="O794" s="1">
        <v>4096.0008424447697</v>
      </c>
      <c r="P794" s="5">
        <f t="shared" si="72"/>
        <v>0.75426691150613268</v>
      </c>
      <c r="Q794" s="5">
        <f t="shared" si="73"/>
        <v>-0.40685295631947804</v>
      </c>
      <c r="R794" s="5">
        <f t="shared" si="74"/>
        <v>0.33150052962038723</v>
      </c>
      <c r="S794" s="5">
        <f t="shared" si="75"/>
        <v>0.47951577340995333</v>
      </c>
      <c r="T794" s="2">
        <v>596</v>
      </c>
      <c r="U794" s="5">
        <f t="shared" si="76"/>
        <v>0.63407819424033807</v>
      </c>
      <c r="V794" s="6">
        <f t="shared" si="77"/>
        <v>0.19785718181371711</v>
      </c>
    </row>
    <row r="795" spans="1:22">
      <c r="A795" s="1" t="s">
        <v>1600</v>
      </c>
      <c r="B795" s="1" t="s">
        <v>93</v>
      </c>
      <c r="C795" s="1">
        <v>6</v>
      </c>
      <c r="D795" s="1" t="s">
        <v>1602</v>
      </c>
      <c r="E795" s="1" t="s">
        <v>1603</v>
      </c>
      <c r="F795" s="1" t="s">
        <v>1604</v>
      </c>
      <c r="G795" s="1" t="s">
        <v>1605</v>
      </c>
      <c r="H795" s="1">
        <v>1</v>
      </c>
      <c r="I795" s="1">
        <v>1179.5835400000001</v>
      </c>
      <c r="J795" s="1">
        <v>66800.514268931205</v>
      </c>
      <c r="K795" s="1">
        <v>68519.005046853403</v>
      </c>
      <c r="L795" s="1">
        <v>45127.16015625</v>
      </c>
      <c r="M795" s="1">
        <v>52038.760858276</v>
      </c>
      <c r="N795" s="1">
        <v>47557.249746943402</v>
      </c>
      <c r="O795" s="1">
        <v>36408.436166875501</v>
      </c>
      <c r="P795" s="5">
        <f t="shared" si="72"/>
        <v>0.75370988909315284</v>
      </c>
      <c r="Q795" s="5">
        <f t="shared" si="73"/>
        <v>-0.4079187731266069</v>
      </c>
      <c r="R795" s="5">
        <f t="shared" si="74"/>
        <v>0.16931433933304471</v>
      </c>
      <c r="S795" s="5">
        <f t="shared" si="75"/>
        <v>0.77130625967309085</v>
      </c>
      <c r="T795" s="5">
        <v>397</v>
      </c>
      <c r="U795" s="5">
        <f t="shared" si="76"/>
        <v>0.48619230941982616</v>
      </c>
      <c r="V795" s="6">
        <f t="shared" si="77"/>
        <v>0.31319191509973332</v>
      </c>
    </row>
    <row r="796" spans="1:22">
      <c r="A796" s="1" t="s">
        <v>3067</v>
      </c>
      <c r="B796" s="1" t="s">
        <v>149</v>
      </c>
      <c r="C796" s="1">
        <v>4</v>
      </c>
      <c r="D796" s="1" t="s">
        <v>842</v>
      </c>
      <c r="E796" s="1" t="s">
        <v>3068</v>
      </c>
      <c r="F796" s="1" t="s">
        <v>3069</v>
      </c>
      <c r="G796" s="1" t="s">
        <v>845</v>
      </c>
      <c r="H796" s="1">
        <v>1</v>
      </c>
      <c r="I796" s="1">
        <v>1461.7518600000001</v>
      </c>
      <c r="J796" s="1">
        <v>14561.324196932899</v>
      </c>
      <c r="K796" s="1">
        <v>13029.5921282491</v>
      </c>
      <c r="L796" s="1">
        <v>15496.4912109375</v>
      </c>
      <c r="M796" s="1">
        <v>16830.996191152</v>
      </c>
      <c r="N796" s="1">
        <v>3976.44785840635</v>
      </c>
      <c r="O796" s="1">
        <v>11661.8180971369</v>
      </c>
      <c r="P796" s="5">
        <f t="shared" si="72"/>
        <v>0.75356731823507306</v>
      </c>
      <c r="Q796" s="5">
        <f t="shared" si="73"/>
        <v>-0.40819169740296479</v>
      </c>
      <c r="R796" s="5">
        <f t="shared" si="74"/>
        <v>0.40470181303734604</v>
      </c>
      <c r="S796" s="5">
        <f t="shared" si="75"/>
        <v>0.39286484999353061</v>
      </c>
      <c r="T796" s="2">
        <v>666</v>
      </c>
      <c r="U796" s="5">
        <f t="shared" si="76"/>
        <v>0.69273283312698863</v>
      </c>
      <c r="V796" s="6">
        <f t="shared" si="77"/>
        <v>0.15943422782735911</v>
      </c>
    </row>
    <row r="797" spans="1:22">
      <c r="A797" s="1" t="s">
        <v>3808</v>
      </c>
      <c r="B797" s="1" t="s">
        <v>121</v>
      </c>
      <c r="C797" s="1">
        <v>3</v>
      </c>
      <c r="D797" s="1" t="s">
        <v>3809</v>
      </c>
      <c r="E797" s="1" t="s">
        <v>3810</v>
      </c>
      <c r="F797" s="1" t="s">
        <v>3811</v>
      </c>
      <c r="G797" s="1" t="s">
        <v>3812</v>
      </c>
      <c r="H797" s="1">
        <v>1</v>
      </c>
      <c r="I797" s="1">
        <v>1417.7508</v>
      </c>
      <c r="J797" s="1">
        <v>10462.486708901401</v>
      </c>
      <c r="K797" s="1">
        <v>9223.3048671208398</v>
      </c>
      <c r="L797" s="1">
        <v>11159.9482421875</v>
      </c>
      <c r="M797" s="1">
        <v>10481.0514453508</v>
      </c>
      <c r="N797" s="1">
        <v>5733.7640172975998</v>
      </c>
      <c r="O797" s="1">
        <v>6926.4211523637596</v>
      </c>
      <c r="P797" s="5">
        <f t="shared" si="72"/>
        <v>0.75022472313504907</v>
      </c>
      <c r="Q797" s="5">
        <f t="shared" si="73"/>
        <v>-0.41460528809083508</v>
      </c>
      <c r="R797" s="5">
        <f t="shared" si="74"/>
        <v>0.1694518398706735</v>
      </c>
      <c r="S797" s="5">
        <f t="shared" si="75"/>
        <v>0.77095371132738211</v>
      </c>
      <c r="T797" s="2">
        <v>398</v>
      </c>
      <c r="U797" s="5">
        <f t="shared" si="76"/>
        <v>0.48536456646373821</v>
      </c>
      <c r="V797" s="6">
        <f t="shared" si="77"/>
        <v>0.3139319320645973</v>
      </c>
    </row>
    <row r="798" spans="1:22">
      <c r="A798" s="1" t="s">
        <v>3731</v>
      </c>
      <c r="B798" s="1" t="s">
        <v>188</v>
      </c>
      <c r="C798" s="1">
        <v>6</v>
      </c>
      <c r="D798" s="1" t="s">
        <v>3732</v>
      </c>
      <c r="E798" s="1" t="s">
        <v>3733</v>
      </c>
      <c r="F798" s="1" t="s">
        <v>3734</v>
      </c>
      <c r="G798" s="1" t="s">
        <v>3735</v>
      </c>
      <c r="H798" s="1">
        <v>1</v>
      </c>
      <c r="I798" s="1">
        <v>1862.9217799999999</v>
      </c>
      <c r="J798" s="1">
        <v>27121.024589389901</v>
      </c>
      <c r="K798" s="1">
        <v>21314.493336438201</v>
      </c>
      <c r="L798" s="1">
        <v>23914.158203125</v>
      </c>
      <c r="M798" s="1">
        <v>24088.881125673499</v>
      </c>
      <c r="N798" s="1">
        <v>15500.660615000401</v>
      </c>
      <c r="O798" s="1">
        <v>14514.6059904616</v>
      </c>
      <c r="P798" s="5">
        <f t="shared" si="72"/>
        <v>0.74781464998823877</v>
      </c>
      <c r="Q798" s="5">
        <f t="shared" si="73"/>
        <v>-0.41924736044127564</v>
      </c>
      <c r="R798" s="5">
        <f t="shared" si="74"/>
        <v>0.1548347224739525</v>
      </c>
      <c r="S798" s="5">
        <f t="shared" si="75"/>
        <v>0.81013163998484039</v>
      </c>
      <c r="T798" s="2">
        <v>377</v>
      </c>
      <c r="U798" s="5">
        <f t="shared" si="76"/>
        <v>0.46820048705651418</v>
      </c>
      <c r="V798" s="6">
        <f t="shared" si="77"/>
        <v>0.32956813885416064</v>
      </c>
    </row>
    <row r="799" spans="1:22">
      <c r="A799" s="1" t="s">
        <v>2788</v>
      </c>
      <c r="B799" s="1" t="s">
        <v>234</v>
      </c>
      <c r="C799" s="1">
        <v>3</v>
      </c>
      <c r="D799" s="1" t="s">
        <v>1111</v>
      </c>
      <c r="E799" s="1" t="s">
        <v>2789</v>
      </c>
      <c r="F799" s="1" t="s">
        <v>1991</v>
      </c>
      <c r="G799" s="1" t="s">
        <v>1114</v>
      </c>
      <c r="H799" s="1">
        <v>1</v>
      </c>
      <c r="I799" s="1">
        <v>1510.77226</v>
      </c>
      <c r="J799" s="1">
        <v>16960.431403816801</v>
      </c>
      <c r="K799" s="1">
        <v>7413.4404915619798</v>
      </c>
      <c r="L799" s="1">
        <v>15723.90625</v>
      </c>
      <c r="M799" s="1">
        <v>14242.9063577751</v>
      </c>
      <c r="N799" s="1">
        <v>7713.0454679197401</v>
      </c>
      <c r="O799" s="1">
        <v>8019.7938424181802</v>
      </c>
      <c r="P799" s="5">
        <f t="shared" si="72"/>
        <v>0.74756625066438209</v>
      </c>
      <c r="Q799" s="5">
        <f t="shared" si="73"/>
        <v>-0.41972665568415041</v>
      </c>
      <c r="R799" s="5">
        <f t="shared" si="74"/>
        <v>0.41060279455213577</v>
      </c>
      <c r="S799" s="5">
        <f t="shared" si="75"/>
        <v>0.3865780991582134</v>
      </c>
      <c r="T799" s="2">
        <v>675</v>
      </c>
      <c r="U799" s="5">
        <f t="shared" si="76"/>
        <v>0.69346249746582933</v>
      </c>
      <c r="V799" s="6">
        <f t="shared" si="77"/>
        <v>0.1589770206527657</v>
      </c>
    </row>
    <row r="800" spans="1:22">
      <c r="A800" s="1" t="s">
        <v>3390</v>
      </c>
      <c r="B800" s="1" t="s">
        <v>121</v>
      </c>
      <c r="C800" s="1">
        <v>2</v>
      </c>
      <c r="D800" s="1" t="s">
        <v>3391</v>
      </c>
      <c r="E800" s="1" t="s">
        <v>3392</v>
      </c>
      <c r="F800" s="1" t="s">
        <v>3393</v>
      </c>
      <c r="G800" s="1" t="s">
        <v>3394</v>
      </c>
      <c r="H800" s="1">
        <v>1</v>
      </c>
      <c r="I800" s="1">
        <v>1328.6813400000001</v>
      </c>
      <c r="J800" s="1">
        <v>6050.7954492771496</v>
      </c>
      <c r="K800" s="1">
        <v>6842.6935800327301</v>
      </c>
      <c r="L800" s="1">
        <v>8354.6337890625</v>
      </c>
      <c r="M800" s="1">
        <v>6181.7492865418999</v>
      </c>
      <c r="N800" s="1">
        <v>3733.6015188638999</v>
      </c>
      <c r="O800" s="1">
        <v>5962.4590419612096</v>
      </c>
      <c r="P800" s="5">
        <f t="shared" si="72"/>
        <v>0.7472570628045373</v>
      </c>
      <c r="Q800" s="5">
        <f t="shared" si="73"/>
        <v>-0.4203234670857966</v>
      </c>
      <c r="R800" s="5">
        <f t="shared" si="74"/>
        <v>0.15832925213814589</v>
      </c>
      <c r="S800" s="5">
        <f t="shared" si="75"/>
        <v>0.80043883960043627</v>
      </c>
      <c r="T800" s="2">
        <v>381</v>
      </c>
      <c r="U800" s="5">
        <f t="shared" si="76"/>
        <v>0.47374106938972788</v>
      </c>
      <c r="V800" s="6">
        <f t="shared" si="77"/>
        <v>0.3244589639395829</v>
      </c>
    </row>
    <row r="801" spans="1:22">
      <c r="A801" s="1" t="s">
        <v>3134</v>
      </c>
      <c r="B801" s="1" t="s">
        <v>266</v>
      </c>
      <c r="C801" s="1">
        <v>3</v>
      </c>
      <c r="D801" s="1" t="s">
        <v>3135</v>
      </c>
      <c r="E801" s="1" t="s">
        <v>3136</v>
      </c>
      <c r="F801" s="1" t="s">
        <v>3137</v>
      </c>
      <c r="G801" s="1" t="s">
        <v>3138</v>
      </c>
      <c r="H801" s="1">
        <v>0</v>
      </c>
      <c r="I801" s="1">
        <v>1248.6115299999999</v>
      </c>
      <c r="J801" s="1">
        <v>20495.2611903781</v>
      </c>
      <c r="K801" s="1">
        <v>17856.610685807598</v>
      </c>
      <c r="L801" s="1">
        <v>16352.09765625</v>
      </c>
      <c r="M801" s="1">
        <v>17374.899337458501</v>
      </c>
      <c r="N801" s="1">
        <v>14127.3540847936</v>
      </c>
      <c r="O801" s="1">
        <v>9372.1246584051605</v>
      </c>
      <c r="P801" s="5">
        <f t="shared" si="72"/>
        <v>0.74719217691179729</v>
      </c>
      <c r="Q801" s="5">
        <f t="shared" si="73"/>
        <v>-0.42044874475097338</v>
      </c>
      <c r="R801" s="5">
        <f t="shared" si="74"/>
        <v>0.15335365198271531</v>
      </c>
      <c r="S801" s="5">
        <f t="shared" si="75"/>
        <v>0.81430587721618053</v>
      </c>
      <c r="T801" s="5">
        <v>373</v>
      </c>
      <c r="U801" s="5">
        <f t="shared" si="76"/>
        <v>0.46869480766835242</v>
      </c>
      <c r="V801" s="6">
        <f t="shared" si="77"/>
        <v>0.32910985768839551</v>
      </c>
    </row>
    <row r="802" spans="1:22">
      <c r="A802" s="1" t="s">
        <v>3514</v>
      </c>
      <c r="B802" s="1" t="s">
        <v>272</v>
      </c>
      <c r="C802" s="1">
        <v>3</v>
      </c>
      <c r="D802" s="1" t="s">
        <v>771</v>
      </c>
      <c r="E802" s="1" t="s">
        <v>3515</v>
      </c>
      <c r="F802" s="1" t="s">
        <v>3516</v>
      </c>
      <c r="G802" s="1" t="s">
        <v>774</v>
      </c>
      <c r="H802" s="1">
        <v>0</v>
      </c>
      <c r="I802" s="1">
        <v>1916.9323400000001</v>
      </c>
      <c r="J802" s="1">
        <v>20821.297775282099</v>
      </c>
      <c r="K802" s="1">
        <v>13679.2028733979</v>
      </c>
      <c r="L802" s="1">
        <v>13107.8466796875</v>
      </c>
      <c r="M802" s="1">
        <v>14871.7799632189</v>
      </c>
      <c r="N802" s="1">
        <v>6864.2454700580702</v>
      </c>
      <c r="O802" s="1">
        <v>13828.118337534999</v>
      </c>
      <c r="P802" s="5">
        <f t="shared" si="72"/>
        <v>0.74701487799012556</v>
      </c>
      <c r="Q802" s="5">
        <f t="shared" si="73"/>
        <v>-0.42079111801900487</v>
      </c>
      <c r="R802" s="5">
        <f t="shared" si="74"/>
        <v>0.31913928021963728</v>
      </c>
      <c r="S802" s="5">
        <f t="shared" si="75"/>
        <v>0.4960197387937777</v>
      </c>
      <c r="T802" s="5">
        <v>583</v>
      </c>
      <c r="U802" s="5">
        <f t="shared" si="76"/>
        <v>0.62404593387716378</v>
      </c>
      <c r="V802" s="6">
        <f t="shared" si="77"/>
        <v>0.20478344221631922</v>
      </c>
    </row>
    <row r="803" spans="1:22">
      <c r="A803" s="1" t="s">
        <v>3338</v>
      </c>
      <c r="B803" s="1" t="s">
        <v>413</v>
      </c>
      <c r="C803" s="1">
        <v>7</v>
      </c>
      <c r="D803" s="1" t="s">
        <v>3339</v>
      </c>
      <c r="E803" s="1" t="s">
        <v>3340</v>
      </c>
      <c r="F803" s="1" t="s">
        <v>3341</v>
      </c>
      <c r="G803" s="1" t="s">
        <v>3342</v>
      </c>
      <c r="H803" s="1">
        <v>1</v>
      </c>
      <c r="I803" s="1">
        <v>1387.69982</v>
      </c>
      <c r="J803" s="1">
        <v>42653.918129355698</v>
      </c>
      <c r="K803" s="1">
        <v>25623.484668781799</v>
      </c>
      <c r="L803" s="1">
        <v>31114.533203125</v>
      </c>
      <c r="M803" s="1">
        <v>23454.028883694798</v>
      </c>
      <c r="N803" s="1">
        <v>32094.172981599499</v>
      </c>
      <c r="O803" s="1">
        <v>18554.430069518501</v>
      </c>
      <c r="P803" s="5">
        <f t="shared" si="72"/>
        <v>0.74555980008148259</v>
      </c>
      <c r="Q803" s="5">
        <f t="shared" si="73"/>
        <v>-0.42360402162614202</v>
      </c>
      <c r="R803" s="5">
        <f t="shared" si="74"/>
        <v>0.25764159182037621</v>
      </c>
      <c r="S803" s="5">
        <f t="shared" si="75"/>
        <v>0.58898402625005786</v>
      </c>
      <c r="T803" s="2">
        <v>513</v>
      </c>
      <c r="U803" s="5">
        <f t="shared" si="76"/>
        <v>0.57253687071194714</v>
      </c>
      <c r="V803" s="6">
        <f t="shared" si="77"/>
        <v>0.24219654002540147</v>
      </c>
    </row>
    <row r="804" spans="1:22">
      <c r="A804" s="1" t="s">
        <v>2466</v>
      </c>
      <c r="B804" s="1" t="s">
        <v>3458</v>
      </c>
      <c r="C804" s="1">
        <v>10</v>
      </c>
      <c r="D804" s="1" t="s">
        <v>2468</v>
      </c>
      <c r="E804" s="1" t="s">
        <v>2469</v>
      </c>
      <c r="F804" s="1" t="s">
        <v>2470</v>
      </c>
      <c r="G804" s="1" t="s">
        <v>2471</v>
      </c>
      <c r="H804" s="1">
        <v>1</v>
      </c>
      <c r="I804" s="1">
        <v>2642.2523700000002</v>
      </c>
      <c r="J804" s="1">
        <v>195554.39279785601</v>
      </c>
      <c r="K804" s="1">
        <v>144006.481204346</v>
      </c>
      <c r="L804" s="1">
        <v>184616.140625</v>
      </c>
      <c r="M804" s="1">
        <v>137498.51636879399</v>
      </c>
      <c r="N804" s="1">
        <v>135591.72658627699</v>
      </c>
      <c r="O804" s="1">
        <v>117106.049166717</v>
      </c>
      <c r="P804" s="5">
        <f t="shared" si="72"/>
        <v>0.7443979442694526</v>
      </c>
      <c r="Q804" s="5">
        <f t="shared" si="73"/>
        <v>-0.42585402363371716</v>
      </c>
      <c r="R804" s="5">
        <f t="shared" si="74"/>
        <v>5.8136149772700589E-2</v>
      </c>
      <c r="S804" s="5">
        <f t="shared" si="75"/>
        <v>1.235553733966344</v>
      </c>
      <c r="T804" s="5">
        <v>214</v>
      </c>
      <c r="U804" s="5">
        <f t="shared" si="76"/>
        <v>0.30969724645270408</v>
      </c>
      <c r="V804" s="6">
        <f t="shared" si="77"/>
        <v>0.50906265597906231</v>
      </c>
    </row>
    <row r="805" spans="1:22">
      <c r="A805" s="1" t="s">
        <v>3387</v>
      </c>
      <c r="B805" s="1" t="s">
        <v>121</v>
      </c>
      <c r="C805" s="1">
        <v>2</v>
      </c>
      <c r="D805" s="1" t="s">
        <v>425</v>
      </c>
      <c r="E805" s="1" t="s">
        <v>3388</v>
      </c>
      <c r="F805" s="1" t="s">
        <v>3389</v>
      </c>
      <c r="G805" s="1" t="s">
        <v>428</v>
      </c>
      <c r="H805" s="1">
        <v>1</v>
      </c>
      <c r="I805" s="1">
        <v>1271.6241399999999</v>
      </c>
      <c r="J805" s="1">
        <v>14641.4050758629</v>
      </c>
      <c r="K805" s="1">
        <v>15370.2571468803</v>
      </c>
      <c r="L805" s="1">
        <v>17482.8359375</v>
      </c>
      <c r="M805" s="1">
        <v>12465.3706458173</v>
      </c>
      <c r="N805" s="1">
        <v>12955.228676524401</v>
      </c>
      <c r="O805" s="1">
        <v>9928.5003305714599</v>
      </c>
      <c r="P805" s="5">
        <f t="shared" si="72"/>
        <v>0.74427777999985834</v>
      </c>
      <c r="Q805" s="5">
        <f t="shared" si="73"/>
        <v>-0.42608692915287893</v>
      </c>
      <c r="R805" s="5">
        <f t="shared" si="74"/>
        <v>3.3064648055194705E-2</v>
      </c>
      <c r="S805" s="5">
        <f t="shared" si="75"/>
        <v>1.4806360956274829</v>
      </c>
      <c r="T805" s="2">
        <v>159</v>
      </c>
      <c r="U805" s="5">
        <f t="shared" si="76"/>
        <v>0.23706728794290544</v>
      </c>
      <c r="V805" s="6">
        <f t="shared" si="77"/>
        <v>0.62512836861146182</v>
      </c>
    </row>
    <row r="806" spans="1:22">
      <c r="A806" s="1" t="s">
        <v>3288</v>
      </c>
      <c r="B806" s="1" t="s">
        <v>234</v>
      </c>
      <c r="C806" s="1">
        <v>5</v>
      </c>
      <c r="D806" s="1" t="s">
        <v>3289</v>
      </c>
      <c r="E806" s="1" t="s">
        <v>3290</v>
      </c>
      <c r="F806" s="1" t="s">
        <v>3291</v>
      </c>
      <c r="G806" s="1" t="s">
        <v>3292</v>
      </c>
      <c r="H806" s="1">
        <v>1</v>
      </c>
      <c r="I806" s="1">
        <v>1615.88762</v>
      </c>
      <c r="J806" s="1">
        <v>9554.7271757230392</v>
      </c>
      <c r="K806" s="1">
        <v>8296.5276671240408</v>
      </c>
      <c r="L806" s="1">
        <v>9833.06640625</v>
      </c>
      <c r="M806" s="1">
        <v>7613.1831896799204</v>
      </c>
      <c r="N806" s="1">
        <v>7297.6367138883297</v>
      </c>
      <c r="O806" s="1">
        <v>5685.1109145563796</v>
      </c>
      <c r="P806" s="5">
        <f t="shared" si="72"/>
        <v>0.74395650277307646</v>
      </c>
      <c r="Q806" s="5">
        <f t="shared" si="73"/>
        <v>-0.42670982176379968</v>
      </c>
      <c r="R806" s="5">
        <f t="shared" si="74"/>
        <v>3.6126842945308955E-2</v>
      </c>
      <c r="S806" s="5">
        <f t="shared" si="75"/>
        <v>1.4421699889256991</v>
      </c>
      <c r="T806" s="2">
        <v>167</v>
      </c>
      <c r="U806" s="5">
        <f t="shared" si="76"/>
        <v>0.2466143769919294</v>
      </c>
      <c r="V806" s="6">
        <f t="shared" si="77"/>
        <v>0.60798160873680984</v>
      </c>
    </row>
    <row r="807" spans="1:22">
      <c r="A807" s="1" t="s">
        <v>3364</v>
      </c>
      <c r="B807" s="1" t="s">
        <v>266</v>
      </c>
      <c r="C807" s="1">
        <v>11</v>
      </c>
      <c r="D807" s="1" t="s">
        <v>3365</v>
      </c>
      <c r="E807" s="1" t="s">
        <v>3366</v>
      </c>
      <c r="F807" s="1" t="s">
        <v>3367</v>
      </c>
      <c r="G807" s="1" t="s">
        <v>3368</v>
      </c>
      <c r="H807" s="1">
        <v>1</v>
      </c>
      <c r="I807" s="1">
        <v>1620.8566599999999</v>
      </c>
      <c r="J807" s="1">
        <v>166473.32040418201</v>
      </c>
      <c r="K807" s="1">
        <v>189685.65701023801</v>
      </c>
      <c r="L807" s="1">
        <v>209692.55078125</v>
      </c>
      <c r="M807" s="1">
        <v>169519.94222309199</v>
      </c>
      <c r="N807" s="1">
        <v>124827.087744948</v>
      </c>
      <c r="O807" s="1">
        <v>126102.829317728</v>
      </c>
      <c r="P807" s="5">
        <f t="shared" si="72"/>
        <v>0.74303918666872903</v>
      </c>
      <c r="Q807" s="5">
        <f t="shared" si="73"/>
        <v>-0.42848979674549348</v>
      </c>
      <c r="R807" s="5">
        <f t="shared" si="74"/>
        <v>6.5788334322782152E-2</v>
      </c>
      <c r="S807" s="5">
        <f t="shared" si="75"/>
        <v>1.1818511092492956</v>
      </c>
      <c r="T807" s="2">
        <v>228</v>
      </c>
      <c r="U807" s="5">
        <f t="shared" si="76"/>
        <v>0.3289416716139108</v>
      </c>
      <c r="V807" s="6">
        <f t="shared" si="77"/>
        <v>0.48288110491327674</v>
      </c>
    </row>
    <row r="808" spans="1:22">
      <c r="A808" s="1" t="s">
        <v>3315</v>
      </c>
      <c r="B808" s="1" t="s">
        <v>2156</v>
      </c>
      <c r="C808" s="1">
        <v>4</v>
      </c>
      <c r="D808" s="1" t="s">
        <v>2997</v>
      </c>
      <c r="E808" s="1" t="s">
        <v>3316</v>
      </c>
      <c r="F808" s="1" t="s">
        <v>3317</v>
      </c>
      <c r="G808" s="1" t="s">
        <v>3000</v>
      </c>
      <c r="H808" s="1">
        <v>1</v>
      </c>
      <c r="I808" s="1">
        <v>1520.7162000000001</v>
      </c>
      <c r="J808" s="1">
        <v>20336.9744158063</v>
      </c>
      <c r="K808" s="1">
        <v>18265.298516050399</v>
      </c>
      <c r="L808" s="1">
        <v>18038.330078125</v>
      </c>
      <c r="M808" s="1">
        <v>18949.081637996798</v>
      </c>
      <c r="N808" s="1">
        <v>9146.6273219529594</v>
      </c>
      <c r="O808" s="1">
        <v>13868.0838747903</v>
      </c>
      <c r="P808" s="5">
        <f t="shared" si="72"/>
        <v>0.74087828527081234</v>
      </c>
      <c r="Q808" s="5">
        <f t="shared" si="73"/>
        <v>-0.43269154514890351</v>
      </c>
      <c r="R808" s="5">
        <f t="shared" si="74"/>
        <v>0.16953628123945788</v>
      </c>
      <c r="S808" s="5">
        <f t="shared" si="75"/>
        <v>0.7707373472781297</v>
      </c>
      <c r="T808" s="2">
        <v>399</v>
      </c>
      <c r="U808" s="5">
        <f t="shared" si="76"/>
        <v>0.48438937496987966</v>
      </c>
      <c r="V808" s="6">
        <f t="shared" si="77"/>
        <v>0.31480539162840537</v>
      </c>
    </row>
    <row r="809" spans="1:22">
      <c r="A809" s="1" t="s">
        <v>3235</v>
      </c>
      <c r="B809" s="1" t="s">
        <v>1046</v>
      </c>
      <c r="C809" s="1">
        <v>17</v>
      </c>
      <c r="D809" s="1" t="s">
        <v>950</v>
      </c>
      <c r="E809" s="1" t="s">
        <v>3236</v>
      </c>
      <c r="F809" s="1" t="s">
        <v>952</v>
      </c>
      <c r="G809" s="1" t="s">
        <v>953</v>
      </c>
      <c r="H809" s="1">
        <v>2</v>
      </c>
      <c r="I809" s="1">
        <v>2017.0535199999999</v>
      </c>
      <c r="J809" s="1">
        <v>322661.68025868898</v>
      </c>
      <c r="K809" s="1">
        <v>483751.95125206403</v>
      </c>
      <c r="L809" s="1">
        <v>465270.42578125</v>
      </c>
      <c r="M809" s="1">
        <v>373441.87844192499</v>
      </c>
      <c r="N809" s="1">
        <v>273181.36329434603</v>
      </c>
      <c r="O809" s="1">
        <v>295019.996023043</v>
      </c>
      <c r="P809" s="5">
        <f t="shared" si="72"/>
        <v>0.74046948403560486</v>
      </c>
      <c r="Q809" s="5">
        <f t="shared" si="73"/>
        <v>-0.43348781398183406</v>
      </c>
      <c r="R809" s="5">
        <f t="shared" si="74"/>
        <v>0.13718604622005334</v>
      </c>
      <c r="S809" s="5">
        <f t="shared" si="75"/>
        <v>0.86269006033348627</v>
      </c>
      <c r="T809" s="2">
        <v>354</v>
      </c>
      <c r="U809" s="5">
        <f t="shared" si="76"/>
        <v>0.44178557257305312</v>
      </c>
      <c r="V809" s="6">
        <f t="shared" si="77"/>
        <v>0.35478847102280153</v>
      </c>
    </row>
    <row r="810" spans="1:22">
      <c r="A810" s="1" t="s">
        <v>3279</v>
      </c>
      <c r="B810" s="1" t="s">
        <v>68</v>
      </c>
      <c r="C810" s="1">
        <v>4</v>
      </c>
      <c r="D810" s="1" t="s">
        <v>3280</v>
      </c>
      <c r="E810" s="1" t="s">
        <v>3281</v>
      </c>
      <c r="F810" s="1" t="s">
        <v>3282</v>
      </c>
      <c r="G810" s="1" t="s">
        <v>3283</v>
      </c>
      <c r="H810" s="1">
        <v>1</v>
      </c>
      <c r="I810" s="1">
        <v>1230.6914899999999</v>
      </c>
      <c r="J810" s="1">
        <v>22487.4382774857</v>
      </c>
      <c r="K810" s="1">
        <v>20531.8920707205</v>
      </c>
      <c r="L810" s="1">
        <v>17990.60546875</v>
      </c>
      <c r="M810" s="1">
        <v>17210.2096684604</v>
      </c>
      <c r="N810" s="1">
        <v>16112.2046189841</v>
      </c>
      <c r="O810" s="1">
        <v>11851.923862903101</v>
      </c>
      <c r="P810" s="5">
        <f t="shared" si="72"/>
        <v>0.74044231559070928</v>
      </c>
      <c r="Q810" s="5">
        <f t="shared" si="73"/>
        <v>-0.43354074864105391</v>
      </c>
      <c r="R810" s="5">
        <f t="shared" si="74"/>
        <v>6.490593359180126E-2</v>
      </c>
      <c r="S810" s="5">
        <f t="shared" si="75"/>
        <v>1.1877155989101944</v>
      </c>
      <c r="T810" s="2">
        <v>224</v>
      </c>
      <c r="U810" s="5">
        <f t="shared" si="76"/>
        <v>0.33032484060113143</v>
      </c>
      <c r="V810" s="6">
        <f t="shared" si="77"/>
        <v>0.48105876590788449</v>
      </c>
    </row>
    <row r="811" spans="1:22">
      <c r="A811" s="1" t="s">
        <v>3452</v>
      </c>
      <c r="B811" s="1" t="s">
        <v>413</v>
      </c>
      <c r="C811" s="1">
        <v>16</v>
      </c>
      <c r="D811" s="1" t="s">
        <v>734</v>
      </c>
      <c r="E811" s="1" t="s">
        <v>3453</v>
      </c>
      <c r="F811" s="1" t="s">
        <v>3454</v>
      </c>
      <c r="G811" s="1" t="s">
        <v>737</v>
      </c>
      <c r="H811" s="1">
        <v>1</v>
      </c>
      <c r="I811" s="1">
        <v>2072.9858300000001</v>
      </c>
      <c r="J811" s="1">
        <v>105211.839664128</v>
      </c>
      <c r="K811" s="1">
        <v>91769.823276043506</v>
      </c>
      <c r="L811" s="1">
        <v>123182.3671875</v>
      </c>
      <c r="M811" s="1">
        <v>67482.514626267293</v>
      </c>
      <c r="N811" s="1">
        <v>87208.261481278794</v>
      </c>
      <c r="O811" s="1">
        <v>82364.920093438399</v>
      </c>
      <c r="P811" s="5">
        <f t="shared" si="72"/>
        <v>0.74041951591643196</v>
      </c>
      <c r="Q811" s="5">
        <f t="shared" si="73"/>
        <v>-0.43358517274101582</v>
      </c>
      <c r="R811" s="5">
        <f t="shared" si="74"/>
        <v>6.3305917990920654E-2</v>
      </c>
      <c r="S811" s="5">
        <f t="shared" si="75"/>
        <v>1.1985556891822486</v>
      </c>
      <c r="T811" s="2">
        <v>221</v>
      </c>
      <c r="U811" s="5">
        <f t="shared" si="76"/>
        <v>0.32655541407081246</v>
      </c>
      <c r="V811" s="6">
        <f t="shared" si="77"/>
        <v>0.48604311153088675</v>
      </c>
    </row>
    <row r="812" spans="1:22">
      <c r="A812" s="1" t="s">
        <v>3498</v>
      </c>
      <c r="B812" s="1" t="s">
        <v>48</v>
      </c>
      <c r="C812" s="1">
        <v>15</v>
      </c>
      <c r="D812" s="1" t="s">
        <v>3145</v>
      </c>
      <c r="E812" s="1" t="s">
        <v>3499</v>
      </c>
      <c r="F812" s="1" t="s">
        <v>3500</v>
      </c>
      <c r="G812" s="1" t="s">
        <v>3148</v>
      </c>
      <c r="H812" s="1">
        <v>1</v>
      </c>
      <c r="I812" s="1">
        <v>1524.7766799999999</v>
      </c>
      <c r="J812" s="1">
        <v>151723.60689419199</v>
      </c>
      <c r="K812" s="1">
        <v>230240.89971719499</v>
      </c>
      <c r="L812" s="1">
        <v>151350.15625</v>
      </c>
      <c r="M812" s="1">
        <v>148316.118271132</v>
      </c>
      <c r="N812" s="1">
        <v>136751.45680424801</v>
      </c>
      <c r="O812" s="1">
        <v>109520.713595671</v>
      </c>
      <c r="P812" s="5">
        <f t="shared" si="72"/>
        <v>0.73987894230016304</v>
      </c>
      <c r="Q812" s="5">
        <f t="shared" si="73"/>
        <v>-0.43463885607867658</v>
      </c>
      <c r="R812" s="5">
        <f t="shared" si="74"/>
        <v>0.18175329999635115</v>
      </c>
      <c r="S812" s="5">
        <f t="shared" si="75"/>
        <v>0.7405176951473571</v>
      </c>
      <c r="T812" s="5">
        <v>415</v>
      </c>
      <c r="U812" s="5">
        <f t="shared" si="76"/>
        <v>0.49927412529118143</v>
      </c>
      <c r="V812" s="6">
        <f t="shared" si="77"/>
        <v>0.30166094052297732</v>
      </c>
    </row>
    <row r="813" spans="1:22">
      <c r="A813" s="1" t="s">
        <v>3631</v>
      </c>
      <c r="B813" s="1" t="s">
        <v>3632</v>
      </c>
      <c r="C813" s="1">
        <v>2</v>
      </c>
      <c r="D813" s="1" t="s">
        <v>2085</v>
      </c>
      <c r="E813" s="1" t="s">
        <v>3633</v>
      </c>
      <c r="F813" s="1" t="s">
        <v>3634</v>
      </c>
      <c r="G813" s="1" t="s">
        <v>2088</v>
      </c>
      <c r="H813" s="1">
        <v>1</v>
      </c>
      <c r="I813" s="1">
        <v>944.48045000000002</v>
      </c>
      <c r="J813" s="1">
        <v>9993.9791353527708</v>
      </c>
      <c r="K813" s="1">
        <v>13158.540237045099</v>
      </c>
      <c r="L813" s="1">
        <v>11408.6123046875</v>
      </c>
      <c r="M813" s="1">
        <v>7939.5089884147801</v>
      </c>
      <c r="N813" s="1">
        <v>5846.2777677732502</v>
      </c>
      <c r="O813" s="1">
        <v>11775.243787696099</v>
      </c>
      <c r="P813" s="5">
        <f t="shared" si="72"/>
        <v>0.7395889342602614</v>
      </c>
      <c r="Q813" s="5">
        <f t="shared" si="73"/>
        <v>-0.43520445560668469</v>
      </c>
      <c r="R813" s="5">
        <f t="shared" si="74"/>
        <v>0.20107099208569759</v>
      </c>
      <c r="S813" s="5">
        <f t="shared" si="75"/>
        <v>0.69665057925808505</v>
      </c>
      <c r="T813" s="2">
        <v>438</v>
      </c>
      <c r="U813" s="5">
        <f t="shared" si="76"/>
        <v>0.52333545885318544</v>
      </c>
      <c r="V813" s="6">
        <f t="shared" si="77"/>
        <v>0.28121983842571208</v>
      </c>
    </row>
    <row r="814" spans="1:22">
      <c r="A814" s="1" t="s">
        <v>3395</v>
      </c>
      <c r="B814" s="1" t="s">
        <v>121</v>
      </c>
      <c r="C814" s="1">
        <v>8</v>
      </c>
      <c r="D814" s="1" t="s">
        <v>3396</v>
      </c>
      <c r="E814" s="1" t="s">
        <v>3397</v>
      </c>
      <c r="F814" s="1" t="s">
        <v>3398</v>
      </c>
      <c r="G814" s="1" t="s">
        <v>3399</v>
      </c>
      <c r="H814" s="1">
        <v>1</v>
      </c>
      <c r="I814" s="1">
        <v>1578.80971</v>
      </c>
      <c r="J814" s="1">
        <v>203948.24748751399</v>
      </c>
      <c r="K814" s="1">
        <v>206324.11767887199</v>
      </c>
      <c r="L814" s="1">
        <v>165713.25</v>
      </c>
      <c r="M814" s="1">
        <v>137066.81067903299</v>
      </c>
      <c r="N814" s="1">
        <v>135522.032298042</v>
      </c>
      <c r="O814" s="1">
        <v>152571.99114981201</v>
      </c>
      <c r="P814" s="5">
        <f t="shared" si="72"/>
        <v>0.73814488232326791</v>
      </c>
      <c r="Q814" s="5">
        <f t="shared" si="73"/>
        <v>-0.43802408009934168</v>
      </c>
      <c r="R814" s="5">
        <f t="shared" si="74"/>
        <v>2.4221925856569206E-2</v>
      </c>
      <c r="S814" s="5">
        <f t="shared" si="75"/>
        <v>1.6157913295814919</v>
      </c>
      <c r="T814" s="5">
        <v>121</v>
      </c>
      <c r="U814" s="5">
        <f t="shared" si="76"/>
        <v>0.22820657418585863</v>
      </c>
      <c r="V814" s="6">
        <f t="shared" si="77"/>
        <v>0.6416718485614693</v>
      </c>
    </row>
    <row r="815" spans="1:22">
      <c r="A815" s="1" t="s">
        <v>3464</v>
      </c>
      <c r="B815" s="1" t="s">
        <v>413</v>
      </c>
      <c r="C815" s="1">
        <v>1</v>
      </c>
      <c r="D815" s="1" t="s">
        <v>3465</v>
      </c>
      <c r="E815" s="1" t="s">
        <v>3466</v>
      </c>
      <c r="F815" s="1" t="s">
        <v>3467</v>
      </c>
      <c r="G815" s="1" t="s">
        <v>3468</v>
      </c>
      <c r="H815" s="1">
        <v>1</v>
      </c>
      <c r="I815" s="1">
        <v>2158.10014</v>
      </c>
      <c r="J815" s="1">
        <v>8500.1885983029206</v>
      </c>
      <c r="K815" s="1">
        <v>4604.8129141786503</v>
      </c>
      <c r="L815" s="1">
        <v>11743.8349609375</v>
      </c>
      <c r="M815" s="1">
        <v>8595.6548839677798</v>
      </c>
      <c r="N815" s="1">
        <v>2910.9293209115699</v>
      </c>
      <c r="O815" s="1">
        <v>6829.1471417083203</v>
      </c>
      <c r="P815" s="5">
        <f t="shared" si="72"/>
        <v>0.73789094174294623</v>
      </c>
      <c r="Q815" s="5">
        <f t="shared" si="73"/>
        <v>-0.43852048921564057</v>
      </c>
      <c r="R815" s="5">
        <f t="shared" si="74"/>
        <v>0.46035864800593196</v>
      </c>
      <c r="S815" s="5">
        <f t="shared" si="75"/>
        <v>0.33690369405484732</v>
      </c>
      <c r="T815" s="2">
        <v>725</v>
      </c>
      <c r="U815" s="5">
        <f t="shared" si="76"/>
        <v>0.72387428789898267</v>
      </c>
      <c r="V815" s="6">
        <f t="shared" si="77"/>
        <v>0.14033684928936846</v>
      </c>
    </row>
    <row r="816" spans="1:22">
      <c r="A816" s="1" t="s">
        <v>3265</v>
      </c>
      <c r="B816" s="1" t="s">
        <v>48</v>
      </c>
      <c r="C816" s="1">
        <v>5</v>
      </c>
      <c r="D816" s="1" t="s">
        <v>3266</v>
      </c>
      <c r="E816" s="1" t="s">
        <v>3267</v>
      </c>
      <c r="F816" s="1" t="s">
        <v>3268</v>
      </c>
      <c r="G816" s="1" t="s">
        <v>3269</v>
      </c>
      <c r="H816" s="1">
        <v>1</v>
      </c>
      <c r="I816" s="1">
        <v>915.51544000000001</v>
      </c>
      <c r="J816" s="1">
        <v>31503.8184238088</v>
      </c>
      <c r="K816" s="1">
        <v>24057.946677503802</v>
      </c>
      <c r="L816" s="1">
        <v>25184.38671875</v>
      </c>
      <c r="M816" s="1">
        <v>21683.657530624001</v>
      </c>
      <c r="N816" s="1">
        <v>19414.845399860998</v>
      </c>
      <c r="O816" s="1">
        <v>18467.596780118602</v>
      </c>
      <c r="P816" s="5">
        <f t="shared" si="72"/>
        <v>0.73769583277903672</v>
      </c>
      <c r="Q816" s="5">
        <f t="shared" si="73"/>
        <v>-0.43890200894889631</v>
      </c>
      <c r="R816" s="5">
        <f t="shared" si="74"/>
        <v>4.7957499342063004E-2</v>
      </c>
      <c r="S816" s="5">
        <f t="shared" si="75"/>
        <v>1.3191434704909748</v>
      </c>
      <c r="T816" s="2">
        <v>191</v>
      </c>
      <c r="U816" s="5">
        <f t="shared" si="76"/>
        <v>0.28623847774843886</v>
      </c>
      <c r="V816" s="6">
        <f t="shared" si="77"/>
        <v>0.54327198640222973</v>
      </c>
    </row>
    <row r="817" spans="1:22">
      <c r="A817" s="1" t="s">
        <v>3081</v>
      </c>
      <c r="B817" s="1" t="s">
        <v>234</v>
      </c>
      <c r="C817" s="1">
        <v>3</v>
      </c>
      <c r="D817" s="1" t="s">
        <v>3082</v>
      </c>
      <c r="E817" s="1" t="s">
        <v>3083</v>
      </c>
      <c r="F817" s="1" t="s">
        <v>3084</v>
      </c>
      <c r="G817" s="1" t="s">
        <v>3085</v>
      </c>
      <c r="H817" s="1">
        <v>0</v>
      </c>
      <c r="I817" s="1">
        <v>1188.60816</v>
      </c>
      <c r="J817" s="1">
        <v>29668.286480996099</v>
      </c>
      <c r="K817" s="1">
        <v>46237.318236174702</v>
      </c>
      <c r="L817" s="1">
        <v>29720.359375</v>
      </c>
      <c r="M817" s="1">
        <v>29189.931693610499</v>
      </c>
      <c r="N817" s="1">
        <v>23728.109101189199</v>
      </c>
      <c r="O817" s="1">
        <v>25000.4135572339</v>
      </c>
      <c r="P817" s="5">
        <f t="shared" si="72"/>
        <v>0.73768277545888994</v>
      </c>
      <c r="Q817" s="5">
        <f t="shared" si="73"/>
        <v>-0.43892754508032511</v>
      </c>
      <c r="R817" s="5">
        <f t="shared" si="74"/>
        <v>0.1838535948073047</v>
      </c>
      <c r="S817" s="5">
        <f t="shared" si="75"/>
        <v>0.73552787414587717</v>
      </c>
      <c r="T817" s="2">
        <v>420</v>
      </c>
      <c r="U817" s="5">
        <f t="shared" si="76"/>
        <v>0.49903118590554135</v>
      </c>
      <c r="V817" s="6">
        <f t="shared" si="77"/>
        <v>0.30187231320730507</v>
      </c>
    </row>
    <row r="818" spans="1:22">
      <c r="A818" s="1" t="s">
        <v>4057</v>
      </c>
      <c r="B818" s="1" t="s">
        <v>188</v>
      </c>
      <c r="C818" s="1">
        <v>3</v>
      </c>
      <c r="D818" s="1" t="s">
        <v>4058</v>
      </c>
      <c r="E818" s="1" t="s">
        <v>4059</v>
      </c>
      <c r="F818" s="1" t="s">
        <v>4060</v>
      </c>
      <c r="G818" s="1" t="s">
        <v>4061</v>
      </c>
      <c r="H818" s="1">
        <v>1</v>
      </c>
      <c r="I818" s="1">
        <v>1549.70253</v>
      </c>
      <c r="J818" s="1">
        <v>9069.9542445362295</v>
      </c>
      <c r="K818" s="1">
        <v>11857.4254500098</v>
      </c>
      <c r="L818" s="1">
        <v>11168.2587890625</v>
      </c>
      <c r="M818" s="1">
        <v>6667.7818811520501</v>
      </c>
      <c r="N818" s="1">
        <v>11928.6260569104</v>
      </c>
      <c r="O818" s="1">
        <v>5068.0850419478702</v>
      </c>
      <c r="P818" s="5">
        <f t="shared" si="72"/>
        <v>0.73731179992247065</v>
      </c>
      <c r="Q818" s="5">
        <f t="shared" si="73"/>
        <v>-0.43965324887192037</v>
      </c>
      <c r="R818" s="5">
        <f t="shared" si="74"/>
        <v>0.27708528809332128</v>
      </c>
      <c r="S818" s="5">
        <f t="shared" si="75"/>
        <v>0.55738653257037207</v>
      </c>
      <c r="T818" s="2">
        <v>531</v>
      </c>
      <c r="U818" s="5">
        <f t="shared" si="76"/>
        <v>0.59487236991786485</v>
      </c>
      <c r="V818" s="6">
        <f t="shared" si="77"/>
        <v>0.22557620231536857</v>
      </c>
    </row>
    <row r="819" spans="1:22">
      <c r="A819" s="1" t="s">
        <v>3049</v>
      </c>
      <c r="B819" s="1" t="s">
        <v>149</v>
      </c>
      <c r="C819" s="1">
        <v>3</v>
      </c>
      <c r="D819" s="1" t="s">
        <v>3050</v>
      </c>
      <c r="E819" s="1" t="s">
        <v>3051</v>
      </c>
      <c r="F819" s="1" t="s">
        <v>3052</v>
      </c>
      <c r="G819" s="1" t="s">
        <v>3053</v>
      </c>
      <c r="H819" s="1">
        <v>1</v>
      </c>
      <c r="I819" s="1">
        <v>1102.57475</v>
      </c>
      <c r="J819" s="1">
        <v>75118.710364003302</v>
      </c>
      <c r="K819" s="1">
        <v>101804.706261153</v>
      </c>
      <c r="L819" s="1">
        <v>81341.21875</v>
      </c>
      <c r="M819" s="1">
        <v>61047.0004760585</v>
      </c>
      <c r="N819" s="1">
        <v>73170.767356612603</v>
      </c>
      <c r="O819" s="1">
        <v>56017.957632712001</v>
      </c>
      <c r="P819" s="5">
        <f t="shared" si="72"/>
        <v>0.73659223683120956</v>
      </c>
      <c r="Q819" s="5">
        <f t="shared" si="73"/>
        <v>-0.44106190256979672</v>
      </c>
      <c r="R819" s="5">
        <f t="shared" si="74"/>
        <v>7.6113902306494535E-2</v>
      </c>
      <c r="S819" s="5">
        <f t="shared" si="75"/>
        <v>1.1185360115137086</v>
      </c>
      <c r="T819" s="2">
        <v>242</v>
      </c>
      <c r="U819" s="5">
        <f t="shared" si="76"/>
        <v>0.35855309350993292</v>
      </c>
      <c r="V819" s="6">
        <f t="shared" si="77"/>
        <v>0.44544652615766733</v>
      </c>
    </row>
    <row r="820" spans="1:22">
      <c r="A820" s="1" t="s">
        <v>3571</v>
      </c>
      <c r="B820" s="1" t="s">
        <v>149</v>
      </c>
      <c r="C820" s="1">
        <v>3</v>
      </c>
      <c r="D820" s="1" t="s">
        <v>1071</v>
      </c>
      <c r="E820" s="1" t="s">
        <v>3572</v>
      </c>
      <c r="F820" s="1" t="s">
        <v>1073</v>
      </c>
      <c r="G820" s="1" t="s">
        <v>1074</v>
      </c>
      <c r="H820" s="1">
        <v>2</v>
      </c>
      <c r="I820" s="1">
        <v>2099.0372200000002</v>
      </c>
      <c r="J820" s="1">
        <v>34296.691703308999</v>
      </c>
      <c r="K820" s="1">
        <v>30816.3909660834</v>
      </c>
      <c r="L820" s="1">
        <v>25691.36328125</v>
      </c>
      <c r="M820" s="1">
        <v>30073.642315315599</v>
      </c>
      <c r="N820" s="1">
        <v>21786.643081615101</v>
      </c>
      <c r="O820" s="1">
        <v>14897.0247754267</v>
      </c>
      <c r="P820" s="5">
        <f t="shared" si="72"/>
        <v>0.7351766697485711</v>
      </c>
      <c r="Q820" s="5">
        <f t="shared" si="73"/>
        <v>-0.44383711032256873</v>
      </c>
      <c r="R820" s="5">
        <f t="shared" si="74"/>
        <v>0.18758768158576733</v>
      </c>
      <c r="S820" s="5">
        <f t="shared" si="75"/>
        <v>0.72679568405385109</v>
      </c>
      <c r="T820" s="2">
        <v>422</v>
      </c>
      <c r="U820" s="5">
        <f t="shared" si="76"/>
        <v>0.50675345262505866</v>
      </c>
      <c r="V820" s="6">
        <f t="shared" si="77"/>
        <v>0.29520328367905241</v>
      </c>
    </row>
    <row r="821" spans="1:22">
      <c r="A821" s="1" t="s">
        <v>3536</v>
      </c>
      <c r="B821" s="1" t="s">
        <v>3537</v>
      </c>
      <c r="C821" s="1">
        <v>5</v>
      </c>
      <c r="D821" s="1" t="s">
        <v>3538</v>
      </c>
      <c r="E821" s="1" t="s">
        <v>3539</v>
      </c>
      <c r="F821" s="1" t="s">
        <v>3540</v>
      </c>
      <c r="G821" s="1" t="s">
        <v>3541</v>
      </c>
      <c r="H821" s="1">
        <v>1</v>
      </c>
      <c r="I821" s="1">
        <v>1349.69559</v>
      </c>
      <c r="J821" s="1">
        <v>145454.725105424</v>
      </c>
      <c r="K821" s="1">
        <v>166150.28677955599</v>
      </c>
      <c r="L821" s="1">
        <v>135589.73046875</v>
      </c>
      <c r="M821" s="1">
        <v>103395.638074641</v>
      </c>
      <c r="N821" s="1">
        <v>132715.062473614</v>
      </c>
      <c r="O821" s="1">
        <v>92470.740492351295</v>
      </c>
      <c r="P821" s="5">
        <f t="shared" si="72"/>
        <v>0.73476141358723568</v>
      </c>
      <c r="Q821" s="5">
        <f t="shared" si="73"/>
        <v>-0.44465223039787766</v>
      </c>
      <c r="R821" s="5">
        <f t="shared" si="74"/>
        <v>5.7991548342329828E-2</v>
      </c>
      <c r="S821" s="5">
        <f t="shared" si="75"/>
        <v>1.2366352956740467</v>
      </c>
      <c r="T821" s="2">
        <v>213</v>
      </c>
      <c r="U821" s="5">
        <f t="shared" si="76"/>
        <v>0.31037730098711735</v>
      </c>
      <c r="V821" s="6">
        <f t="shared" si="77"/>
        <v>0.50811004777631186</v>
      </c>
    </row>
    <row r="822" spans="1:22">
      <c r="A822" s="1" t="s">
        <v>3428</v>
      </c>
      <c r="B822" s="1" t="s">
        <v>234</v>
      </c>
      <c r="C822" s="1">
        <v>6</v>
      </c>
      <c r="D822" s="1" t="s">
        <v>211</v>
      </c>
      <c r="E822" s="1" t="s">
        <v>3429</v>
      </c>
      <c r="F822" s="1" t="s">
        <v>3430</v>
      </c>
      <c r="G822" s="1" t="s">
        <v>214</v>
      </c>
      <c r="H822" s="1">
        <v>1</v>
      </c>
      <c r="I822" s="1">
        <v>1292.62447</v>
      </c>
      <c r="J822" s="1">
        <v>160667.54969659101</v>
      </c>
      <c r="K822" s="1">
        <v>142592.616916169</v>
      </c>
      <c r="L822" s="1">
        <v>170113</v>
      </c>
      <c r="M822" s="1">
        <v>105140.577914093</v>
      </c>
      <c r="N822" s="1">
        <v>136534.73561817</v>
      </c>
      <c r="O822" s="1">
        <v>105565.376083271</v>
      </c>
      <c r="P822" s="5">
        <f t="shared" si="72"/>
        <v>0.73354535936252607</v>
      </c>
      <c r="Q822" s="5">
        <f t="shared" si="73"/>
        <v>-0.44704191603154153</v>
      </c>
      <c r="R822" s="5">
        <f t="shared" si="74"/>
        <v>3.3076306754055117E-2</v>
      </c>
      <c r="S822" s="5">
        <f t="shared" si="75"/>
        <v>1.4804829890190798</v>
      </c>
      <c r="T822" s="5">
        <v>160</v>
      </c>
      <c r="U822" s="5">
        <f t="shared" si="76"/>
        <v>0.2356686856226427</v>
      </c>
      <c r="V822" s="6">
        <f t="shared" si="77"/>
        <v>0.62769812033853212</v>
      </c>
    </row>
    <row r="823" spans="1:22">
      <c r="A823" s="1" t="s">
        <v>3766</v>
      </c>
      <c r="B823" s="1" t="s">
        <v>68</v>
      </c>
      <c r="C823" s="1">
        <v>3</v>
      </c>
      <c r="D823" s="1" t="s">
        <v>1353</v>
      </c>
      <c r="E823" s="1" t="s">
        <v>3767</v>
      </c>
      <c r="F823" s="1" t="s">
        <v>1355</v>
      </c>
      <c r="G823" s="1" t="s">
        <v>1356</v>
      </c>
      <c r="H823" s="1">
        <v>1</v>
      </c>
      <c r="I823" s="1">
        <v>1812.9524100000001</v>
      </c>
      <c r="J823" s="1">
        <v>9381.2683758048406</v>
      </c>
      <c r="K823" s="1">
        <v>5550.5212570477497</v>
      </c>
      <c r="L823" s="1">
        <v>5788.5791015625</v>
      </c>
      <c r="M823" s="1">
        <v>5531.5240750537296</v>
      </c>
      <c r="N823" s="1">
        <v>6317.7092455502898</v>
      </c>
      <c r="O823" s="1">
        <v>3346.6563440145501</v>
      </c>
      <c r="P823" s="5">
        <f t="shared" si="72"/>
        <v>0.73337930706702414</v>
      </c>
      <c r="Q823" s="5">
        <f t="shared" si="73"/>
        <v>-0.44736853515487407</v>
      </c>
      <c r="R823" s="5">
        <f t="shared" si="74"/>
        <v>0.29372364917641036</v>
      </c>
      <c r="S823" s="5">
        <f t="shared" si="75"/>
        <v>0.53206108482438319</v>
      </c>
      <c r="T823" s="2">
        <v>551</v>
      </c>
      <c r="U823" s="5">
        <f t="shared" si="76"/>
        <v>0.60770410174429734</v>
      </c>
      <c r="V823" s="6">
        <f t="shared" si="77"/>
        <v>0.21630783233969567</v>
      </c>
    </row>
    <row r="824" spans="1:22">
      <c r="A824" s="1" t="s">
        <v>1900</v>
      </c>
      <c r="B824" s="1" t="s">
        <v>68</v>
      </c>
      <c r="C824" s="1">
        <v>5</v>
      </c>
      <c r="D824" s="1" t="s">
        <v>532</v>
      </c>
      <c r="E824" s="1" t="s">
        <v>1901</v>
      </c>
      <c r="F824" s="1" t="s">
        <v>1902</v>
      </c>
      <c r="G824" s="1" t="s">
        <v>535</v>
      </c>
      <c r="H824" s="1">
        <v>1</v>
      </c>
      <c r="I824" s="1">
        <v>1117.5822800000001</v>
      </c>
      <c r="J824" s="1">
        <v>18776.0483805281</v>
      </c>
      <c r="K824" s="1">
        <v>22985.411572531098</v>
      </c>
      <c r="L824" s="1">
        <v>20170.119140625</v>
      </c>
      <c r="M824" s="1">
        <v>20097.735632385102</v>
      </c>
      <c r="N824" s="1">
        <v>22023.132559871701</v>
      </c>
      <c r="O824" s="1">
        <v>3273.2353100906598</v>
      </c>
      <c r="P824" s="5">
        <f t="shared" si="72"/>
        <v>0.73297184032203655</v>
      </c>
      <c r="Q824" s="5">
        <f t="shared" si="73"/>
        <v>-0.44817032164168935</v>
      </c>
      <c r="R824" s="5">
        <f t="shared" si="74"/>
        <v>0.41603255071383483</v>
      </c>
      <c r="S824" s="5">
        <f t="shared" si="75"/>
        <v>0.38087268850220707</v>
      </c>
      <c r="T824" s="5">
        <v>679</v>
      </c>
      <c r="U824" s="5">
        <f t="shared" si="76"/>
        <v>0.69849353138994363</v>
      </c>
      <c r="V824" s="6">
        <f t="shared" si="77"/>
        <v>0.15583761144623612</v>
      </c>
    </row>
    <row r="825" spans="1:22">
      <c r="A825" s="1" t="s">
        <v>3501</v>
      </c>
      <c r="B825" s="1" t="s">
        <v>3502</v>
      </c>
      <c r="C825" s="1">
        <v>5</v>
      </c>
      <c r="D825" s="1" t="s">
        <v>1257</v>
      </c>
      <c r="E825" s="1" t="s">
        <v>3503</v>
      </c>
      <c r="F825" s="1" t="s">
        <v>3504</v>
      </c>
      <c r="G825" s="1" t="s">
        <v>1260</v>
      </c>
      <c r="H825" s="1">
        <v>1</v>
      </c>
      <c r="I825" s="1">
        <v>1747.84656</v>
      </c>
      <c r="J825" s="1">
        <v>16519.085794440402</v>
      </c>
      <c r="K825" s="1">
        <v>16996.132055612001</v>
      </c>
      <c r="L825" s="1">
        <v>14248.7578125</v>
      </c>
      <c r="M825" s="1">
        <v>8524.1451451698194</v>
      </c>
      <c r="N825" s="1">
        <v>14539.748817864</v>
      </c>
      <c r="O825" s="1">
        <v>11943.878859529699</v>
      </c>
      <c r="P825" s="5">
        <f t="shared" si="72"/>
        <v>0.73293255716169559</v>
      </c>
      <c r="Q825" s="5">
        <f t="shared" si="73"/>
        <v>-0.44824764403832751</v>
      </c>
      <c r="R825" s="5">
        <f t="shared" si="74"/>
        <v>9.3177495367289517E-2</v>
      </c>
      <c r="S825" s="5">
        <f t="shared" si="75"/>
        <v>1.0306889676674147</v>
      </c>
      <c r="T825" s="2">
        <v>291</v>
      </c>
      <c r="U825" s="5">
        <f t="shared" si="76"/>
        <v>0.36502523958319605</v>
      </c>
      <c r="V825" s="6">
        <f t="shared" si="77"/>
        <v>0.43767710531684928</v>
      </c>
    </row>
    <row r="826" spans="1:22">
      <c r="A826" s="1" t="s">
        <v>3354</v>
      </c>
      <c r="B826" s="1" t="s">
        <v>188</v>
      </c>
      <c r="C826" s="1">
        <v>8</v>
      </c>
      <c r="D826" s="1" t="s">
        <v>3355</v>
      </c>
      <c r="E826" s="1" t="s">
        <v>3356</v>
      </c>
      <c r="F826" s="1" t="s">
        <v>3357</v>
      </c>
      <c r="G826" s="1" t="s">
        <v>3358</v>
      </c>
      <c r="H826" s="1">
        <v>1</v>
      </c>
      <c r="I826" s="1">
        <v>1814.88942</v>
      </c>
      <c r="J826" s="1">
        <v>339365.33033500501</v>
      </c>
      <c r="K826" s="1">
        <v>302770.84002619801</v>
      </c>
      <c r="L826" s="1">
        <v>290095.90625</v>
      </c>
      <c r="M826" s="1">
        <v>272222.382944713</v>
      </c>
      <c r="N826" s="1">
        <v>181007.114061595</v>
      </c>
      <c r="O826" s="1">
        <v>227571.61276473699</v>
      </c>
      <c r="P826" s="5">
        <f t="shared" si="72"/>
        <v>0.73029144442857441</v>
      </c>
      <c r="Q826" s="5">
        <f t="shared" si="73"/>
        <v>-0.45345576579738611</v>
      </c>
      <c r="R826" s="5">
        <f t="shared" si="74"/>
        <v>5.0033507778704474E-2</v>
      </c>
      <c r="S826" s="5">
        <f t="shared" si="75"/>
        <v>1.3007390482752594</v>
      </c>
      <c r="T826" s="2">
        <v>197</v>
      </c>
      <c r="U826" s="5">
        <f t="shared" si="76"/>
        <v>0.2895340044046858</v>
      </c>
      <c r="V826" s="6">
        <f t="shared" si="77"/>
        <v>0.53830042310037962</v>
      </c>
    </row>
    <row r="827" spans="1:22">
      <c r="A827" s="1" t="s">
        <v>3206</v>
      </c>
      <c r="B827" s="1" t="s">
        <v>188</v>
      </c>
      <c r="C827" s="1">
        <v>4</v>
      </c>
      <c r="D827" s="1" t="s">
        <v>3207</v>
      </c>
      <c r="E827" s="1" t="s">
        <v>3208</v>
      </c>
      <c r="F827" s="1" t="s">
        <v>3209</v>
      </c>
      <c r="G827" s="1" t="s">
        <v>3210</v>
      </c>
      <c r="H827" s="1">
        <v>1</v>
      </c>
      <c r="I827" s="1">
        <v>2564.36535</v>
      </c>
      <c r="J827" s="1">
        <v>20297.682990553101</v>
      </c>
      <c r="K827" s="1">
        <v>18845.578882568301</v>
      </c>
      <c r="L827" s="1">
        <v>14623.8076171875</v>
      </c>
      <c r="M827" s="1">
        <v>19231.787861606001</v>
      </c>
      <c r="N827" s="1">
        <v>14677.821186413499</v>
      </c>
      <c r="O827" s="1">
        <v>5328.7892723299101</v>
      </c>
      <c r="P827" s="5">
        <f t="shared" si="72"/>
        <v>0.72978495373309915</v>
      </c>
      <c r="Q827" s="5">
        <f t="shared" si="73"/>
        <v>-0.45445668827630387</v>
      </c>
      <c r="R827" s="5">
        <f t="shared" si="74"/>
        <v>0.33591478988945483</v>
      </c>
      <c r="S827" s="5">
        <f t="shared" si="75"/>
        <v>0.47377087431857901</v>
      </c>
      <c r="T827" s="2">
        <v>599</v>
      </c>
      <c r="U827" s="5">
        <f t="shared" si="76"/>
        <v>0.63930360680129972</v>
      </c>
      <c r="V827" s="6">
        <f t="shared" si="77"/>
        <v>0.19429284537141775</v>
      </c>
    </row>
    <row r="828" spans="1:22">
      <c r="A828" s="1" t="s">
        <v>2949</v>
      </c>
      <c r="B828" s="1" t="s">
        <v>121</v>
      </c>
      <c r="C828" s="1">
        <v>4</v>
      </c>
      <c r="D828" s="1" t="s">
        <v>2950</v>
      </c>
      <c r="E828" s="1" t="s">
        <v>2951</v>
      </c>
      <c r="F828" s="1" t="s">
        <v>2952</v>
      </c>
      <c r="G828" s="1" t="s">
        <v>2953</v>
      </c>
      <c r="H828" s="1">
        <v>1</v>
      </c>
      <c r="I828" s="1">
        <v>1588.85157</v>
      </c>
      <c r="J828" s="1">
        <v>19506.160998375301</v>
      </c>
      <c r="K828" s="1">
        <v>10713.9743756391</v>
      </c>
      <c r="L828" s="1">
        <v>10520.08984375</v>
      </c>
      <c r="M828" s="1">
        <v>10153.3580774493</v>
      </c>
      <c r="N828" s="1">
        <v>8616.7160795461696</v>
      </c>
      <c r="O828" s="1">
        <v>10949.1913183093</v>
      </c>
      <c r="P828" s="5">
        <f t="shared" si="72"/>
        <v>0.72948211052956968</v>
      </c>
      <c r="Q828" s="5">
        <f t="shared" si="73"/>
        <v>-0.45505549627364889</v>
      </c>
      <c r="R828" s="5">
        <f t="shared" si="74"/>
        <v>0.29365082795827918</v>
      </c>
      <c r="S828" s="5">
        <f t="shared" si="75"/>
        <v>0.53216877031155718</v>
      </c>
      <c r="T828" s="5">
        <v>550</v>
      </c>
      <c r="U828" s="5">
        <f t="shared" si="76"/>
        <v>0.60865807976806963</v>
      </c>
      <c r="V828" s="6">
        <f t="shared" si="77"/>
        <v>0.21562660846932835</v>
      </c>
    </row>
    <row r="829" spans="1:22">
      <c r="A829" s="1" t="s">
        <v>4307</v>
      </c>
      <c r="B829" s="1" t="s">
        <v>1012</v>
      </c>
      <c r="C829" s="1">
        <v>3</v>
      </c>
      <c r="D829" s="1" t="s">
        <v>166</v>
      </c>
      <c r="E829" s="1" t="s">
        <v>4308</v>
      </c>
      <c r="F829" s="1" t="s">
        <v>4309</v>
      </c>
      <c r="G829" s="1" t="s">
        <v>169</v>
      </c>
      <c r="H829" s="1">
        <v>1</v>
      </c>
      <c r="I829" s="1">
        <v>2403.22714</v>
      </c>
      <c r="J829" s="1">
        <v>11642.802559527099</v>
      </c>
      <c r="K829" s="1">
        <v>7872.4792754892096</v>
      </c>
      <c r="L829" s="1">
        <v>16210.0498046875</v>
      </c>
      <c r="M829" s="1">
        <v>15881.6638817818</v>
      </c>
      <c r="N829" s="1">
        <v>6060.4617311109696</v>
      </c>
      <c r="O829" s="1">
        <v>4118.2625310192298</v>
      </c>
      <c r="P829" s="5">
        <f t="shared" si="72"/>
        <v>0.7294652547031768</v>
      </c>
      <c r="Q829" s="5">
        <f t="shared" si="73"/>
        <v>-0.45508883238669545</v>
      </c>
      <c r="R829" s="5">
        <f t="shared" si="74"/>
        <v>0.50157328308569515</v>
      </c>
      <c r="S829" s="5">
        <f t="shared" si="75"/>
        <v>0.29966560478793569</v>
      </c>
      <c r="T829" s="2">
        <v>761</v>
      </c>
      <c r="U829" s="5">
        <f t="shared" si="76"/>
        <v>0.75137127820984562</v>
      </c>
      <c r="V829" s="6">
        <f t="shared" si="77"/>
        <v>0.12414541022203589</v>
      </c>
    </row>
    <row r="830" spans="1:22">
      <c r="A830" s="1" t="s">
        <v>3431</v>
      </c>
      <c r="B830" s="1" t="s">
        <v>93</v>
      </c>
      <c r="C830" s="1">
        <v>2</v>
      </c>
      <c r="D830" s="1" t="s">
        <v>3432</v>
      </c>
      <c r="E830" s="1" t="s">
        <v>3433</v>
      </c>
      <c r="F830" s="1" t="s">
        <v>3434</v>
      </c>
      <c r="G830" s="1" t="s">
        <v>3435</v>
      </c>
      <c r="H830" s="1">
        <v>1</v>
      </c>
      <c r="I830" s="1">
        <v>1359.6936800000001</v>
      </c>
      <c r="J830" s="1">
        <v>16558.853716752099</v>
      </c>
      <c r="K830" s="1">
        <v>13470.2620724112</v>
      </c>
      <c r="L830" s="1">
        <v>14167.4365234375</v>
      </c>
      <c r="M830" s="1">
        <v>9143.5897566756303</v>
      </c>
      <c r="N830" s="1">
        <v>10878.9448462363</v>
      </c>
      <c r="O830" s="1">
        <v>12204.0580999128</v>
      </c>
      <c r="P830" s="5">
        <f t="shared" si="72"/>
        <v>0.72916530852649042</v>
      </c>
      <c r="Q830" s="5">
        <f t="shared" si="73"/>
        <v>-0.4556821709312826</v>
      </c>
      <c r="R830" s="5">
        <f t="shared" si="74"/>
        <v>3.6329308087857108E-2</v>
      </c>
      <c r="S830" s="5">
        <f t="shared" si="75"/>
        <v>1.4397428734416382</v>
      </c>
      <c r="T830" s="2">
        <v>168</v>
      </c>
      <c r="U830" s="5">
        <f t="shared" si="76"/>
        <v>0.24652030488188753</v>
      </c>
      <c r="V830" s="6">
        <f t="shared" si="77"/>
        <v>0.60814730383102833</v>
      </c>
    </row>
    <row r="831" spans="1:22">
      <c r="A831" s="1" t="s">
        <v>3379</v>
      </c>
      <c r="B831" s="1" t="s">
        <v>115</v>
      </c>
      <c r="C831" s="1">
        <v>6</v>
      </c>
      <c r="D831" s="1" t="s">
        <v>397</v>
      </c>
      <c r="E831" s="1" t="s">
        <v>3380</v>
      </c>
      <c r="F831" s="1" t="s">
        <v>3381</v>
      </c>
      <c r="G831" s="1" t="s">
        <v>400</v>
      </c>
      <c r="H831" s="1">
        <v>1</v>
      </c>
      <c r="I831" s="1">
        <v>1827.9633100000001</v>
      </c>
      <c r="J831" s="1">
        <v>16722.142078598601</v>
      </c>
      <c r="K831" s="1">
        <v>20440.3308407187</v>
      </c>
      <c r="L831" s="1">
        <v>19987.5</v>
      </c>
      <c r="M831" s="1">
        <v>12429.744894416801</v>
      </c>
      <c r="N831" s="1">
        <v>13569.401500152</v>
      </c>
      <c r="O831" s="1">
        <v>15663.0448025531</v>
      </c>
      <c r="P831" s="5">
        <f t="shared" si="72"/>
        <v>0.72899756673444782</v>
      </c>
      <c r="Q831" s="5">
        <f t="shared" si="73"/>
        <v>-0.45601409578920199</v>
      </c>
      <c r="R831" s="5">
        <f t="shared" si="74"/>
        <v>2.6588299590781992E-2</v>
      </c>
      <c r="S831" s="5">
        <f t="shared" si="75"/>
        <v>1.5753094363410134</v>
      </c>
      <c r="T831" s="2">
        <v>135</v>
      </c>
      <c r="U831" s="5">
        <f t="shared" si="76"/>
        <v>0.22452341876660348</v>
      </c>
      <c r="V831" s="6">
        <f t="shared" si="77"/>
        <v>0.648738353499547</v>
      </c>
    </row>
    <row r="832" spans="1:22">
      <c r="A832" s="1" t="s">
        <v>4078</v>
      </c>
      <c r="B832" s="1" t="s">
        <v>121</v>
      </c>
      <c r="C832" s="1">
        <v>1</v>
      </c>
      <c r="D832" s="1" t="s">
        <v>1221</v>
      </c>
      <c r="E832" s="1" t="s">
        <v>4079</v>
      </c>
      <c r="F832" s="1" t="s">
        <v>4080</v>
      </c>
      <c r="G832" s="1" t="s">
        <v>1224</v>
      </c>
      <c r="H832" s="1">
        <v>1</v>
      </c>
      <c r="I832" s="1">
        <v>1371.70893</v>
      </c>
      <c r="J832" s="1">
        <v>27401.580182798301</v>
      </c>
      <c r="K832" s="1">
        <v>22956.1227908736</v>
      </c>
      <c r="L832" s="1">
        <v>20271.048828125</v>
      </c>
      <c r="M832" s="1">
        <v>26657.228749488801</v>
      </c>
      <c r="N832" s="1">
        <v>12773.6000749755</v>
      </c>
      <c r="O832" s="1">
        <v>12048.0472746177</v>
      </c>
      <c r="P832" s="5">
        <f t="shared" si="72"/>
        <v>0.72886572091130031</v>
      </c>
      <c r="Q832" s="5">
        <f t="shared" si="73"/>
        <v>-0.45627504387308249</v>
      </c>
      <c r="R832" s="5">
        <f t="shared" si="74"/>
        <v>0.28597975649094948</v>
      </c>
      <c r="S832" s="5">
        <f t="shared" si="75"/>
        <v>0.54366470797386812</v>
      </c>
      <c r="T832" s="5">
        <v>544</v>
      </c>
      <c r="U832" s="5">
        <f t="shared" si="76"/>
        <v>0.59929581323471037</v>
      </c>
      <c r="V832" s="6">
        <f t="shared" si="77"/>
        <v>0.22235875633557534</v>
      </c>
    </row>
    <row r="833" spans="1:22">
      <c r="A833" s="1" t="s">
        <v>3542</v>
      </c>
      <c r="B833" s="1" t="s">
        <v>272</v>
      </c>
      <c r="C833" s="1">
        <v>8</v>
      </c>
      <c r="D833" s="1" t="s">
        <v>3543</v>
      </c>
      <c r="E833" s="1" t="s">
        <v>3544</v>
      </c>
      <c r="F833" s="1" t="s">
        <v>3545</v>
      </c>
      <c r="G833" s="1" t="s">
        <v>3546</v>
      </c>
      <c r="H833" s="1">
        <v>1</v>
      </c>
      <c r="I833" s="1">
        <v>1997.99019</v>
      </c>
      <c r="J833" s="1">
        <v>57859.170986443198</v>
      </c>
      <c r="K833" s="1">
        <v>70806.224555086097</v>
      </c>
      <c r="L833" s="1">
        <v>89956.404296875</v>
      </c>
      <c r="M833" s="1">
        <v>55165.243338670203</v>
      </c>
      <c r="N833" s="1">
        <v>63944.132753902297</v>
      </c>
      <c r="O833" s="1">
        <v>40176.445171949097</v>
      </c>
      <c r="P833" s="5">
        <f t="shared" si="72"/>
        <v>0.72859075070399537</v>
      </c>
      <c r="Q833" s="5">
        <f t="shared" si="73"/>
        <v>-0.45681941438006324</v>
      </c>
      <c r="R833" s="5">
        <f t="shared" si="74"/>
        <v>0.16399952215148755</v>
      </c>
      <c r="S833" s="5">
        <f t="shared" si="75"/>
        <v>0.78515741736251232</v>
      </c>
      <c r="T833" s="5">
        <v>388</v>
      </c>
      <c r="U833" s="5">
        <f t="shared" si="76"/>
        <v>0.48185426611519538</v>
      </c>
      <c r="V833" s="6">
        <f t="shared" si="77"/>
        <v>0.31708429162024698</v>
      </c>
    </row>
    <row r="834" spans="1:22">
      <c r="A834" s="1" t="s">
        <v>3310</v>
      </c>
      <c r="B834" s="1" t="s">
        <v>93</v>
      </c>
      <c r="C834" s="1">
        <v>3</v>
      </c>
      <c r="D834" s="1" t="s">
        <v>3311</v>
      </c>
      <c r="E834" s="1" t="s">
        <v>3312</v>
      </c>
      <c r="F834" s="1" t="s">
        <v>3313</v>
      </c>
      <c r="G834" s="1" t="s">
        <v>3314</v>
      </c>
      <c r="H834" s="1">
        <v>1</v>
      </c>
      <c r="I834" s="1">
        <v>1358.74605</v>
      </c>
      <c r="J834" s="1">
        <v>19778.1298536957</v>
      </c>
      <c r="K834" s="1">
        <v>16946.644488680799</v>
      </c>
      <c r="L834" s="1">
        <v>15742.5625</v>
      </c>
      <c r="M834" s="1">
        <v>13029.3972715866</v>
      </c>
      <c r="N834" s="1">
        <v>12884.593083854799</v>
      </c>
      <c r="O834" s="1">
        <v>12301.667667489701</v>
      </c>
      <c r="P834" s="5">
        <f t="shared" ref="P834:P897" si="78">AVERAGE(M834:O834)/AVERAGE(J834:L834)</f>
        <v>0.72837045527466737</v>
      </c>
      <c r="Q834" s="5">
        <f t="shared" ref="Q834:Q897" si="79">LOG(P834,2)</f>
        <v>-0.45725569109702696</v>
      </c>
      <c r="R834" s="5">
        <f t="shared" ref="R834:R897" si="80">_xlfn.T.TEST(J834:L834,M834:O834,2,2)</f>
        <v>1.7471966723731594E-2</v>
      </c>
      <c r="S834" s="5">
        <f t="shared" ref="S834:S897" si="81">-LOG10(R834)</f>
        <v>1.7576582061109742</v>
      </c>
      <c r="T834" s="2">
        <v>92</v>
      </c>
      <c r="U834" s="5">
        <f t="shared" ref="U834:U897" si="82">R834*1140/T834</f>
        <v>0.216500457228848</v>
      </c>
      <c r="V834" s="6">
        <f t="shared" ref="V834:V897" si="83">-LOG(U834)</f>
        <v>0.66454118212005697</v>
      </c>
    </row>
    <row r="835" spans="1:22">
      <c r="A835" s="1" t="s">
        <v>4087</v>
      </c>
      <c r="B835" s="1" t="s">
        <v>188</v>
      </c>
      <c r="C835" s="1">
        <v>3</v>
      </c>
      <c r="D835" s="1" t="s">
        <v>4088</v>
      </c>
      <c r="E835" s="1" t="s">
        <v>4089</v>
      </c>
      <c r="F835" s="1" t="s">
        <v>4090</v>
      </c>
      <c r="G835" s="1" t="s">
        <v>4091</v>
      </c>
      <c r="H835" s="1">
        <v>1</v>
      </c>
      <c r="I835" s="1">
        <v>2055.9804199999999</v>
      </c>
      <c r="J835" s="1">
        <v>6985.8663085674598</v>
      </c>
      <c r="K835" s="1">
        <v>10570.825937964401</v>
      </c>
      <c r="L835" s="1">
        <v>12118.4638671875</v>
      </c>
      <c r="M835" s="1">
        <v>4139.1319533211199</v>
      </c>
      <c r="N835" s="1">
        <v>11975.020588000099</v>
      </c>
      <c r="O835" s="1">
        <v>5476.8540325546001</v>
      </c>
      <c r="P835" s="5">
        <f t="shared" si="78"/>
        <v>0.72757853374506454</v>
      </c>
      <c r="Q835" s="5">
        <f t="shared" si="79"/>
        <v>-0.45882511610410809</v>
      </c>
      <c r="R835" s="5">
        <f t="shared" si="80"/>
        <v>0.39910654844903926</v>
      </c>
      <c r="S835" s="5">
        <f t="shared" si="81"/>
        <v>0.39891114635290692</v>
      </c>
      <c r="T835" s="2">
        <v>659</v>
      </c>
      <c r="U835" s="5">
        <f t="shared" si="82"/>
        <v>0.69041193510152465</v>
      </c>
      <c r="V835" s="6">
        <f t="shared" si="83"/>
        <v>0.16089170961044422</v>
      </c>
    </row>
    <row r="836" spans="1:22">
      <c r="A836" s="1" t="s">
        <v>2289</v>
      </c>
      <c r="B836" s="1" t="s">
        <v>3513</v>
      </c>
      <c r="C836" s="1">
        <v>8</v>
      </c>
      <c r="D836" s="1" t="s">
        <v>2011</v>
      </c>
      <c r="E836" s="1" t="s">
        <v>2291</v>
      </c>
      <c r="F836" s="1" t="s">
        <v>2292</v>
      </c>
      <c r="G836" s="1" t="s">
        <v>2014</v>
      </c>
      <c r="H836" s="1">
        <v>1</v>
      </c>
      <c r="I836" s="1">
        <v>1871.89986</v>
      </c>
      <c r="J836" s="1">
        <v>47638.067569961502</v>
      </c>
      <c r="K836" s="1">
        <v>39528.806783166299</v>
      </c>
      <c r="L836" s="1">
        <v>48960.58203125</v>
      </c>
      <c r="M836" s="1">
        <v>32420.142233464499</v>
      </c>
      <c r="N836" s="1">
        <v>38341.266179226899</v>
      </c>
      <c r="O836" s="1">
        <v>28266.172352319099</v>
      </c>
      <c r="P836" s="5">
        <f t="shared" si="78"/>
        <v>0.72746221368737096</v>
      </c>
      <c r="Q836" s="5">
        <f t="shared" si="79"/>
        <v>-0.45905578231884342</v>
      </c>
      <c r="R836" s="5">
        <f t="shared" si="80"/>
        <v>4.079778434425272E-2</v>
      </c>
      <c r="S836" s="5">
        <f t="shared" si="81"/>
        <v>1.3893634220374078</v>
      </c>
      <c r="T836" s="2">
        <v>176</v>
      </c>
      <c r="U836" s="5">
        <f t="shared" si="82"/>
        <v>0.26425837586618239</v>
      </c>
      <c r="V836" s="6">
        <f t="shared" si="83"/>
        <v>0.57797123851508503</v>
      </c>
    </row>
    <row r="837" spans="1:22">
      <c r="A837" s="1" t="s">
        <v>3442</v>
      </c>
      <c r="B837" s="1" t="s">
        <v>68</v>
      </c>
      <c r="C837" s="1">
        <v>1</v>
      </c>
      <c r="D837" s="1" t="s">
        <v>3443</v>
      </c>
      <c r="E837" s="1" t="s">
        <v>3444</v>
      </c>
      <c r="F837" s="1" t="s">
        <v>3445</v>
      </c>
      <c r="G837" s="1" t="s">
        <v>3446</v>
      </c>
      <c r="H837" s="1">
        <v>1</v>
      </c>
      <c r="I837" s="1">
        <v>1467.67929</v>
      </c>
      <c r="J837" s="1">
        <v>7736.2935001146398</v>
      </c>
      <c r="K837" s="1">
        <v>6887.9444580878699</v>
      </c>
      <c r="L837" s="1">
        <v>7939.4658203125</v>
      </c>
      <c r="M837" s="1">
        <v>5155.5185917009903</v>
      </c>
      <c r="N837" s="1">
        <v>5847.1366856699597</v>
      </c>
      <c r="O837" s="1">
        <v>5407.8352946750201</v>
      </c>
      <c r="P837" s="5">
        <f t="shared" si="78"/>
        <v>0.72729595872783603</v>
      </c>
      <c r="Q837" s="5">
        <f t="shared" si="79"/>
        <v>-0.45938553500384155</v>
      </c>
      <c r="R837" s="5">
        <f t="shared" si="80"/>
        <v>5.711174679150343E-3</v>
      </c>
      <c r="S837" s="5">
        <f t="shared" si="81"/>
        <v>2.243274556516905</v>
      </c>
      <c r="T837" s="5">
        <v>43</v>
      </c>
      <c r="U837" s="5">
        <f t="shared" si="82"/>
        <v>0.15141253800538121</v>
      </c>
      <c r="V837" s="6">
        <f t="shared" si="83"/>
        <v>0.81983816076001903</v>
      </c>
    </row>
    <row r="838" spans="1:22">
      <c r="A838" s="1" t="s">
        <v>3326</v>
      </c>
      <c r="B838" s="1" t="s">
        <v>93</v>
      </c>
      <c r="C838" s="1">
        <v>4</v>
      </c>
      <c r="D838" s="1" t="s">
        <v>1027</v>
      </c>
      <c r="E838" s="1" t="s">
        <v>3327</v>
      </c>
      <c r="F838" s="1" t="s">
        <v>3328</v>
      </c>
      <c r="G838" s="1" t="s">
        <v>1030</v>
      </c>
      <c r="H838" s="1">
        <v>1</v>
      </c>
      <c r="I838" s="1">
        <v>1636.8726999999999</v>
      </c>
      <c r="J838" s="1">
        <v>15270.6814514694</v>
      </c>
      <c r="K838" s="1">
        <v>13512.7810041219</v>
      </c>
      <c r="L838" s="1">
        <v>11785.5048828125</v>
      </c>
      <c r="M838" s="1">
        <v>11714.378454272801</v>
      </c>
      <c r="N838" s="1">
        <v>10241.7087153836</v>
      </c>
      <c r="O838" s="1">
        <v>7485.2360214895698</v>
      </c>
      <c r="P838" s="5">
        <f t="shared" si="78"/>
        <v>0.72571044132237328</v>
      </c>
      <c r="Q838" s="5">
        <f t="shared" si="79"/>
        <v>-0.46253406759930948</v>
      </c>
      <c r="R838" s="5">
        <f t="shared" si="80"/>
        <v>8.0826584596876361E-2</v>
      </c>
      <c r="S838" s="5">
        <f t="shared" si="81"/>
        <v>1.0924457723343026</v>
      </c>
      <c r="T838" s="5">
        <v>250</v>
      </c>
      <c r="U838" s="5">
        <f t="shared" si="82"/>
        <v>0.36856922576175621</v>
      </c>
      <c r="V838" s="6">
        <f t="shared" si="83"/>
        <v>0.43348092966986757</v>
      </c>
    </row>
    <row r="839" spans="1:22">
      <c r="A839" s="1" t="s">
        <v>3547</v>
      </c>
      <c r="B839" s="1" t="s">
        <v>48</v>
      </c>
      <c r="C839" s="1">
        <v>1</v>
      </c>
      <c r="D839" s="1" t="s">
        <v>3548</v>
      </c>
      <c r="E839" s="1" t="s">
        <v>3549</v>
      </c>
      <c r="F839" s="1" t="s">
        <v>3550</v>
      </c>
      <c r="G839" s="1" t="s">
        <v>3551</v>
      </c>
      <c r="H839" s="1">
        <v>1</v>
      </c>
      <c r="I839" s="1">
        <v>1228.66059</v>
      </c>
      <c r="J839" s="1">
        <v>15888.970653463901</v>
      </c>
      <c r="K839" s="1">
        <v>17430.170031086302</v>
      </c>
      <c r="L839" s="1">
        <v>20225.61328125</v>
      </c>
      <c r="M839" s="1">
        <v>14028.3906615904</v>
      </c>
      <c r="N839" s="1">
        <v>11276.226563501399</v>
      </c>
      <c r="O839" s="1">
        <v>13531.5004658793</v>
      </c>
      <c r="P839" s="5">
        <f t="shared" si="78"/>
        <v>0.7253020102730563</v>
      </c>
      <c r="Q839" s="5">
        <f t="shared" si="79"/>
        <v>-0.46334624734912333</v>
      </c>
      <c r="R839" s="5">
        <f t="shared" si="80"/>
        <v>3.2484650595275257E-2</v>
      </c>
      <c r="S839" s="5">
        <f t="shared" si="81"/>
        <v>1.4883218001425709</v>
      </c>
      <c r="T839" s="2">
        <v>156</v>
      </c>
      <c r="U839" s="5">
        <f t="shared" si="82"/>
        <v>0.23738783127316532</v>
      </c>
      <c r="V839" s="6">
        <f t="shared" si="83"/>
        <v>0.62454154716055987</v>
      </c>
    </row>
    <row r="840" spans="1:22">
      <c r="A840" s="1" t="s">
        <v>3774</v>
      </c>
      <c r="B840" s="1" t="s">
        <v>93</v>
      </c>
      <c r="C840" s="1">
        <v>6</v>
      </c>
      <c r="D840" s="1" t="s">
        <v>1653</v>
      </c>
      <c r="E840" s="1" t="s">
        <v>3775</v>
      </c>
      <c r="F840" s="1" t="s">
        <v>3776</v>
      </c>
      <c r="G840" s="1" t="s">
        <v>1656</v>
      </c>
      <c r="H840" s="1">
        <v>1</v>
      </c>
      <c r="I840" s="1">
        <v>1458.7984799999999</v>
      </c>
      <c r="J840" s="1">
        <v>19784.6441559472</v>
      </c>
      <c r="K840" s="1">
        <v>21062.3216565927</v>
      </c>
      <c r="L840" s="1">
        <v>18539.322265625</v>
      </c>
      <c r="M840" s="1">
        <v>12855.2934808806</v>
      </c>
      <c r="N840" s="1">
        <v>12481.908081343399</v>
      </c>
      <c r="O840" s="1">
        <v>17681.252132957201</v>
      </c>
      <c r="P840" s="5">
        <f t="shared" si="78"/>
        <v>0.72438360920217526</v>
      </c>
      <c r="Q840" s="5">
        <f t="shared" si="79"/>
        <v>-0.46517419242902774</v>
      </c>
      <c r="R840" s="5">
        <f t="shared" si="80"/>
        <v>4.0415382701506679E-2</v>
      </c>
      <c r="S840" s="5">
        <f t="shared" si="81"/>
        <v>1.3934533044228805</v>
      </c>
      <c r="T840" s="5">
        <v>175</v>
      </c>
      <c r="U840" s="5">
        <f t="shared" si="82"/>
        <v>0.26327735016981496</v>
      </c>
      <c r="V840" s="6">
        <f t="shared" si="83"/>
        <v>0.57958650177270232</v>
      </c>
    </row>
    <row r="841" spans="1:22">
      <c r="A841" s="1" t="s">
        <v>3568</v>
      </c>
      <c r="B841" s="1" t="s">
        <v>93</v>
      </c>
      <c r="C841" s="1">
        <v>2</v>
      </c>
      <c r="D841" s="1" t="s">
        <v>2341</v>
      </c>
      <c r="E841" s="1" t="s">
        <v>3569</v>
      </c>
      <c r="F841" s="1" t="s">
        <v>3570</v>
      </c>
      <c r="G841" s="1" t="s">
        <v>2344</v>
      </c>
      <c r="H841" s="1">
        <v>0</v>
      </c>
      <c r="I841" s="1">
        <v>1541.8355899999999</v>
      </c>
      <c r="J841" s="1">
        <v>23341.750179992101</v>
      </c>
      <c r="K841" s="1">
        <v>20667.864322480698</v>
      </c>
      <c r="L841" s="1">
        <v>17164.103515625</v>
      </c>
      <c r="M841" s="1">
        <v>16032.204651789099</v>
      </c>
      <c r="N841" s="1">
        <v>13590.5821985076</v>
      </c>
      <c r="O841" s="1">
        <v>14622.840239138999</v>
      </c>
      <c r="P841" s="5">
        <f t="shared" si="78"/>
        <v>0.72327837056341671</v>
      </c>
      <c r="Q841" s="5">
        <f t="shared" si="79"/>
        <v>-0.46737708597078981</v>
      </c>
      <c r="R841" s="5">
        <f t="shared" si="80"/>
        <v>4.2667215343708938E-2</v>
      </c>
      <c r="S841" s="5">
        <f t="shared" si="81"/>
        <v>1.3699057002464892</v>
      </c>
      <c r="T841" s="2">
        <v>180</v>
      </c>
      <c r="U841" s="5">
        <f t="shared" si="82"/>
        <v>0.27022569717682327</v>
      </c>
      <c r="V841" s="6">
        <f t="shared" si="83"/>
        <v>0.56827335401332268</v>
      </c>
    </row>
    <row r="842" spans="1:22">
      <c r="A842" s="1" t="s">
        <v>3584</v>
      </c>
      <c r="B842" s="1" t="s">
        <v>61</v>
      </c>
      <c r="C842" s="1">
        <v>1</v>
      </c>
      <c r="D842" s="1" t="s">
        <v>3585</v>
      </c>
      <c r="E842" s="1" t="s">
        <v>3586</v>
      </c>
      <c r="F842" s="1" t="s">
        <v>3587</v>
      </c>
      <c r="G842" s="1" t="s">
        <v>3588</v>
      </c>
      <c r="H842" s="1">
        <v>1</v>
      </c>
      <c r="I842" s="1">
        <v>1223.62012</v>
      </c>
      <c r="J842" s="1">
        <v>13681.7971144691</v>
      </c>
      <c r="K842" s="1">
        <v>11249.7749390639</v>
      </c>
      <c r="L842" s="1">
        <v>9743.1240234375</v>
      </c>
      <c r="M842" s="1">
        <v>6204.9939063124402</v>
      </c>
      <c r="N842" s="1">
        <v>10953.7772002253</v>
      </c>
      <c r="O842" s="1">
        <v>7911.81882474141</v>
      </c>
      <c r="P842" s="5">
        <f t="shared" si="78"/>
        <v>0.72302262940179018</v>
      </c>
      <c r="Q842" s="5">
        <f t="shared" si="79"/>
        <v>-0.46788729305698273</v>
      </c>
      <c r="R842" s="5">
        <f t="shared" si="80"/>
        <v>0.15019413224145353</v>
      </c>
      <c r="S842" s="5">
        <f t="shared" si="81"/>
        <v>0.82334703394261066</v>
      </c>
      <c r="T842" s="2">
        <v>368</v>
      </c>
      <c r="U842" s="5">
        <f t="shared" si="82"/>
        <v>0.4652753009653724</v>
      </c>
      <c r="V842" s="6">
        <f t="shared" si="83"/>
        <v>0.33229000127965563</v>
      </c>
    </row>
    <row r="843" spans="1:22">
      <c r="A843" s="1" t="s">
        <v>1190</v>
      </c>
      <c r="B843" s="1" t="s">
        <v>61</v>
      </c>
      <c r="C843" s="1">
        <v>7</v>
      </c>
      <c r="D843" s="1" t="s">
        <v>166</v>
      </c>
      <c r="E843" s="1" t="s">
        <v>1191</v>
      </c>
      <c r="F843" s="1" t="s">
        <v>1192</v>
      </c>
      <c r="G843" s="1" t="s">
        <v>169</v>
      </c>
      <c r="H843" s="1">
        <v>1</v>
      </c>
      <c r="I843" s="1">
        <v>1391.6884</v>
      </c>
      <c r="J843" s="1">
        <v>35291.252029413299</v>
      </c>
      <c r="K843" s="1">
        <v>29934.0784855536</v>
      </c>
      <c r="L843" s="1">
        <v>49399.01953125</v>
      </c>
      <c r="M843" s="1">
        <v>29284.4866290924</v>
      </c>
      <c r="N843" s="1">
        <v>36535.889225830702</v>
      </c>
      <c r="O843" s="1">
        <v>16965.9473917748</v>
      </c>
      <c r="P843" s="5">
        <f t="shared" si="78"/>
        <v>0.72224028501202564</v>
      </c>
      <c r="Q843" s="5">
        <f t="shared" si="79"/>
        <v>-0.46944920192542144</v>
      </c>
      <c r="R843" s="5">
        <f t="shared" si="80"/>
        <v>0.26249456274814542</v>
      </c>
      <c r="S843" s="5">
        <f t="shared" si="81"/>
        <v>0.58087968804062784</v>
      </c>
      <c r="T843" s="5">
        <v>517</v>
      </c>
      <c r="U843" s="5">
        <f t="shared" si="82"/>
        <v>0.5788081267560653</v>
      </c>
      <c r="V843" s="6">
        <f t="shared" si="83"/>
        <v>0.23746537979809773</v>
      </c>
    </row>
    <row r="844" spans="1:22">
      <c r="A844" s="1" t="s">
        <v>594</v>
      </c>
      <c r="B844" s="1" t="s">
        <v>149</v>
      </c>
      <c r="C844" s="1">
        <v>6</v>
      </c>
      <c r="D844" s="1" t="s">
        <v>596</v>
      </c>
      <c r="E844" s="1" t="s">
        <v>597</v>
      </c>
      <c r="F844" s="1" t="s">
        <v>598</v>
      </c>
      <c r="G844" s="1" t="s">
        <v>599</v>
      </c>
      <c r="H844" s="1">
        <v>1</v>
      </c>
      <c r="I844" s="1">
        <v>1199.52575</v>
      </c>
      <c r="J844" s="1">
        <v>248800.758945134</v>
      </c>
      <c r="K844" s="1">
        <v>188194.03361320999</v>
      </c>
      <c r="L844" s="1">
        <v>234668.09375</v>
      </c>
      <c r="M844" s="1">
        <v>186551.28493112401</v>
      </c>
      <c r="N844" s="1">
        <v>193725.293152258</v>
      </c>
      <c r="O844" s="1">
        <v>103523.460486086</v>
      </c>
      <c r="P844" s="5">
        <f t="shared" si="78"/>
        <v>0.72030187826600744</v>
      </c>
      <c r="Q844" s="5">
        <f t="shared" si="79"/>
        <v>-0.47332642860770413</v>
      </c>
      <c r="R844" s="5">
        <f t="shared" si="80"/>
        <v>0.14149194380697844</v>
      </c>
      <c r="S844" s="5">
        <f t="shared" si="81"/>
        <v>0.84926828706391566</v>
      </c>
      <c r="T844" s="2">
        <v>357</v>
      </c>
      <c r="U844" s="5">
        <f t="shared" si="82"/>
        <v>0.45182301383741014</v>
      </c>
      <c r="V844" s="6">
        <f t="shared" si="83"/>
        <v>0.34503165183963624</v>
      </c>
    </row>
    <row r="845" spans="1:22">
      <c r="A845" s="1" t="s">
        <v>3768</v>
      </c>
      <c r="B845" s="1" t="s">
        <v>3769</v>
      </c>
      <c r="C845" s="1">
        <v>1</v>
      </c>
      <c r="D845" s="1" t="s">
        <v>3770</v>
      </c>
      <c r="E845" s="1" t="s">
        <v>3771</v>
      </c>
      <c r="F845" s="1" t="s">
        <v>3772</v>
      </c>
      <c r="G845" s="1" t="s">
        <v>3773</v>
      </c>
      <c r="H845" s="1">
        <v>1</v>
      </c>
      <c r="I845" s="1">
        <v>2410.0446900000002</v>
      </c>
      <c r="J845" s="1">
        <v>5637.1049577148397</v>
      </c>
      <c r="K845" s="1">
        <v>4732.9059750832603</v>
      </c>
      <c r="L845" s="1">
        <v>7914.0419921875</v>
      </c>
      <c r="M845" s="1">
        <v>6479.2533791863898</v>
      </c>
      <c r="N845" s="1">
        <v>3498.9209836424402</v>
      </c>
      <c r="O845" s="1">
        <v>3186.5956017543099</v>
      </c>
      <c r="P845" s="5">
        <f t="shared" si="78"/>
        <v>0.72001377476834816</v>
      </c>
      <c r="Q845" s="5">
        <f t="shared" si="79"/>
        <v>-0.47390358749923406</v>
      </c>
      <c r="R845" s="5">
        <f t="shared" si="80"/>
        <v>0.29372672512906628</v>
      </c>
      <c r="S845" s="5">
        <f t="shared" si="81"/>
        <v>0.53205653680016363</v>
      </c>
      <c r="T845" s="2">
        <v>552</v>
      </c>
      <c r="U845" s="5">
        <f t="shared" si="82"/>
        <v>0.60660954102741949</v>
      </c>
      <c r="V845" s="6">
        <f t="shared" si="83"/>
        <v>0.21709076319288997</v>
      </c>
    </row>
    <row r="846" spans="1:22">
      <c r="A846" s="1" t="s">
        <v>3092</v>
      </c>
      <c r="B846" s="1" t="s">
        <v>149</v>
      </c>
      <c r="C846" s="1">
        <v>3</v>
      </c>
      <c r="D846" s="1" t="s">
        <v>3093</v>
      </c>
      <c r="E846" s="1" t="s">
        <v>3094</v>
      </c>
      <c r="F846" s="1" t="s">
        <v>3095</v>
      </c>
      <c r="G846" s="1" t="s">
        <v>3096</v>
      </c>
      <c r="H846" s="1">
        <v>1</v>
      </c>
      <c r="I846" s="1">
        <v>1552.80395</v>
      </c>
      <c r="J846" s="1">
        <v>15398.4838371735</v>
      </c>
      <c r="K846" s="1">
        <v>15597.7134004771</v>
      </c>
      <c r="L846" s="1">
        <v>16434.767578125</v>
      </c>
      <c r="M846" s="1">
        <v>13111.3202755568</v>
      </c>
      <c r="N846" s="1">
        <v>8335.6688275639808</v>
      </c>
      <c r="O846" s="1">
        <v>12695.281138562699</v>
      </c>
      <c r="P846" s="5">
        <f t="shared" si="78"/>
        <v>0.71983081883942013</v>
      </c>
      <c r="Q846" s="5">
        <f t="shared" si="79"/>
        <v>-0.47427022375144923</v>
      </c>
      <c r="R846" s="5">
        <f t="shared" si="80"/>
        <v>4.688626330774244E-2</v>
      </c>
      <c r="S846" s="5">
        <f t="shared" si="81"/>
        <v>1.3289543778282953</v>
      </c>
      <c r="T846" s="5">
        <v>190</v>
      </c>
      <c r="U846" s="5">
        <f t="shared" si="82"/>
        <v>0.28131757984645461</v>
      </c>
      <c r="V846" s="6">
        <f t="shared" si="83"/>
        <v>0.55080312744465154</v>
      </c>
    </row>
    <row r="847" spans="1:22">
      <c r="A847" s="1" t="s">
        <v>2943</v>
      </c>
      <c r="B847" s="1" t="s">
        <v>188</v>
      </c>
      <c r="C847" s="1">
        <v>4</v>
      </c>
      <c r="D847" s="1" t="s">
        <v>1946</v>
      </c>
      <c r="E847" s="1" t="s">
        <v>2944</v>
      </c>
      <c r="F847" s="1" t="s">
        <v>2945</v>
      </c>
      <c r="G847" s="1" t="s">
        <v>1949</v>
      </c>
      <c r="H847" s="1">
        <v>1</v>
      </c>
      <c r="I847" s="1">
        <v>1595.79603</v>
      </c>
      <c r="J847" s="1">
        <v>13549.034753390901</v>
      </c>
      <c r="K847" s="1">
        <v>14618.364937045901</v>
      </c>
      <c r="L847" s="1">
        <v>15131.708984375</v>
      </c>
      <c r="M847" s="1">
        <v>11987.804406245899</v>
      </c>
      <c r="N847" s="1">
        <v>16426.136390841999</v>
      </c>
      <c r="O847" s="1">
        <v>2753.1379938538998</v>
      </c>
      <c r="P847" s="5">
        <f t="shared" si="78"/>
        <v>0.71980878463376963</v>
      </c>
      <c r="Q847" s="5">
        <f t="shared" si="79"/>
        <v>-0.47431438569190665</v>
      </c>
      <c r="R847" s="5">
        <f t="shared" si="80"/>
        <v>0.37496901016029077</v>
      </c>
      <c r="S847" s="5">
        <f t="shared" si="81"/>
        <v>0.42600462366567504</v>
      </c>
      <c r="T847" s="2">
        <v>645</v>
      </c>
      <c r="U847" s="5">
        <f t="shared" si="82"/>
        <v>0.66273592493446742</v>
      </c>
      <c r="V847" s="6">
        <f t="shared" si="83"/>
        <v>0.1786594869644702</v>
      </c>
    </row>
    <row r="848" spans="1:22">
      <c r="A848" s="1" t="s">
        <v>3415</v>
      </c>
      <c r="B848" s="1" t="s">
        <v>68</v>
      </c>
      <c r="C848" s="1">
        <v>3</v>
      </c>
      <c r="D848" s="1" t="s">
        <v>3416</v>
      </c>
      <c r="E848" s="1" t="s">
        <v>3417</v>
      </c>
      <c r="F848" s="1" t="s">
        <v>3418</v>
      </c>
      <c r="G848" s="1" t="s">
        <v>3419</v>
      </c>
      <c r="H848" s="1">
        <v>1</v>
      </c>
      <c r="I848" s="1">
        <v>935.44036000000006</v>
      </c>
      <c r="J848" s="1">
        <v>24194.896949280199</v>
      </c>
      <c r="K848" s="1">
        <v>19150.428617920399</v>
      </c>
      <c r="L848" s="1">
        <v>16821.404296875</v>
      </c>
      <c r="M848" s="1">
        <v>14133.0600656199</v>
      </c>
      <c r="N848" s="1">
        <v>16306.57903999</v>
      </c>
      <c r="O848" s="1">
        <v>12844.204800535401</v>
      </c>
      <c r="P848" s="5">
        <f t="shared" si="78"/>
        <v>0.7193983120559998</v>
      </c>
      <c r="Q848" s="5">
        <f t="shared" si="79"/>
        <v>-0.47513732044506107</v>
      </c>
      <c r="R848" s="5">
        <f t="shared" si="80"/>
        <v>7.8893258298222399E-2</v>
      </c>
      <c r="S848" s="5">
        <f t="shared" si="81"/>
        <v>1.1029601071705035</v>
      </c>
      <c r="T848" s="5">
        <v>247</v>
      </c>
      <c r="U848" s="5">
        <f t="shared" si="82"/>
        <v>0.36412273060718031</v>
      </c>
      <c r="V848" s="6">
        <f t="shared" si="83"/>
        <v>0.43875220909369661</v>
      </c>
    </row>
    <row r="849" spans="1:22">
      <c r="A849" s="1" t="s">
        <v>3372</v>
      </c>
      <c r="B849" s="1" t="s">
        <v>48</v>
      </c>
      <c r="C849" s="1">
        <v>6</v>
      </c>
      <c r="D849" s="1" t="s">
        <v>1803</v>
      </c>
      <c r="E849" s="1" t="s">
        <v>3373</v>
      </c>
      <c r="F849" s="1" t="s">
        <v>3374</v>
      </c>
      <c r="G849" s="1" t="s">
        <v>1806</v>
      </c>
      <c r="H849" s="1">
        <v>1</v>
      </c>
      <c r="I849" s="1">
        <v>1398.76611</v>
      </c>
      <c r="J849" s="1">
        <v>29933.450566680101</v>
      </c>
      <c r="K849" s="1">
        <v>38991.332540598502</v>
      </c>
      <c r="L849" s="1">
        <v>35662.90625</v>
      </c>
      <c r="M849" s="1">
        <v>22524.2373327682</v>
      </c>
      <c r="N849" s="1">
        <v>29127.8772672876</v>
      </c>
      <c r="O849" s="1">
        <v>23546.758287312499</v>
      </c>
      <c r="P849" s="5">
        <f t="shared" si="78"/>
        <v>0.71900310016873858</v>
      </c>
      <c r="Q849" s="5">
        <f t="shared" si="79"/>
        <v>-0.47593010365474658</v>
      </c>
      <c r="R849" s="5">
        <f t="shared" si="80"/>
        <v>4.2981321868503002E-2</v>
      </c>
      <c r="S849" s="5">
        <f t="shared" si="81"/>
        <v>1.3667202321352039</v>
      </c>
      <c r="T849" s="2">
        <v>182</v>
      </c>
      <c r="U849" s="5">
        <f t="shared" si="82"/>
        <v>0.26922366445106277</v>
      </c>
      <c r="V849" s="6">
        <f t="shared" si="83"/>
        <v>0.56988676878380606</v>
      </c>
    </row>
    <row r="850" spans="1:22">
      <c r="A850" s="1" t="s">
        <v>3798</v>
      </c>
      <c r="B850" s="1" t="s">
        <v>3799</v>
      </c>
      <c r="C850" s="1">
        <v>6</v>
      </c>
      <c r="D850" s="1" t="s">
        <v>2386</v>
      </c>
      <c r="E850" s="1" t="s">
        <v>3800</v>
      </c>
      <c r="F850" s="1" t="s">
        <v>3801</v>
      </c>
      <c r="G850" s="1" t="s">
        <v>2389</v>
      </c>
      <c r="H850" s="1">
        <v>1</v>
      </c>
      <c r="I850" s="1">
        <v>2689.32116</v>
      </c>
      <c r="J850" s="1">
        <v>53394.685647763101</v>
      </c>
      <c r="K850" s="1">
        <v>43043.984285555198</v>
      </c>
      <c r="L850" s="1">
        <v>50936.060546875</v>
      </c>
      <c r="M850" s="1">
        <v>48489.926306892201</v>
      </c>
      <c r="N850" s="1">
        <v>28575.2281734393</v>
      </c>
      <c r="O850" s="1">
        <v>28711.643393306898</v>
      </c>
      <c r="P850" s="5">
        <f t="shared" si="78"/>
        <v>0.71774039911037846</v>
      </c>
      <c r="Q850" s="5">
        <f t="shared" si="79"/>
        <v>-0.47846596760674792</v>
      </c>
      <c r="R850" s="5">
        <f t="shared" si="80"/>
        <v>0.13092273655117262</v>
      </c>
      <c r="S850" s="5">
        <f t="shared" si="81"/>
        <v>0.88298492563219</v>
      </c>
      <c r="T850" s="2">
        <v>342</v>
      </c>
      <c r="U850" s="5">
        <f t="shared" si="82"/>
        <v>0.43640912183724212</v>
      </c>
      <c r="V850" s="6">
        <f t="shared" si="83"/>
        <v>0.36010618035185243</v>
      </c>
    </row>
    <row r="851" spans="1:22">
      <c r="A851" s="1" t="s">
        <v>3722</v>
      </c>
      <c r="B851" s="1" t="s">
        <v>234</v>
      </c>
      <c r="C851" s="1">
        <v>6</v>
      </c>
      <c r="D851" s="1" t="s">
        <v>1927</v>
      </c>
      <c r="E851" s="1" t="s">
        <v>3723</v>
      </c>
      <c r="F851" s="1" t="s">
        <v>3724</v>
      </c>
      <c r="G851" s="1" t="s">
        <v>1930</v>
      </c>
      <c r="H851" s="1">
        <v>1</v>
      </c>
      <c r="I851" s="1">
        <v>1255.6139700000001</v>
      </c>
      <c r="J851" s="1">
        <v>34695.173791332898</v>
      </c>
      <c r="K851" s="1">
        <v>39859.8404865962</v>
      </c>
      <c r="L851" s="1">
        <v>48427.6171875</v>
      </c>
      <c r="M851" s="1">
        <v>38780.605702070097</v>
      </c>
      <c r="N851" s="1">
        <v>23657.629044018398</v>
      </c>
      <c r="O851" s="1">
        <v>25778.485551935199</v>
      </c>
      <c r="P851" s="5">
        <f t="shared" si="78"/>
        <v>0.71731039779240502</v>
      </c>
      <c r="Q851" s="5">
        <f t="shared" si="79"/>
        <v>-0.47933055133984132</v>
      </c>
      <c r="R851" s="5">
        <f t="shared" si="80"/>
        <v>0.13475476894447452</v>
      </c>
      <c r="S851" s="5">
        <f t="shared" si="81"/>
        <v>0.87045585627390654</v>
      </c>
      <c r="T851" s="5">
        <v>349</v>
      </c>
      <c r="U851" s="5">
        <f t="shared" si="82"/>
        <v>0.44017317076418611</v>
      </c>
      <c r="V851" s="6">
        <f t="shared" si="83"/>
        <v>0.35637643189661389</v>
      </c>
    </row>
    <row r="852" spans="1:22">
      <c r="A852" s="1" t="s">
        <v>3469</v>
      </c>
      <c r="B852" s="1" t="s">
        <v>68</v>
      </c>
      <c r="C852" s="1">
        <v>4</v>
      </c>
      <c r="D852" s="1" t="s">
        <v>3470</v>
      </c>
      <c r="E852" s="1" t="s">
        <v>3471</v>
      </c>
      <c r="F852" s="1" t="s">
        <v>3472</v>
      </c>
      <c r="G852" s="1" t="s">
        <v>3473</v>
      </c>
      <c r="H852" s="1">
        <v>0</v>
      </c>
      <c r="I852" s="1">
        <v>1345.69328</v>
      </c>
      <c r="J852" s="1">
        <v>22053.3364025017</v>
      </c>
      <c r="K852" s="1">
        <v>19838.204556965899</v>
      </c>
      <c r="L852" s="1">
        <v>29244.259765625</v>
      </c>
      <c r="M852" s="1">
        <v>14516.489144175501</v>
      </c>
      <c r="N852" s="1">
        <v>18832.991594209001</v>
      </c>
      <c r="O852" s="1">
        <v>17671.296752949002</v>
      </c>
      <c r="P852" s="5">
        <f t="shared" si="78"/>
        <v>0.71723066263786794</v>
      </c>
      <c r="Q852" s="5">
        <f t="shared" si="79"/>
        <v>-0.47949092808377236</v>
      </c>
      <c r="R852" s="5">
        <f t="shared" si="80"/>
        <v>9.7955739852965421E-2</v>
      </c>
      <c r="S852" s="5">
        <f t="shared" si="81"/>
        <v>1.0089701108337752</v>
      </c>
      <c r="T852" s="2">
        <v>299</v>
      </c>
      <c r="U852" s="5">
        <f t="shared" si="82"/>
        <v>0.37347673388756047</v>
      </c>
      <c r="V852" s="6">
        <f t="shared" si="83"/>
        <v>0.42773644782173231</v>
      </c>
    </row>
    <row r="853" spans="1:22">
      <c r="A853" s="1" t="s">
        <v>319</v>
      </c>
      <c r="B853" s="1" t="s">
        <v>3752</v>
      </c>
      <c r="C853" s="1">
        <v>6</v>
      </c>
      <c r="D853" s="1" t="s">
        <v>321</v>
      </c>
      <c r="E853" s="1" t="s">
        <v>322</v>
      </c>
      <c r="F853" s="1" t="s">
        <v>323</v>
      </c>
      <c r="G853" s="1" t="s">
        <v>324</v>
      </c>
      <c r="H853" s="1">
        <v>1</v>
      </c>
      <c r="I853" s="1">
        <v>2015.9499800000001</v>
      </c>
      <c r="J853" s="1">
        <v>29809.6200776894</v>
      </c>
      <c r="K853" s="1">
        <v>31027.375900068098</v>
      </c>
      <c r="L853" s="1">
        <v>37797.23828125</v>
      </c>
      <c r="M853" s="1">
        <v>19260.0085943948</v>
      </c>
      <c r="N853" s="1">
        <v>30391.539362303902</v>
      </c>
      <c r="O853" s="1">
        <v>20987.099258929698</v>
      </c>
      <c r="P853" s="5">
        <f t="shared" si="78"/>
        <v>0.71616764449284021</v>
      </c>
      <c r="Q853" s="5">
        <f t="shared" si="79"/>
        <v>-0.48163075381082898</v>
      </c>
      <c r="R853" s="5">
        <f t="shared" si="80"/>
        <v>9.356033650688661E-2</v>
      </c>
      <c r="S853" s="5">
        <f t="shared" si="81"/>
        <v>1.0289082248404267</v>
      </c>
      <c r="T853" s="2">
        <v>293</v>
      </c>
      <c r="U853" s="5">
        <f t="shared" si="82"/>
        <v>0.364023152279354</v>
      </c>
      <c r="V853" s="6">
        <f t="shared" si="83"/>
        <v>0.43887099385806355</v>
      </c>
    </row>
    <row r="854" spans="1:22">
      <c r="A854" s="1" t="s">
        <v>3865</v>
      </c>
      <c r="B854" s="1" t="s">
        <v>115</v>
      </c>
      <c r="C854" s="1">
        <v>2</v>
      </c>
      <c r="D854" s="1" t="s">
        <v>3786</v>
      </c>
      <c r="E854" s="1" t="s">
        <v>3866</v>
      </c>
      <c r="F854" s="1" t="s">
        <v>3867</v>
      </c>
      <c r="G854" s="1" t="s">
        <v>3789</v>
      </c>
      <c r="H854" s="1">
        <v>1</v>
      </c>
      <c r="I854" s="1">
        <v>1715.9070400000001</v>
      </c>
      <c r="J854" s="1">
        <v>14943.2594350494</v>
      </c>
      <c r="K854" s="1">
        <v>4287.6488793645203</v>
      </c>
      <c r="L854" s="1">
        <v>9675.5849609375</v>
      </c>
      <c r="M854" s="1">
        <v>9159.3651368404007</v>
      </c>
      <c r="N854" s="1">
        <v>5169.4364494854499</v>
      </c>
      <c r="O854" s="1">
        <v>6328.50892138785</v>
      </c>
      <c r="P854" s="5">
        <f t="shared" si="78"/>
        <v>0.71462526813407001</v>
      </c>
      <c r="Q854" s="5">
        <f t="shared" si="79"/>
        <v>-0.48474116841558823</v>
      </c>
      <c r="R854" s="5">
        <f t="shared" si="80"/>
        <v>0.45111383456430182</v>
      </c>
      <c r="S854" s="5">
        <f t="shared" si="81"/>
        <v>0.34571385394240195</v>
      </c>
      <c r="T854" s="2">
        <v>710</v>
      </c>
      <c r="U854" s="5">
        <f t="shared" si="82"/>
        <v>0.72432362169479447</v>
      </c>
      <c r="V854" s="6">
        <f t="shared" si="83"/>
        <v>0.14006735132500464</v>
      </c>
    </row>
    <row r="855" spans="1:22">
      <c r="A855" s="1" t="s">
        <v>3254</v>
      </c>
      <c r="B855" s="1" t="s">
        <v>3255</v>
      </c>
      <c r="C855" s="1">
        <v>4</v>
      </c>
      <c r="D855" s="1" t="s">
        <v>3256</v>
      </c>
      <c r="E855" s="1" t="s">
        <v>3257</v>
      </c>
      <c r="F855" s="1" t="s">
        <v>3258</v>
      </c>
      <c r="G855" s="1" t="s">
        <v>3259</v>
      </c>
      <c r="H855" s="1">
        <v>1</v>
      </c>
      <c r="I855" s="1">
        <v>1394.75728</v>
      </c>
      <c r="J855" s="1">
        <v>20244.480135767299</v>
      </c>
      <c r="K855" s="1">
        <v>24880.6148806866</v>
      </c>
      <c r="L855" s="1">
        <v>18636.326171875</v>
      </c>
      <c r="M855" s="1">
        <v>20672.466207825699</v>
      </c>
      <c r="N855" s="1">
        <v>9295.8982464138808</v>
      </c>
      <c r="O855" s="1">
        <v>15550.9524082808</v>
      </c>
      <c r="P855" s="5">
        <f t="shared" si="78"/>
        <v>0.7139006003029994</v>
      </c>
      <c r="Q855" s="5">
        <f t="shared" si="79"/>
        <v>-0.48620487978260862</v>
      </c>
      <c r="R855" s="5">
        <f t="shared" si="80"/>
        <v>0.18342088901848042</v>
      </c>
      <c r="S855" s="5">
        <f t="shared" si="81"/>
        <v>0.73655120591324941</v>
      </c>
      <c r="T855" s="5">
        <v>418</v>
      </c>
      <c r="U855" s="5">
        <f t="shared" si="82"/>
        <v>0.50023878823221934</v>
      </c>
      <c r="V855" s="6">
        <f t="shared" si="83"/>
        <v>0.30082263635181195</v>
      </c>
    </row>
    <row r="856" spans="1:22">
      <c r="A856" s="1" t="s">
        <v>3744</v>
      </c>
      <c r="B856" s="1" t="s">
        <v>48</v>
      </c>
      <c r="C856" s="1">
        <v>4</v>
      </c>
      <c r="D856" s="1" t="s">
        <v>3745</v>
      </c>
      <c r="E856" s="1" t="s">
        <v>3746</v>
      </c>
      <c r="F856" s="1" t="s">
        <v>3747</v>
      </c>
      <c r="G856" s="1" t="s">
        <v>3748</v>
      </c>
      <c r="H856" s="1">
        <v>1</v>
      </c>
      <c r="I856" s="1">
        <v>1422.7045700000001</v>
      </c>
      <c r="J856" s="1">
        <v>33289.471568370303</v>
      </c>
      <c r="K856" s="1">
        <v>22496.6707155935</v>
      </c>
      <c r="L856" s="1">
        <v>26006.154296875</v>
      </c>
      <c r="M856" s="1">
        <v>26474.440928374999</v>
      </c>
      <c r="N856" s="1">
        <v>15231.3486512578</v>
      </c>
      <c r="O856" s="1">
        <v>16669.003586404899</v>
      </c>
      <c r="P856" s="5">
        <f t="shared" si="78"/>
        <v>0.71369548974998409</v>
      </c>
      <c r="Q856" s="5">
        <f t="shared" si="79"/>
        <v>-0.4866194395894996</v>
      </c>
      <c r="R856" s="5">
        <f t="shared" si="80"/>
        <v>0.17580225285848602</v>
      </c>
      <c r="S856" s="5">
        <f t="shared" si="81"/>
        <v>0.75497556385985798</v>
      </c>
      <c r="T856" s="5">
        <v>406</v>
      </c>
      <c r="U856" s="5">
        <f t="shared" si="82"/>
        <v>0.49363194152382778</v>
      </c>
      <c r="V856" s="6">
        <f t="shared" si="83"/>
        <v>0.30659674610057952</v>
      </c>
    </row>
    <row r="857" spans="1:22">
      <c r="A857" s="1" t="s">
        <v>3573</v>
      </c>
      <c r="B857" s="1" t="s">
        <v>93</v>
      </c>
      <c r="C857" s="1">
        <v>2</v>
      </c>
      <c r="D857" s="1" t="s">
        <v>562</v>
      </c>
      <c r="E857" s="1" t="s">
        <v>3574</v>
      </c>
      <c r="F857" s="1" t="s">
        <v>3575</v>
      </c>
      <c r="G857" s="1" t="s">
        <v>565</v>
      </c>
      <c r="H857" s="1">
        <v>1</v>
      </c>
      <c r="I857" s="1">
        <v>1653.8305</v>
      </c>
      <c r="J857" s="1">
        <v>26199.7517954539</v>
      </c>
      <c r="K857" s="1">
        <v>14890.5145778802</v>
      </c>
      <c r="L857" s="1">
        <v>19633.677734375</v>
      </c>
      <c r="M857" s="1">
        <v>13841.7347086073</v>
      </c>
      <c r="N857" s="1">
        <v>22128.5550603673</v>
      </c>
      <c r="O857" s="1">
        <v>7352.1380680440998</v>
      </c>
      <c r="P857" s="5">
        <f t="shared" si="78"/>
        <v>0.7134323778471231</v>
      </c>
      <c r="Q857" s="5">
        <f t="shared" si="79"/>
        <v>-0.48715140347357161</v>
      </c>
      <c r="R857" s="5">
        <f t="shared" si="80"/>
        <v>0.34231251979839145</v>
      </c>
      <c r="S857" s="5">
        <f t="shared" si="81"/>
        <v>0.46557721660876994</v>
      </c>
      <c r="T857" s="2">
        <v>608</v>
      </c>
      <c r="U857" s="5">
        <f t="shared" si="82"/>
        <v>0.64183597462198394</v>
      </c>
      <c r="V857" s="6">
        <f t="shared" si="83"/>
        <v>0.1925759445450323</v>
      </c>
    </row>
    <row r="858" spans="1:22">
      <c r="A858" s="1" t="s">
        <v>3436</v>
      </c>
      <c r="B858" s="1" t="s">
        <v>3437</v>
      </c>
      <c r="C858" s="1">
        <v>5</v>
      </c>
      <c r="D858" s="1" t="s">
        <v>3438</v>
      </c>
      <c r="E858" s="1" t="s">
        <v>3439</v>
      </c>
      <c r="F858" s="1" t="s">
        <v>3440</v>
      </c>
      <c r="G858" s="1" t="s">
        <v>3441</v>
      </c>
      <c r="H858" s="1">
        <v>1</v>
      </c>
      <c r="I858" s="1">
        <v>1531.76071</v>
      </c>
      <c r="J858" s="1">
        <v>12994.1922770198</v>
      </c>
      <c r="K858" s="1">
        <v>25270.332336158601</v>
      </c>
      <c r="L858" s="1">
        <v>13047.33984375</v>
      </c>
      <c r="M858" s="1">
        <v>9575.6976726620596</v>
      </c>
      <c r="N858" s="1">
        <v>16967.394532266</v>
      </c>
      <c r="O858" s="1">
        <v>10041.590233606499</v>
      </c>
      <c r="P858" s="5">
        <f t="shared" si="78"/>
        <v>0.7129868077439292</v>
      </c>
      <c r="Q858" s="5">
        <f t="shared" si="79"/>
        <v>-0.48805271187666582</v>
      </c>
      <c r="R858" s="5">
        <f t="shared" si="80"/>
        <v>0.35806969318223369</v>
      </c>
      <c r="S858" s="5">
        <f t="shared" si="81"/>
        <v>0.44603243587365954</v>
      </c>
      <c r="T858" s="2">
        <v>626</v>
      </c>
      <c r="U858" s="5">
        <f t="shared" si="82"/>
        <v>0.65207579908585689</v>
      </c>
      <c r="V858" s="6">
        <f t="shared" si="83"/>
        <v>0.18570191774761663</v>
      </c>
    </row>
    <row r="859" spans="1:22">
      <c r="A859" s="1" t="s">
        <v>3687</v>
      </c>
      <c r="B859" s="1" t="s">
        <v>188</v>
      </c>
      <c r="C859" s="1">
        <v>2</v>
      </c>
      <c r="D859" s="1" t="s">
        <v>3688</v>
      </c>
      <c r="E859" s="1" t="s">
        <v>3689</v>
      </c>
      <c r="F859" s="1" t="s">
        <v>3690</v>
      </c>
      <c r="G859" s="1" t="s">
        <v>3691</v>
      </c>
      <c r="H859" s="1">
        <v>1</v>
      </c>
      <c r="I859" s="1">
        <v>1667.87852</v>
      </c>
      <c r="J859" s="1">
        <v>7359.9923313454501</v>
      </c>
      <c r="K859" s="1">
        <v>7068.4677076559801</v>
      </c>
      <c r="L859" s="1">
        <v>5450.7392578125</v>
      </c>
      <c r="M859" s="1">
        <v>2988.7880612583699</v>
      </c>
      <c r="N859" s="1">
        <v>4848.0934275544396</v>
      </c>
      <c r="O859" s="1">
        <v>6288.0402211767196</v>
      </c>
      <c r="P859" s="5">
        <f t="shared" si="78"/>
        <v>0.71053775854308932</v>
      </c>
      <c r="Q859" s="5">
        <f t="shared" si="79"/>
        <v>-0.49301677741727584</v>
      </c>
      <c r="R859" s="5">
        <f t="shared" si="80"/>
        <v>0.16326828210117358</v>
      </c>
      <c r="S859" s="5">
        <f t="shared" si="81"/>
        <v>0.7870981768454951</v>
      </c>
      <c r="T859" s="5">
        <v>385</v>
      </c>
      <c r="U859" s="5">
        <f t="shared" si="82"/>
        <v>0.48344374440347498</v>
      </c>
      <c r="V859" s="6">
        <f t="shared" si="83"/>
        <v>0.31565405501752319</v>
      </c>
    </row>
    <row r="860" spans="1:22">
      <c r="A860" s="1" t="s">
        <v>3981</v>
      </c>
      <c r="B860" s="1" t="s">
        <v>188</v>
      </c>
      <c r="C860" s="1">
        <v>5</v>
      </c>
      <c r="D860" s="1" t="s">
        <v>128</v>
      </c>
      <c r="E860" s="1" t="s">
        <v>3982</v>
      </c>
      <c r="F860" s="1" t="s">
        <v>3983</v>
      </c>
      <c r="G860" s="1" t="s">
        <v>131</v>
      </c>
      <c r="H860" s="1">
        <v>1</v>
      </c>
      <c r="I860" s="1">
        <v>1741.85778</v>
      </c>
      <c r="J860" s="1">
        <v>11231.146633307901</v>
      </c>
      <c r="K860" s="1">
        <v>3681.09938337722</v>
      </c>
      <c r="L860" s="1">
        <v>13264.53125</v>
      </c>
      <c r="M860" s="1">
        <v>8165.9765495854099</v>
      </c>
      <c r="N860" s="1">
        <v>6742.5714063265204</v>
      </c>
      <c r="O860" s="1">
        <v>5063.1771025650196</v>
      </c>
      <c r="P860" s="5">
        <f t="shared" si="78"/>
        <v>0.70880089903292698</v>
      </c>
      <c r="Q860" s="5">
        <f t="shared" si="79"/>
        <v>-0.49654766109950615</v>
      </c>
      <c r="R860" s="5">
        <f t="shared" si="80"/>
        <v>0.4205672015807313</v>
      </c>
      <c r="S860" s="5">
        <f t="shared" si="81"/>
        <v>0.37616459928620088</v>
      </c>
      <c r="T860" s="2">
        <v>684</v>
      </c>
      <c r="U860" s="5">
        <f t="shared" si="82"/>
        <v>0.70094533596788544</v>
      </c>
      <c r="V860" s="6">
        <f t="shared" si="83"/>
        <v>0.15431584966984455</v>
      </c>
    </row>
    <row r="861" spans="1:22">
      <c r="A861" s="1" t="s">
        <v>3645</v>
      </c>
      <c r="B861" s="1" t="s">
        <v>68</v>
      </c>
      <c r="C861" s="1">
        <v>8</v>
      </c>
      <c r="D861" s="1" t="s">
        <v>3646</v>
      </c>
      <c r="E861" s="1" t="s">
        <v>3647</v>
      </c>
      <c r="F861" s="1" t="s">
        <v>3648</v>
      </c>
      <c r="G861" s="1" t="s">
        <v>3649</v>
      </c>
      <c r="H861" s="1">
        <v>1</v>
      </c>
      <c r="I861" s="1">
        <v>1349.71335</v>
      </c>
      <c r="J861" s="1">
        <v>111670.101292372</v>
      </c>
      <c r="K861" s="1">
        <v>136260.486579852</v>
      </c>
      <c r="L861" s="1">
        <v>108415.453125</v>
      </c>
      <c r="M861" s="1">
        <v>77110.955987274196</v>
      </c>
      <c r="N861" s="1">
        <v>104024.89626373199</v>
      </c>
      <c r="O861" s="1">
        <v>71168.108594541598</v>
      </c>
      <c r="P861" s="5">
        <f t="shared" si="78"/>
        <v>0.70803076733919235</v>
      </c>
      <c r="Q861" s="5">
        <f t="shared" si="79"/>
        <v>-0.49811604118470165</v>
      </c>
      <c r="R861" s="5">
        <f t="shared" si="80"/>
        <v>6.0748169572572501E-2</v>
      </c>
      <c r="S861" s="5">
        <f t="shared" si="81"/>
        <v>1.2164668034334785</v>
      </c>
      <c r="T861" s="2">
        <v>218</v>
      </c>
      <c r="U861" s="5">
        <f t="shared" si="82"/>
        <v>0.3176739142785901</v>
      </c>
      <c r="V861" s="6">
        <f t="shared" si="83"/>
        <v>0.49801844570161069</v>
      </c>
    </row>
    <row r="862" spans="1:22">
      <c r="A862" s="1" t="s">
        <v>3557</v>
      </c>
      <c r="B862" s="1" t="s">
        <v>1711</v>
      </c>
      <c r="C862" s="1">
        <v>6</v>
      </c>
      <c r="D862" s="1" t="s">
        <v>1027</v>
      </c>
      <c r="E862" s="1" t="s">
        <v>3558</v>
      </c>
      <c r="F862" s="1" t="s">
        <v>3559</v>
      </c>
      <c r="G862" s="1" t="s">
        <v>1030</v>
      </c>
      <c r="H862" s="1">
        <v>1</v>
      </c>
      <c r="I862" s="1">
        <v>2892.2927199999999</v>
      </c>
      <c r="J862" s="1">
        <v>21840.043590782501</v>
      </c>
      <c r="K862" s="1">
        <v>25366.138701866999</v>
      </c>
      <c r="L862" s="1">
        <v>19698.751953125</v>
      </c>
      <c r="M862" s="1">
        <v>16850.4882768424</v>
      </c>
      <c r="N862" s="1">
        <v>16560.822940383601</v>
      </c>
      <c r="O862" s="1">
        <v>13957.6155921504</v>
      </c>
      <c r="P862" s="5">
        <f t="shared" si="78"/>
        <v>0.70800348798441681</v>
      </c>
      <c r="Q862" s="5">
        <f t="shared" si="79"/>
        <v>-0.49817162711379936</v>
      </c>
      <c r="R862" s="5">
        <f t="shared" si="80"/>
        <v>2.6206109755899151E-2</v>
      </c>
      <c r="S862" s="5">
        <f t="shared" si="81"/>
        <v>1.5815974444079337</v>
      </c>
      <c r="T862" s="5">
        <v>133</v>
      </c>
      <c r="U862" s="5">
        <f t="shared" si="82"/>
        <v>0.22462379790770701</v>
      </c>
      <c r="V862" s="6">
        <f t="shared" si="83"/>
        <v>0.64854423403854689</v>
      </c>
    </row>
    <row r="863" spans="1:22">
      <c r="A863" s="1" t="s">
        <v>512</v>
      </c>
      <c r="B863" s="1" t="s">
        <v>121</v>
      </c>
      <c r="C863" s="1">
        <v>18</v>
      </c>
      <c r="D863" s="1" t="s">
        <v>387</v>
      </c>
      <c r="E863" s="1" t="s">
        <v>514</v>
      </c>
      <c r="F863" s="1" t="s">
        <v>515</v>
      </c>
      <c r="G863" s="1" t="s">
        <v>390</v>
      </c>
      <c r="H863" s="1">
        <v>1</v>
      </c>
      <c r="I863" s="1">
        <v>2007.0289499999999</v>
      </c>
      <c r="J863" s="1">
        <v>119711.70063603501</v>
      </c>
      <c r="K863" s="1">
        <v>174752.698315432</v>
      </c>
      <c r="L863" s="1">
        <v>225430.3359375</v>
      </c>
      <c r="M863" s="1">
        <v>101920.39936951001</v>
      </c>
      <c r="N863" s="1">
        <v>179500.92627249201</v>
      </c>
      <c r="O863" s="1">
        <v>86658.731430292202</v>
      </c>
      <c r="P863" s="5">
        <f t="shared" si="78"/>
        <v>0.70798958398935208</v>
      </c>
      <c r="Q863" s="5">
        <f t="shared" si="79"/>
        <v>-0.49819995949073836</v>
      </c>
      <c r="R863" s="5">
        <f t="shared" si="80"/>
        <v>0.2939598564027372</v>
      </c>
      <c r="S863" s="5">
        <f t="shared" si="81"/>
        <v>0.53171197344205046</v>
      </c>
      <c r="T863" s="5">
        <v>553</v>
      </c>
      <c r="U863" s="5">
        <f t="shared" si="82"/>
        <v>0.60599319403095919</v>
      </c>
      <c r="V863" s="6">
        <f t="shared" si="83"/>
        <v>0.21753225341027613</v>
      </c>
    </row>
    <row r="864" spans="1:22">
      <c r="A864" s="1" t="s">
        <v>302</v>
      </c>
      <c r="B864" s="1" t="s">
        <v>2882</v>
      </c>
      <c r="C864" s="1">
        <v>13</v>
      </c>
      <c r="D864" s="1" t="s">
        <v>166</v>
      </c>
      <c r="E864" s="1" t="s">
        <v>304</v>
      </c>
      <c r="F864" s="1" t="s">
        <v>3378</v>
      </c>
      <c r="G864" s="1" t="s">
        <v>169</v>
      </c>
      <c r="H864" s="1">
        <v>1</v>
      </c>
      <c r="I864" s="1">
        <v>2831.45424</v>
      </c>
      <c r="J864" s="1">
        <v>70155.984524877596</v>
      </c>
      <c r="K864" s="1">
        <v>124130.414332694</v>
      </c>
      <c r="L864" s="1">
        <v>115675.744140625</v>
      </c>
      <c r="M864" s="1">
        <v>55278.386871858696</v>
      </c>
      <c r="N864" s="1">
        <v>111883.66448249501</v>
      </c>
      <c r="O864" s="1">
        <v>52204.260300748399</v>
      </c>
      <c r="P864" s="5">
        <f t="shared" si="78"/>
        <v>0.70771968967958254</v>
      </c>
      <c r="Q864" s="5">
        <f t="shared" si="79"/>
        <v>-0.49875003738346391</v>
      </c>
      <c r="R864" s="5">
        <f t="shared" si="80"/>
        <v>0.30414381758637082</v>
      </c>
      <c r="S864" s="5">
        <f t="shared" si="81"/>
        <v>0.51692100713271349</v>
      </c>
      <c r="T864" s="2">
        <v>567</v>
      </c>
      <c r="U864" s="5">
        <f t="shared" si="82"/>
        <v>0.61150608826889374</v>
      </c>
      <c r="V864" s="6">
        <f t="shared" si="83"/>
        <v>0.21359921468914747</v>
      </c>
    </row>
    <row r="865" spans="1:22">
      <c r="A865" s="1" t="s">
        <v>3949</v>
      </c>
      <c r="B865" s="1" t="s">
        <v>149</v>
      </c>
      <c r="C865" s="1">
        <v>6</v>
      </c>
      <c r="D865" s="1" t="s">
        <v>3950</v>
      </c>
      <c r="E865" s="1" t="s">
        <v>3951</v>
      </c>
      <c r="F865" s="1" t="s">
        <v>3952</v>
      </c>
      <c r="G865" s="1" t="s">
        <v>3953</v>
      </c>
      <c r="H865" s="1">
        <v>1</v>
      </c>
      <c r="I865" s="1">
        <v>1537.80429</v>
      </c>
      <c r="J865" s="1">
        <v>24833.579246273901</v>
      </c>
      <c r="K865" s="1">
        <v>16443.7395035669</v>
      </c>
      <c r="L865" s="1">
        <v>24567.82421875</v>
      </c>
      <c r="M865" s="1">
        <v>13388.181712702801</v>
      </c>
      <c r="N865" s="1">
        <v>10360.200693021499</v>
      </c>
      <c r="O865" s="1">
        <v>22820.734116856798</v>
      </c>
      <c r="P865" s="5">
        <f t="shared" si="78"/>
        <v>0.70725211341397376</v>
      </c>
      <c r="Q865" s="5">
        <f t="shared" si="79"/>
        <v>-0.49970351219152714</v>
      </c>
      <c r="R865" s="5">
        <f t="shared" si="80"/>
        <v>0.23952564584184804</v>
      </c>
      <c r="S865" s="5">
        <f t="shared" si="81"/>
        <v>0.62064798015623912</v>
      </c>
      <c r="T865" s="5">
        <v>487</v>
      </c>
      <c r="U865" s="5">
        <f t="shared" si="82"/>
        <v>0.56069658369549646</v>
      </c>
      <c r="V865" s="6">
        <f t="shared" si="83"/>
        <v>0.25127209003440082</v>
      </c>
    </row>
    <row r="866" spans="1:22">
      <c r="A866" s="1" t="s">
        <v>3616</v>
      </c>
      <c r="B866" s="1" t="s">
        <v>68</v>
      </c>
      <c r="C866" s="1">
        <v>1</v>
      </c>
      <c r="D866" s="1" t="s">
        <v>3617</v>
      </c>
      <c r="E866" s="1" t="s">
        <v>3618</v>
      </c>
      <c r="F866" s="1" t="s">
        <v>3619</v>
      </c>
      <c r="G866" s="1" t="s">
        <v>3620</v>
      </c>
      <c r="H866" s="1">
        <v>1</v>
      </c>
      <c r="I866" s="1">
        <v>1430.75728</v>
      </c>
      <c r="J866" s="1">
        <v>8794.5895317545601</v>
      </c>
      <c r="K866" s="1">
        <v>11169.846201447501</v>
      </c>
      <c r="L866" s="1">
        <v>10004.3427734375</v>
      </c>
      <c r="M866" s="1">
        <v>6733.6025864542798</v>
      </c>
      <c r="N866" s="1">
        <v>6984.0098957500104</v>
      </c>
      <c r="O866" s="1">
        <v>7470.1136491524503</v>
      </c>
      <c r="P866" s="5">
        <f t="shared" si="78"/>
        <v>0.70699331728393999</v>
      </c>
      <c r="Q866" s="5">
        <f t="shared" si="79"/>
        <v>-0.5002315165809551</v>
      </c>
      <c r="R866" s="5">
        <f t="shared" si="80"/>
        <v>1.5210706833994943E-2</v>
      </c>
      <c r="S866" s="5">
        <f t="shared" si="81"/>
        <v>1.8178506040291154</v>
      </c>
      <c r="T866" s="5">
        <v>82</v>
      </c>
      <c r="U866" s="5">
        <f t="shared" si="82"/>
        <v>0.2114659242774907</v>
      </c>
      <c r="V866" s="6">
        <f t="shared" si="83"/>
        <v>0.67475960507635957</v>
      </c>
    </row>
    <row r="867" spans="1:22">
      <c r="A867" s="1" t="s">
        <v>4100</v>
      </c>
      <c r="B867" s="1" t="s">
        <v>234</v>
      </c>
      <c r="C867" s="1">
        <v>13</v>
      </c>
      <c r="D867" s="1" t="s">
        <v>4101</v>
      </c>
      <c r="E867" s="1" t="s">
        <v>4102</v>
      </c>
      <c r="F867" s="1" t="s">
        <v>4103</v>
      </c>
      <c r="G867" s="1" t="s">
        <v>4104</v>
      </c>
      <c r="H867" s="1">
        <v>1</v>
      </c>
      <c r="I867" s="1">
        <v>1144.5489299999999</v>
      </c>
      <c r="J867" s="1">
        <v>64870.283431264499</v>
      </c>
      <c r="K867" s="1">
        <v>69172.888681580705</v>
      </c>
      <c r="L867" s="1">
        <v>40822.837890625</v>
      </c>
      <c r="M867" s="1">
        <v>34272.372369511402</v>
      </c>
      <c r="N867" s="1">
        <v>65290.270918575501</v>
      </c>
      <c r="O867" s="1">
        <v>24050.3853777474</v>
      </c>
      <c r="P867" s="5">
        <f t="shared" si="78"/>
        <v>0.70690140790300648</v>
      </c>
      <c r="Q867" s="5">
        <f t="shared" si="79"/>
        <v>-0.50041907963767873</v>
      </c>
      <c r="R867" s="5">
        <f t="shared" si="80"/>
        <v>0.3243811136639338</v>
      </c>
      <c r="S867" s="5">
        <f t="shared" si="81"/>
        <v>0.48894443951115968</v>
      </c>
      <c r="T867" s="5">
        <v>586</v>
      </c>
      <c r="U867" s="5">
        <f t="shared" si="82"/>
        <v>0.63104858289570742</v>
      </c>
      <c r="V867" s="6">
        <f t="shared" si="83"/>
        <v>0.19993720419277772</v>
      </c>
    </row>
    <row r="868" spans="1:22">
      <c r="A868" s="1" t="s">
        <v>3301</v>
      </c>
      <c r="B868" s="1" t="s">
        <v>93</v>
      </c>
      <c r="C868" s="1">
        <v>3</v>
      </c>
      <c r="D868" s="1" t="s">
        <v>1491</v>
      </c>
      <c r="E868" s="1" t="s">
        <v>3302</v>
      </c>
      <c r="F868" s="1" t="s">
        <v>3303</v>
      </c>
      <c r="G868" s="1" t="s">
        <v>1494</v>
      </c>
      <c r="H868" s="1">
        <v>1</v>
      </c>
      <c r="I868" s="1">
        <v>1130.63906</v>
      </c>
      <c r="J868" s="1">
        <v>18151.551662059501</v>
      </c>
      <c r="K868" s="1">
        <v>17972.327437860298</v>
      </c>
      <c r="L868" s="1">
        <v>19617.5</v>
      </c>
      <c r="M868" s="1">
        <v>15249.449432629701</v>
      </c>
      <c r="N868" s="1">
        <v>10265.603643050101</v>
      </c>
      <c r="O868" s="1">
        <v>13832.4191465929</v>
      </c>
      <c r="P868" s="5">
        <f t="shared" si="78"/>
        <v>0.70589341092081659</v>
      </c>
      <c r="Q868" s="5">
        <f t="shared" si="79"/>
        <v>-0.50247774020865399</v>
      </c>
      <c r="R868" s="5">
        <f t="shared" si="80"/>
        <v>2.5416640201201143E-2</v>
      </c>
      <c r="S868" s="5">
        <f t="shared" si="81"/>
        <v>1.5948818589163782</v>
      </c>
      <c r="T868" s="2">
        <v>129</v>
      </c>
      <c r="U868" s="5">
        <f t="shared" si="82"/>
        <v>0.22461216921991708</v>
      </c>
      <c r="V868" s="6">
        <f t="shared" si="83"/>
        <v>0.64856671787915454</v>
      </c>
    </row>
    <row r="869" spans="1:22">
      <c r="A869" s="1" t="s">
        <v>3164</v>
      </c>
      <c r="B869" s="1" t="s">
        <v>48</v>
      </c>
      <c r="C869" s="1">
        <v>5</v>
      </c>
      <c r="D869" s="1" t="s">
        <v>3165</v>
      </c>
      <c r="E869" s="1" t="s">
        <v>3166</v>
      </c>
      <c r="F869" s="1" t="s">
        <v>3167</v>
      </c>
      <c r="G869" s="1" t="s">
        <v>3168</v>
      </c>
      <c r="H869" s="1">
        <v>0</v>
      </c>
      <c r="I869" s="1">
        <v>1571.82502</v>
      </c>
      <c r="J869" s="1">
        <v>22437.244534261001</v>
      </c>
      <c r="K869" s="1">
        <v>19182.9718427275</v>
      </c>
      <c r="L869" s="1">
        <v>21220.208984375</v>
      </c>
      <c r="M869" s="1">
        <v>22873.165541333801</v>
      </c>
      <c r="N869" s="1">
        <v>16659.919731229798</v>
      </c>
      <c r="O869" s="1">
        <v>4800.5959885823204</v>
      </c>
      <c r="P869" s="5">
        <f t="shared" si="78"/>
        <v>0.70549619940039132</v>
      </c>
      <c r="Q869" s="5">
        <f t="shared" si="79"/>
        <v>-0.50328978402935431</v>
      </c>
      <c r="R869" s="5">
        <f t="shared" si="80"/>
        <v>0.31589939644375759</v>
      </c>
      <c r="S869" s="5">
        <f t="shared" si="81"/>
        <v>0.50045120385552211</v>
      </c>
      <c r="T869" s="2">
        <v>582</v>
      </c>
      <c r="U869" s="5">
        <f t="shared" si="82"/>
        <v>0.61877201365272105</v>
      </c>
      <c r="V869" s="6">
        <f t="shared" si="83"/>
        <v>0.20846933716893803</v>
      </c>
    </row>
    <row r="870" spans="1:22">
      <c r="A870" s="1" t="s">
        <v>1313</v>
      </c>
      <c r="B870" s="1" t="s">
        <v>188</v>
      </c>
      <c r="C870" s="1">
        <v>5</v>
      </c>
      <c r="D870" s="1" t="s">
        <v>1315</v>
      </c>
      <c r="E870" s="1" t="s">
        <v>1316</v>
      </c>
      <c r="F870" s="1" t="s">
        <v>1317</v>
      </c>
      <c r="G870" s="1" t="s">
        <v>1318</v>
      </c>
      <c r="H870" s="1">
        <v>1</v>
      </c>
      <c r="I870" s="1">
        <v>1688.7739300000001</v>
      </c>
      <c r="J870" s="1">
        <v>32412.318812002701</v>
      </c>
      <c r="K870" s="1">
        <v>31682.118698133399</v>
      </c>
      <c r="L870" s="1">
        <v>35598.87109375</v>
      </c>
      <c r="M870" s="1">
        <v>24896.105895562399</v>
      </c>
      <c r="N870" s="1">
        <v>29743.790650022798</v>
      </c>
      <c r="O870" s="1">
        <v>15630.0011878068</v>
      </c>
      <c r="P870" s="5">
        <f t="shared" si="78"/>
        <v>0.70486072453064152</v>
      </c>
      <c r="Q870" s="5">
        <f t="shared" si="79"/>
        <v>-0.50458987550220635</v>
      </c>
      <c r="R870" s="5">
        <f t="shared" si="80"/>
        <v>8.5269747083607683E-2</v>
      </c>
      <c r="S870" s="5">
        <f t="shared" si="81"/>
        <v>1.0692050251644243</v>
      </c>
      <c r="T870" s="2">
        <v>264</v>
      </c>
      <c r="U870" s="5">
        <f t="shared" si="82"/>
        <v>0.36821027149739682</v>
      </c>
      <c r="V870" s="6">
        <f t="shared" si="83"/>
        <v>0.43390410069778268</v>
      </c>
    </row>
    <row r="871" spans="1:22">
      <c r="A871" s="1" t="s">
        <v>3510</v>
      </c>
      <c r="B871" s="1" t="s">
        <v>121</v>
      </c>
      <c r="C871" s="1">
        <v>3</v>
      </c>
      <c r="D871" s="1" t="s">
        <v>3339</v>
      </c>
      <c r="E871" s="1" t="s">
        <v>3511</v>
      </c>
      <c r="F871" s="1" t="s">
        <v>3512</v>
      </c>
      <c r="G871" s="1" t="s">
        <v>3342</v>
      </c>
      <c r="H871" s="1">
        <v>1</v>
      </c>
      <c r="I871" s="1">
        <v>1502.7711999999999</v>
      </c>
      <c r="J871" s="1">
        <v>16900.001133031099</v>
      </c>
      <c r="K871" s="1">
        <v>15962.693709278899</v>
      </c>
      <c r="L871" s="1">
        <v>13103.798828125</v>
      </c>
      <c r="M871" s="1">
        <v>10465.193591909599</v>
      </c>
      <c r="N871" s="1">
        <v>9793.3322381989492</v>
      </c>
      <c r="O871" s="1">
        <v>12124.124751445899</v>
      </c>
      <c r="P871" s="5">
        <f t="shared" si="78"/>
        <v>0.70448380974471658</v>
      </c>
      <c r="Q871" s="5">
        <f t="shared" si="79"/>
        <v>-0.50536154359646057</v>
      </c>
      <c r="R871" s="5">
        <f t="shared" si="80"/>
        <v>2.7511748930043354E-2</v>
      </c>
      <c r="S871" s="5">
        <f t="shared" si="81"/>
        <v>1.56048180050366</v>
      </c>
      <c r="T871" s="2">
        <v>140</v>
      </c>
      <c r="U871" s="5">
        <f t="shared" si="82"/>
        <v>0.2240242412874959</v>
      </c>
      <c r="V871" s="6">
        <f t="shared" si="83"/>
        <v>0.64970498484542538</v>
      </c>
    </row>
    <row r="872" spans="1:22">
      <c r="A872" s="1" t="s">
        <v>3447</v>
      </c>
      <c r="B872" s="1" t="s">
        <v>68</v>
      </c>
      <c r="C872" s="1">
        <v>12</v>
      </c>
      <c r="D872" s="1" t="s">
        <v>3448</v>
      </c>
      <c r="E872" s="1" t="s">
        <v>3449</v>
      </c>
      <c r="F872" s="1" t="s">
        <v>3450</v>
      </c>
      <c r="G872" s="1" t="s">
        <v>3451</v>
      </c>
      <c r="H872" s="1">
        <v>1</v>
      </c>
      <c r="I872" s="1">
        <v>1659.80468</v>
      </c>
      <c r="J872" s="1">
        <v>142800.248111983</v>
      </c>
      <c r="K872" s="1">
        <v>105919.70768262001</v>
      </c>
      <c r="L872" s="1">
        <v>96140.921875</v>
      </c>
      <c r="M872" s="1">
        <v>77967.453131780494</v>
      </c>
      <c r="N872" s="1">
        <v>72428.131201492404</v>
      </c>
      <c r="O872" s="1">
        <v>92128.287244641499</v>
      </c>
      <c r="P872" s="5">
        <f t="shared" si="78"/>
        <v>0.70325133200602286</v>
      </c>
      <c r="Q872" s="5">
        <f t="shared" si="79"/>
        <v>-0.50788771478192163</v>
      </c>
      <c r="R872" s="5">
        <f t="shared" si="80"/>
        <v>9.0670035914614755E-2</v>
      </c>
      <c r="S872" s="5">
        <f t="shared" si="81"/>
        <v>1.0425362122449675</v>
      </c>
      <c r="T872" s="2">
        <v>282</v>
      </c>
      <c r="U872" s="5">
        <f t="shared" si="82"/>
        <v>0.3665384430590809</v>
      </c>
      <c r="V872" s="6">
        <f t="shared" si="83"/>
        <v>0.43588046922785612</v>
      </c>
    </row>
    <row r="873" spans="1:22">
      <c r="A873" s="1" t="s">
        <v>3653</v>
      </c>
      <c r="B873" s="1" t="s">
        <v>48</v>
      </c>
      <c r="C873" s="1">
        <v>4</v>
      </c>
      <c r="D873" s="1" t="s">
        <v>3654</v>
      </c>
      <c r="E873" s="1" t="s">
        <v>3655</v>
      </c>
      <c r="F873" s="1" t="s">
        <v>3656</v>
      </c>
      <c r="G873" s="1" t="s">
        <v>3657</v>
      </c>
      <c r="H873" s="1">
        <v>1</v>
      </c>
      <c r="I873" s="1">
        <v>1247.6565000000001</v>
      </c>
      <c r="J873" s="1">
        <v>416922.88971877599</v>
      </c>
      <c r="K873" s="1">
        <v>481970.43745662499</v>
      </c>
      <c r="L873" s="1">
        <v>388418.84375</v>
      </c>
      <c r="M873" s="1">
        <v>285911.23788711103</v>
      </c>
      <c r="N873" s="1">
        <v>351328.23090699699</v>
      </c>
      <c r="O873" s="1">
        <v>267749.37379930902</v>
      </c>
      <c r="P873" s="5">
        <f t="shared" si="78"/>
        <v>0.70300651468466591</v>
      </c>
      <c r="Q873" s="5">
        <f t="shared" si="79"/>
        <v>-0.50839003623007528</v>
      </c>
      <c r="R873" s="5">
        <f t="shared" si="80"/>
        <v>2.7448240326825038E-2</v>
      </c>
      <c r="S873" s="5">
        <f t="shared" si="81"/>
        <v>1.5614854924104578</v>
      </c>
      <c r="T873" s="5">
        <v>139</v>
      </c>
      <c r="U873" s="5">
        <f t="shared" si="82"/>
        <v>0.22511506455093916</v>
      </c>
      <c r="V873" s="6">
        <f t="shared" si="83"/>
        <v>0.64759544132808022</v>
      </c>
    </row>
    <row r="874" spans="1:22">
      <c r="A874" s="1" t="s">
        <v>3621</v>
      </c>
      <c r="B874" s="1" t="s">
        <v>93</v>
      </c>
      <c r="C874" s="1">
        <v>1</v>
      </c>
      <c r="D874" s="1" t="s">
        <v>3622</v>
      </c>
      <c r="E874" s="1" t="s">
        <v>3623</v>
      </c>
      <c r="F874" s="1" t="s">
        <v>3624</v>
      </c>
      <c r="G874" s="1" t="s">
        <v>3625</v>
      </c>
      <c r="H874" s="1">
        <v>1</v>
      </c>
      <c r="I874" s="1">
        <v>1000.54305</v>
      </c>
      <c r="J874" s="1">
        <v>9976.4311520709107</v>
      </c>
      <c r="K874" s="1">
        <v>17525.334437671299</v>
      </c>
      <c r="L874" s="1">
        <v>11904.4501953125</v>
      </c>
      <c r="M874" s="1">
        <v>11911.029897962</v>
      </c>
      <c r="N874" s="1">
        <v>7467.3334674886601</v>
      </c>
      <c r="O874" s="1">
        <v>8297.37263724683</v>
      </c>
      <c r="P874" s="5">
        <f t="shared" si="78"/>
        <v>0.70231904919918386</v>
      </c>
      <c r="Q874" s="5">
        <f t="shared" si="79"/>
        <v>-0.5098015285579599</v>
      </c>
      <c r="R874" s="5">
        <f t="shared" si="80"/>
        <v>0.21319467765871741</v>
      </c>
      <c r="S874" s="5">
        <f t="shared" si="81"/>
        <v>0.67122364154181657</v>
      </c>
      <c r="T874" s="5">
        <v>454</v>
      </c>
      <c r="U874" s="5">
        <f t="shared" si="82"/>
        <v>0.53533465315184547</v>
      </c>
      <c r="V874" s="6">
        <f t="shared" si="83"/>
        <v>0.27137464306244796</v>
      </c>
    </row>
    <row r="875" spans="1:22">
      <c r="A875" s="1" t="s">
        <v>4097</v>
      </c>
      <c r="B875" s="1" t="s">
        <v>272</v>
      </c>
      <c r="C875" s="1">
        <v>3</v>
      </c>
      <c r="D875" s="1" t="s">
        <v>1588</v>
      </c>
      <c r="E875" s="1" t="s">
        <v>4098</v>
      </c>
      <c r="F875" s="1" t="s">
        <v>4099</v>
      </c>
      <c r="G875" s="1" t="s">
        <v>1591</v>
      </c>
      <c r="H875" s="1">
        <v>0</v>
      </c>
      <c r="I875" s="1">
        <v>1457.75694</v>
      </c>
      <c r="J875" s="1">
        <v>15762.8523258569</v>
      </c>
      <c r="K875" s="1">
        <v>12380.7814186244</v>
      </c>
      <c r="L875" s="1">
        <v>3361.8607874776098</v>
      </c>
      <c r="M875" s="1">
        <v>7314.88922664662</v>
      </c>
      <c r="N875" s="1">
        <v>7582.6047728994399</v>
      </c>
      <c r="O875" s="1">
        <v>7213.5521847353302</v>
      </c>
      <c r="P875" s="5">
        <f t="shared" si="78"/>
        <v>0.70181555670716833</v>
      </c>
      <c r="Q875" s="5">
        <f t="shared" si="79"/>
        <v>-0.51083616747282279</v>
      </c>
      <c r="R875" s="5">
        <f t="shared" si="80"/>
        <v>0.44533028934057856</v>
      </c>
      <c r="S875" s="5">
        <f t="shared" si="81"/>
        <v>0.35131776512903035</v>
      </c>
      <c r="T875" s="5">
        <v>703</v>
      </c>
      <c r="U875" s="5">
        <f t="shared" si="82"/>
        <v>0.72215722595769494</v>
      </c>
      <c r="V875" s="6">
        <f t="shared" si="83"/>
        <v>0.14136823881238172</v>
      </c>
    </row>
    <row r="876" spans="1:22">
      <c r="A876" s="1" t="s">
        <v>3560</v>
      </c>
      <c r="B876" s="1" t="s">
        <v>149</v>
      </c>
      <c r="C876" s="1">
        <v>4</v>
      </c>
      <c r="D876" s="1" t="s">
        <v>3561</v>
      </c>
      <c r="E876" s="1" t="s">
        <v>3562</v>
      </c>
      <c r="F876" s="1" t="s">
        <v>3563</v>
      </c>
      <c r="G876" s="1" t="s">
        <v>3564</v>
      </c>
      <c r="H876" s="1">
        <v>1</v>
      </c>
      <c r="I876" s="1">
        <v>1493.8436300000001</v>
      </c>
      <c r="J876" s="1">
        <v>10692.170529880401</v>
      </c>
      <c r="K876" s="1">
        <v>15464.3379457722</v>
      </c>
      <c r="L876" s="1">
        <v>9947.8076171875</v>
      </c>
      <c r="M876" s="1">
        <v>10464.9360319232</v>
      </c>
      <c r="N876" s="1">
        <v>7044.7390220856196</v>
      </c>
      <c r="O876" s="1">
        <v>7822.0930631234996</v>
      </c>
      <c r="P876" s="5">
        <f t="shared" si="78"/>
        <v>0.70162714208443056</v>
      </c>
      <c r="Q876" s="5">
        <f t="shared" si="79"/>
        <v>-0.51122353611098936</v>
      </c>
      <c r="R876" s="5">
        <f t="shared" si="80"/>
        <v>0.1492456661828884</v>
      </c>
      <c r="S876" s="5">
        <f t="shared" si="81"/>
        <v>0.82609827112109913</v>
      </c>
      <c r="T876" s="2">
        <v>366</v>
      </c>
      <c r="U876" s="5">
        <f t="shared" si="82"/>
        <v>0.46486355040571792</v>
      </c>
      <c r="V876" s="6">
        <f t="shared" si="83"/>
        <v>0.33267450517903724</v>
      </c>
    </row>
    <row r="877" spans="1:22">
      <c r="A877" s="1" t="s">
        <v>3565</v>
      </c>
      <c r="B877" s="1" t="s">
        <v>149</v>
      </c>
      <c r="C877" s="1">
        <v>7</v>
      </c>
      <c r="D877" s="1" t="s">
        <v>2267</v>
      </c>
      <c r="E877" s="1" t="s">
        <v>3566</v>
      </c>
      <c r="F877" s="1" t="s">
        <v>3567</v>
      </c>
      <c r="G877" s="1" t="s">
        <v>2270</v>
      </c>
      <c r="H877" s="1">
        <v>1</v>
      </c>
      <c r="I877" s="1">
        <v>984.52950999999996</v>
      </c>
      <c r="J877" s="1">
        <v>30443.785443663</v>
      </c>
      <c r="K877" s="1">
        <v>36356.616456154399</v>
      </c>
      <c r="L877" s="1">
        <v>34597.78125</v>
      </c>
      <c r="M877" s="1">
        <v>22055.194233114398</v>
      </c>
      <c r="N877" s="1">
        <v>24478.5867627849</v>
      </c>
      <c r="O877" s="1">
        <v>24530.0760478017</v>
      </c>
      <c r="P877" s="5">
        <f t="shared" si="78"/>
        <v>0.70083954994245845</v>
      </c>
      <c r="Q877" s="5">
        <f t="shared" si="79"/>
        <v>-0.51284390314483363</v>
      </c>
      <c r="R877" s="5">
        <f t="shared" si="80"/>
        <v>6.3887400347941358E-3</v>
      </c>
      <c r="S877" s="5">
        <f t="shared" si="81"/>
        <v>2.1945847834520529</v>
      </c>
      <c r="T877" s="5">
        <v>49</v>
      </c>
      <c r="U877" s="5">
        <f t="shared" si="82"/>
        <v>0.1486359926462309</v>
      </c>
      <c r="V877" s="6">
        <f t="shared" si="83"/>
        <v>0.82787601214409401</v>
      </c>
    </row>
    <row r="878" spans="1:22">
      <c r="A878" s="1" t="s">
        <v>3661</v>
      </c>
      <c r="B878" s="1" t="s">
        <v>272</v>
      </c>
      <c r="C878" s="1">
        <v>2</v>
      </c>
      <c r="D878" s="1" t="s">
        <v>3662</v>
      </c>
      <c r="E878" s="1" t="s">
        <v>3663</v>
      </c>
      <c r="F878" s="1" t="s">
        <v>3664</v>
      </c>
      <c r="G878" s="1" t="s">
        <v>3665</v>
      </c>
      <c r="H878" s="1">
        <v>1</v>
      </c>
      <c r="I878" s="1">
        <v>1156.63293</v>
      </c>
      <c r="J878" s="1">
        <v>33684.585540200002</v>
      </c>
      <c r="K878" s="1">
        <v>21574.662958143701</v>
      </c>
      <c r="L878" s="1">
        <v>24312.224609375</v>
      </c>
      <c r="M878" s="1">
        <v>22048.359767333401</v>
      </c>
      <c r="N878" s="1">
        <v>18812.941000604598</v>
      </c>
      <c r="O878" s="1">
        <v>14843.2881597498</v>
      </c>
      <c r="P878" s="5">
        <f t="shared" si="78"/>
        <v>0.70005727872196777</v>
      </c>
      <c r="Q878" s="5">
        <f t="shared" si="79"/>
        <v>-0.51445512661917336</v>
      </c>
      <c r="R878" s="5">
        <f t="shared" si="80"/>
        <v>0.13228790102590554</v>
      </c>
      <c r="S878" s="5">
        <f t="shared" si="81"/>
        <v>0.87847987431564445</v>
      </c>
      <c r="T878" s="2">
        <v>345</v>
      </c>
      <c r="U878" s="5">
        <f t="shared" si="82"/>
        <v>0.43712523817255744</v>
      </c>
      <c r="V878" s="6">
        <f t="shared" si="83"/>
        <v>0.35939411805244603</v>
      </c>
    </row>
    <row r="879" spans="1:22">
      <c r="A879" s="1" t="s">
        <v>3679</v>
      </c>
      <c r="B879" s="1" t="s">
        <v>413</v>
      </c>
      <c r="C879" s="1">
        <v>2</v>
      </c>
      <c r="D879" s="1" t="s">
        <v>3680</v>
      </c>
      <c r="E879" s="1" t="s">
        <v>3681</v>
      </c>
      <c r="F879" s="1" t="s">
        <v>3682</v>
      </c>
      <c r="G879" s="1" t="s">
        <v>3683</v>
      </c>
      <c r="H879" s="1">
        <v>1</v>
      </c>
      <c r="I879" s="1">
        <v>1921.9952800000001</v>
      </c>
      <c r="J879" s="1">
        <v>22325.253038966399</v>
      </c>
      <c r="K879" s="1">
        <v>28095.454461938101</v>
      </c>
      <c r="L879" s="1">
        <v>30463.1015625</v>
      </c>
      <c r="M879" s="1">
        <v>20922.507605862302</v>
      </c>
      <c r="N879" s="1">
        <v>15134.8231409115</v>
      </c>
      <c r="O879" s="1">
        <v>20455.680255468302</v>
      </c>
      <c r="P879" s="5">
        <f t="shared" si="78"/>
        <v>0.69869373928645939</v>
      </c>
      <c r="Q879" s="5">
        <f t="shared" si="79"/>
        <v>-0.51726788196943041</v>
      </c>
      <c r="R879" s="5">
        <f t="shared" si="80"/>
        <v>5.6050207385633391E-2</v>
      </c>
      <c r="S879" s="5">
        <f t="shared" si="81"/>
        <v>1.2514227761774901</v>
      </c>
      <c r="T879" s="2">
        <v>209</v>
      </c>
      <c r="U879" s="5">
        <f t="shared" si="82"/>
        <v>0.30572840392163669</v>
      </c>
      <c r="V879" s="6">
        <f t="shared" si="83"/>
        <v>0.51466421095207138</v>
      </c>
    </row>
    <row r="880" spans="1:22">
      <c r="A880" s="1" t="s">
        <v>3523</v>
      </c>
      <c r="B880" s="1" t="s">
        <v>48</v>
      </c>
      <c r="C880" s="1">
        <v>6</v>
      </c>
      <c r="D880" s="1" t="s">
        <v>3524</v>
      </c>
      <c r="E880" s="1" t="s">
        <v>3525</v>
      </c>
      <c r="F880" s="1" t="s">
        <v>3526</v>
      </c>
      <c r="G880" s="1" t="s">
        <v>3527</v>
      </c>
      <c r="H880" s="1">
        <v>0</v>
      </c>
      <c r="I880" s="1">
        <v>2184.0753800000002</v>
      </c>
      <c r="J880" s="1">
        <v>18277.2049154827</v>
      </c>
      <c r="K880" s="1">
        <v>24785.1970691844</v>
      </c>
      <c r="L880" s="1">
        <v>29333.478515625</v>
      </c>
      <c r="M880" s="1">
        <v>18941.216932270101</v>
      </c>
      <c r="N880" s="1">
        <v>18507.305654079901</v>
      </c>
      <c r="O880" s="1">
        <v>13026.5336362816</v>
      </c>
      <c r="P880" s="5">
        <f t="shared" si="78"/>
        <v>0.69720895545193273</v>
      </c>
      <c r="Q880" s="5">
        <f t="shared" si="79"/>
        <v>-0.52033699429479829</v>
      </c>
      <c r="R880" s="5">
        <f t="shared" si="80"/>
        <v>0.12173190214971631</v>
      </c>
      <c r="S880" s="5">
        <f t="shared" si="81"/>
        <v>0.9145955917621208</v>
      </c>
      <c r="T880" s="2">
        <v>329</v>
      </c>
      <c r="U880" s="5">
        <f t="shared" si="82"/>
        <v>0.42180659103549117</v>
      </c>
      <c r="V880" s="6">
        <f t="shared" si="83"/>
        <v>0.37488663837562253</v>
      </c>
    </row>
    <row r="881" spans="1:22">
      <c r="A881" s="1" t="s">
        <v>3710</v>
      </c>
      <c r="B881" s="1" t="s">
        <v>234</v>
      </c>
      <c r="C881" s="1">
        <v>5</v>
      </c>
      <c r="D881" s="1" t="s">
        <v>3192</v>
      </c>
      <c r="E881" s="1" t="s">
        <v>3711</v>
      </c>
      <c r="F881" s="1" t="s">
        <v>3712</v>
      </c>
      <c r="G881" s="1" t="s">
        <v>3195</v>
      </c>
      <c r="H881" s="1">
        <v>1</v>
      </c>
      <c r="I881" s="1">
        <v>2040.9695200000001</v>
      </c>
      <c r="J881" s="1">
        <v>30824.131270358499</v>
      </c>
      <c r="K881" s="1">
        <v>23826.672456489199</v>
      </c>
      <c r="L881" s="1">
        <v>28972.01953125</v>
      </c>
      <c r="M881" s="1">
        <v>17539.583598372901</v>
      </c>
      <c r="N881" s="1">
        <v>19810.599632661299</v>
      </c>
      <c r="O881" s="1">
        <v>20753.045500710599</v>
      </c>
      <c r="P881" s="5">
        <f t="shared" si="78"/>
        <v>0.69482500671392156</v>
      </c>
      <c r="Q881" s="5">
        <f t="shared" si="79"/>
        <v>-0.52527841738921488</v>
      </c>
      <c r="R881" s="5">
        <f t="shared" si="80"/>
        <v>2.0870539927925816E-2</v>
      </c>
      <c r="S881" s="5">
        <f t="shared" si="81"/>
        <v>1.6804663154440982</v>
      </c>
      <c r="T881" s="5">
        <v>100</v>
      </c>
      <c r="U881" s="5">
        <f t="shared" si="82"/>
        <v>0.2379241551783543</v>
      </c>
      <c r="V881" s="6">
        <f t="shared" si="83"/>
        <v>0.6235614641076257</v>
      </c>
    </row>
    <row r="882" spans="1:22">
      <c r="A882" s="1" t="s">
        <v>1319</v>
      </c>
      <c r="B882" s="1" t="s">
        <v>234</v>
      </c>
      <c r="C882" s="1">
        <v>10</v>
      </c>
      <c r="D882" s="1" t="s">
        <v>1321</v>
      </c>
      <c r="E882" s="1" t="s">
        <v>1322</v>
      </c>
      <c r="F882" s="1" t="s">
        <v>3713</v>
      </c>
      <c r="G882" s="1" t="s">
        <v>1324</v>
      </c>
      <c r="H882" s="1">
        <v>1</v>
      </c>
      <c r="I882" s="1">
        <v>1968.06567</v>
      </c>
      <c r="J882" s="1">
        <v>109419.187934352</v>
      </c>
      <c r="K882" s="1">
        <v>79114.7865423927</v>
      </c>
      <c r="L882" s="1">
        <v>76097.076171875</v>
      </c>
      <c r="M882" s="1">
        <v>67186.8979548356</v>
      </c>
      <c r="N882" s="1">
        <v>52020.080159894998</v>
      </c>
      <c r="O882" s="1">
        <v>64642.914118428402</v>
      </c>
      <c r="P882" s="5">
        <f t="shared" si="78"/>
        <v>0.6947404387449494</v>
      </c>
      <c r="Q882" s="5">
        <f t="shared" si="79"/>
        <v>-0.52545402018648302</v>
      </c>
      <c r="R882" s="5">
        <f t="shared" si="80"/>
        <v>8.151459970510376E-2</v>
      </c>
      <c r="S882" s="5">
        <f t="shared" si="81"/>
        <v>1.0887645998058542</v>
      </c>
      <c r="T882" s="5">
        <v>253</v>
      </c>
      <c r="U882" s="5">
        <f t="shared" si="82"/>
        <v>0.36729898681351097</v>
      </c>
      <c r="V882" s="6">
        <f t="shared" si="83"/>
        <v>0.43498026964519959</v>
      </c>
    </row>
    <row r="883" spans="1:22">
      <c r="A883" s="1" t="s">
        <v>440</v>
      </c>
      <c r="B883" s="1" t="s">
        <v>61</v>
      </c>
      <c r="C883" s="1">
        <v>11</v>
      </c>
      <c r="D883" s="1" t="s">
        <v>442</v>
      </c>
      <c r="E883" s="1" t="s">
        <v>443</v>
      </c>
      <c r="F883" s="1" t="s">
        <v>444</v>
      </c>
      <c r="G883" s="1" t="s">
        <v>445</v>
      </c>
      <c r="H883" s="1">
        <v>1</v>
      </c>
      <c r="I883" s="1">
        <v>1559.7742499999999</v>
      </c>
      <c r="J883" s="1">
        <v>283665.12182901002</v>
      </c>
      <c r="K883" s="1">
        <v>287770.13775021897</v>
      </c>
      <c r="L883" s="1">
        <v>294452.09375</v>
      </c>
      <c r="M883" s="1">
        <v>195844.44943885499</v>
      </c>
      <c r="N883" s="1">
        <v>237298.26285019601</v>
      </c>
      <c r="O883" s="1">
        <v>168345.81248401399</v>
      </c>
      <c r="P883" s="5">
        <f t="shared" si="78"/>
        <v>0.69464985538871371</v>
      </c>
      <c r="Q883" s="5">
        <f t="shared" si="79"/>
        <v>-0.52564213746291033</v>
      </c>
      <c r="R883" s="5">
        <f t="shared" si="80"/>
        <v>1.2208090661559538E-2</v>
      </c>
      <c r="S883" s="5">
        <f t="shared" si="81"/>
        <v>1.9133522541541992</v>
      </c>
      <c r="T883" s="5">
        <v>73</v>
      </c>
      <c r="U883" s="5">
        <f t="shared" si="82"/>
        <v>0.19064689526271059</v>
      </c>
      <c r="V883" s="6">
        <f t="shared" si="83"/>
        <v>0.71977026293818247</v>
      </c>
    </row>
    <row r="884" spans="1:22">
      <c r="A884" s="1" t="s">
        <v>3224</v>
      </c>
      <c r="B884" s="1" t="s">
        <v>3225</v>
      </c>
      <c r="C884" s="1">
        <v>2</v>
      </c>
      <c r="D884" s="1" t="s">
        <v>3226</v>
      </c>
      <c r="E884" s="1" t="s">
        <v>3227</v>
      </c>
      <c r="F884" s="1" t="s">
        <v>3228</v>
      </c>
      <c r="G884" s="1" t="s">
        <v>3229</v>
      </c>
      <c r="H884" s="1">
        <v>1</v>
      </c>
      <c r="I884" s="1">
        <v>1820.88222</v>
      </c>
      <c r="J884" s="1">
        <v>5038.9160053445903</v>
      </c>
      <c r="K884" s="1">
        <v>8187.4265934430296</v>
      </c>
      <c r="L884" s="1">
        <v>7659.04345703125</v>
      </c>
      <c r="M884" s="1">
        <v>6563.0748103839196</v>
      </c>
      <c r="N884" s="1">
        <v>3913.4501897873301</v>
      </c>
      <c r="O884" s="1">
        <v>4027.8190733163601</v>
      </c>
      <c r="P884" s="5">
        <f t="shared" si="78"/>
        <v>0.69447335255009868</v>
      </c>
      <c r="Q884" s="5">
        <f t="shared" si="79"/>
        <v>-0.52600875688138626</v>
      </c>
      <c r="R884" s="5">
        <f t="shared" si="80"/>
        <v>0.17769715986382437</v>
      </c>
      <c r="S884" s="5">
        <f t="shared" si="81"/>
        <v>0.75031951347396719</v>
      </c>
      <c r="T884" s="5">
        <v>409</v>
      </c>
      <c r="U884" s="5">
        <f t="shared" si="82"/>
        <v>0.49529281722435153</v>
      </c>
      <c r="V884" s="6">
        <f t="shared" si="83"/>
        <v>0.3051379701448364</v>
      </c>
    </row>
    <row r="885" spans="1:22">
      <c r="A885" s="1" t="s">
        <v>3900</v>
      </c>
      <c r="B885" s="1" t="s">
        <v>93</v>
      </c>
      <c r="C885" s="1">
        <v>1</v>
      </c>
      <c r="D885" s="1" t="s">
        <v>693</v>
      </c>
      <c r="E885" s="1" t="s">
        <v>3901</v>
      </c>
      <c r="F885" s="1" t="s">
        <v>3902</v>
      </c>
      <c r="G885" s="1" t="s">
        <v>696</v>
      </c>
      <c r="H885" s="1">
        <v>1</v>
      </c>
      <c r="I885" s="1">
        <v>971.53426000000002</v>
      </c>
      <c r="J885" s="1">
        <v>12369.0354795781</v>
      </c>
      <c r="K885" s="1">
        <v>12024.606327347101</v>
      </c>
      <c r="L885" s="1">
        <v>18070.34375</v>
      </c>
      <c r="M885" s="1">
        <v>11586.1487335866</v>
      </c>
      <c r="N885" s="1">
        <v>11423.0709543717</v>
      </c>
      <c r="O885" s="1">
        <v>6451.6661041248299</v>
      </c>
      <c r="P885" s="5">
        <f t="shared" si="78"/>
        <v>0.69378522542565535</v>
      </c>
      <c r="Q885" s="5">
        <f t="shared" si="79"/>
        <v>-0.52743897699598252</v>
      </c>
      <c r="R885" s="5">
        <f t="shared" si="80"/>
        <v>0.16889857595431665</v>
      </c>
      <c r="S885" s="5">
        <f t="shared" si="81"/>
        <v>0.77237401210921308</v>
      </c>
      <c r="T885" s="2">
        <v>396</v>
      </c>
      <c r="U885" s="5">
        <f t="shared" si="82"/>
        <v>0.48622317320182068</v>
      </c>
      <c r="V885" s="6">
        <f t="shared" si="83"/>
        <v>0.31316434669825283</v>
      </c>
    </row>
    <row r="886" spans="1:22">
      <c r="A886" s="1" t="s">
        <v>3599</v>
      </c>
      <c r="B886" s="1" t="s">
        <v>93</v>
      </c>
      <c r="C886" s="1">
        <v>9</v>
      </c>
      <c r="D886" s="1" t="s">
        <v>3600</v>
      </c>
      <c r="E886" s="1" t="s">
        <v>3601</v>
      </c>
      <c r="F886" s="1" t="s">
        <v>3602</v>
      </c>
      <c r="G886" s="1" t="s">
        <v>3603</v>
      </c>
      <c r="H886" s="1">
        <v>1</v>
      </c>
      <c r="I886" s="1">
        <v>1714.83699</v>
      </c>
      <c r="J886" s="1">
        <v>26906.702087109501</v>
      </c>
      <c r="K886" s="1">
        <v>31584.9367057321</v>
      </c>
      <c r="L886" s="1">
        <v>34680.6328125</v>
      </c>
      <c r="M886" s="1">
        <v>18834.034121339198</v>
      </c>
      <c r="N886" s="1">
        <v>21156.299960410201</v>
      </c>
      <c r="O886" s="1">
        <v>24475.402562192499</v>
      </c>
      <c r="P886" s="5">
        <f t="shared" si="78"/>
        <v>0.69189830336009583</v>
      </c>
      <c r="Q886" s="5">
        <f t="shared" si="79"/>
        <v>-0.5313680917362551</v>
      </c>
      <c r="R886" s="5">
        <f t="shared" si="80"/>
        <v>2.6550183060212E-2</v>
      </c>
      <c r="S886" s="5">
        <f t="shared" si="81"/>
        <v>1.5759324801657193</v>
      </c>
      <c r="T886" s="2">
        <v>134</v>
      </c>
      <c r="U886" s="5">
        <f t="shared" si="82"/>
        <v>0.22587469170628119</v>
      </c>
      <c r="V886" s="6">
        <f t="shared" si="83"/>
        <v>0.64613242719405439</v>
      </c>
    </row>
    <row r="887" spans="1:22">
      <c r="A887" s="1" t="s">
        <v>3692</v>
      </c>
      <c r="B887" s="1" t="s">
        <v>93</v>
      </c>
      <c r="C887" s="1">
        <v>5</v>
      </c>
      <c r="D887" s="1" t="s">
        <v>3693</v>
      </c>
      <c r="E887" s="1" t="s">
        <v>3694</v>
      </c>
      <c r="F887" s="1" t="s">
        <v>3695</v>
      </c>
      <c r="G887" s="1" t="s">
        <v>3696</v>
      </c>
      <c r="H887" s="1">
        <v>1</v>
      </c>
      <c r="I887" s="1">
        <v>1666.86214</v>
      </c>
      <c r="J887" s="1">
        <v>21076.290606974799</v>
      </c>
      <c r="K887" s="1">
        <v>21997.5281901536</v>
      </c>
      <c r="L887" s="1">
        <v>22910.072265625</v>
      </c>
      <c r="M887" s="1">
        <v>15086.6918015349</v>
      </c>
      <c r="N887" s="1">
        <v>20502.1050658969</v>
      </c>
      <c r="O887" s="1">
        <v>10064.719399555201</v>
      </c>
      <c r="P887" s="5">
        <f t="shared" si="78"/>
        <v>0.6918888160682829</v>
      </c>
      <c r="Q887" s="5">
        <f t="shared" si="79"/>
        <v>-0.5313878740693293</v>
      </c>
      <c r="R887" s="5">
        <f t="shared" si="80"/>
        <v>9.1144543079535803E-2</v>
      </c>
      <c r="S887" s="5">
        <f t="shared" si="81"/>
        <v>1.0402693279019166</v>
      </c>
      <c r="T887" s="2">
        <v>284</v>
      </c>
      <c r="U887" s="5">
        <f t="shared" si="82"/>
        <v>0.36586189827700993</v>
      </c>
      <c r="V887" s="6">
        <f t="shared" si="83"/>
        <v>0.43668281661248159</v>
      </c>
    </row>
    <row r="888" spans="1:22">
      <c r="A888" s="1" t="s">
        <v>3960</v>
      </c>
      <c r="B888" s="1" t="s">
        <v>61</v>
      </c>
      <c r="C888" s="1">
        <v>7</v>
      </c>
      <c r="D888" s="1" t="s">
        <v>3961</v>
      </c>
      <c r="E888" s="1" t="s">
        <v>3962</v>
      </c>
      <c r="F888" s="1" t="s">
        <v>3963</v>
      </c>
      <c r="G888" s="1" t="s">
        <v>3964</v>
      </c>
      <c r="H888" s="1">
        <v>1</v>
      </c>
      <c r="I888" s="1">
        <v>1251.62627</v>
      </c>
      <c r="J888" s="1">
        <v>176496.413183439</v>
      </c>
      <c r="K888" s="1">
        <v>149387.797677589</v>
      </c>
      <c r="L888" s="1">
        <v>170879.1171875</v>
      </c>
      <c r="M888" s="1">
        <v>97963.645232517098</v>
      </c>
      <c r="N888" s="1">
        <v>151529.217190539</v>
      </c>
      <c r="O888" s="1">
        <v>93758.239302638496</v>
      </c>
      <c r="P888" s="5">
        <f t="shared" si="78"/>
        <v>0.69097512305127917</v>
      </c>
      <c r="Q888" s="5">
        <f t="shared" si="79"/>
        <v>-0.53329432421103462</v>
      </c>
      <c r="R888" s="5">
        <f t="shared" si="80"/>
        <v>6.57215370793858E-2</v>
      </c>
      <c r="S888" s="5">
        <f t="shared" si="81"/>
        <v>1.182292287944078</v>
      </c>
      <c r="T888" s="2">
        <v>227</v>
      </c>
      <c r="U888" s="5">
        <f t="shared" si="82"/>
        <v>0.33005529634581415</v>
      </c>
      <c r="V888" s="6">
        <f t="shared" si="83"/>
        <v>0.48141329380072811</v>
      </c>
    </row>
    <row r="889" spans="1:22">
      <c r="A889" s="1" t="s">
        <v>80</v>
      </c>
      <c r="B889" s="1" t="s">
        <v>3304</v>
      </c>
      <c r="C889" s="1">
        <v>21</v>
      </c>
      <c r="D889" s="1" t="s">
        <v>82</v>
      </c>
      <c r="E889" s="1" t="s">
        <v>83</v>
      </c>
      <c r="F889" s="1" t="s">
        <v>84</v>
      </c>
      <c r="G889" s="1" t="s">
        <v>85</v>
      </c>
      <c r="H889" s="1">
        <v>1</v>
      </c>
      <c r="I889" s="1">
        <v>2947.42182</v>
      </c>
      <c r="J889" s="1">
        <v>370488.44311156502</v>
      </c>
      <c r="K889" s="1">
        <v>880244.43576108397</v>
      </c>
      <c r="L889" s="1">
        <v>1017201.00976563</v>
      </c>
      <c r="M889" s="1">
        <v>479635.21421016601</v>
      </c>
      <c r="N889" s="1">
        <v>805126.78346466995</v>
      </c>
      <c r="O889" s="1">
        <v>282286.52682294598</v>
      </c>
      <c r="P889" s="5">
        <f t="shared" si="78"/>
        <v>0.69095864405407115</v>
      </c>
      <c r="Q889" s="5">
        <f t="shared" si="79"/>
        <v>-0.53332873131232683</v>
      </c>
      <c r="R889" s="5">
        <f t="shared" si="80"/>
        <v>0.40105253505809196</v>
      </c>
      <c r="S889" s="5">
        <f t="shared" si="81"/>
        <v>0.39679873413437267</v>
      </c>
      <c r="T889" s="2">
        <v>662</v>
      </c>
      <c r="U889" s="5">
        <f t="shared" si="82"/>
        <v>0.69063427487345141</v>
      </c>
      <c r="V889" s="6">
        <f t="shared" si="83"/>
        <v>0.16075187223760001</v>
      </c>
    </row>
    <row r="890" spans="1:22">
      <c r="A890" s="1" t="s">
        <v>3836</v>
      </c>
      <c r="B890" s="1" t="s">
        <v>1012</v>
      </c>
      <c r="C890" s="1">
        <v>2</v>
      </c>
      <c r="D890" s="1" t="s">
        <v>2519</v>
      </c>
      <c r="E890" s="1" t="s">
        <v>3837</v>
      </c>
      <c r="F890" s="1" t="s">
        <v>3838</v>
      </c>
      <c r="G890" s="1" t="s">
        <v>2522</v>
      </c>
      <c r="H890" s="1">
        <v>1</v>
      </c>
      <c r="I890" s="1">
        <v>2227.2114799999999</v>
      </c>
      <c r="J890" s="1">
        <v>8927.2760123080006</v>
      </c>
      <c r="K890" s="1">
        <v>9257.1983781291801</v>
      </c>
      <c r="L890" s="1">
        <v>12255.509765625</v>
      </c>
      <c r="M890" s="1">
        <v>5587.7422727486301</v>
      </c>
      <c r="N890" s="1">
        <v>8083.8685426943903</v>
      </c>
      <c r="O890" s="1">
        <v>7353.8507051193001</v>
      </c>
      <c r="P890" s="5">
        <f t="shared" si="78"/>
        <v>0.69071854350407269</v>
      </c>
      <c r="Q890" s="5">
        <f t="shared" si="79"/>
        <v>-0.53383013913667754</v>
      </c>
      <c r="R890" s="5">
        <f t="shared" si="80"/>
        <v>7.2101577967505076E-2</v>
      </c>
      <c r="S890" s="5">
        <f t="shared" si="81"/>
        <v>1.1420552304944269</v>
      </c>
      <c r="T890" s="2">
        <v>236</v>
      </c>
      <c r="U890" s="5">
        <f t="shared" si="82"/>
        <v>0.34828728340235504</v>
      </c>
      <c r="V890" s="6">
        <f t="shared" si="83"/>
        <v>0.45806238212806094</v>
      </c>
    </row>
    <row r="891" spans="1:22">
      <c r="A891" s="1" t="s">
        <v>3784</v>
      </c>
      <c r="B891" s="1" t="s">
        <v>3785</v>
      </c>
      <c r="C891" s="1">
        <v>4</v>
      </c>
      <c r="D891" s="1" t="s">
        <v>3786</v>
      </c>
      <c r="E891" s="1" t="s">
        <v>3787</v>
      </c>
      <c r="F891" s="1" t="s">
        <v>3788</v>
      </c>
      <c r="G891" s="1" t="s">
        <v>3789</v>
      </c>
      <c r="H891" s="1">
        <v>1</v>
      </c>
      <c r="I891" s="1">
        <v>1478.6919</v>
      </c>
      <c r="J891" s="1">
        <v>19196.261671729</v>
      </c>
      <c r="K891" s="1">
        <v>17798.603886901299</v>
      </c>
      <c r="L891" s="1">
        <v>25498.857421875</v>
      </c>
      <c r="M891" s="1">
        <v>14999.3471936514</v>
      </c>
      <c r="N891" s="1">
        <v>11851.404929394101</v>
      </c>
      <c r="O891" s="1">
        <v>16260.5040404133</v>
      </c>
      <c r="P891" s="5">
        <f t="shared" si="78"/>
        <v>0.68984938178362665</v>
      </c>
      <c r="Q891" s="5">
        <f t="shared" si="79"/>
        <v>-0.53564668933535764</v>
      </c>
      <c r="R891" s="5">
        <f t="shared" si="80"/>
        <v>7.5443652103214534E-2</v>
      </c>
      <c r="S891" s="5">
        <f t="shared" si="81"/>
        <v>1.1223772962797043</v>
      </c>
      <c r="T891" s="5">
        <v>241</v>
      </c>
      <c r="U891" s="5">
        <f t="shared" si="82"/>
        <v>0.35687038754217665</v>
      </c>
      <c r="V891" s="6">
        <f t="shared" si="83"/>
        <v>0.44748948751810008</v>
      </c>
    </row>
    <row r="892" spans="1:22">
      <c r="A892" s="1" t="s">
        <v>3717</v>
      </c>
      <c r="B892" s="1" t="s">
        <v>48</v>
      </c>
      <c r="C892" s="1">
        <v>11</v>
      </c>
      <c r="D892" s="1" t="s">
        <v>3718</v>
      </c>
      <c r="E892" s="1" t="s">
        <v>3719</v>
      </c>
      <c r="F892" s="1" t="s">
        <v>3720</v>
      </c>
      <c r="G892" s="1" t="s">
        <v>3721</v>
      </c>
      <c r="H892" s="1">
        <v>1</v>
      </c>
      <c r="I892" s="1">
        <v>1111.62923</v>
      </c>
      <c r="J892" s="1">
        <v>173440.47762719801</v>
      </c>
      <c r="K892" s="1">
        <v>149527.57100310599</v>
      </c>
      <c r="L892" s="1">
        <v>200697.796875</v>
      </c>
      <c r="M892" s="1">
        <v>118368.13413270201</v>
      </c>
      <c r="N892" s="1">
        <v>124959.02500226301</v>
      </c>
      <c r="O892" s="1">
        <v>117661.088510655</v>
      </c>
      <c r="P892" s="5">
        <f t="shared" si="78"/>
        <v>0.68934846666826144</v>
      </c>
      <c r="Q892" s="5">
        <f t="shared" si="79"/>
        <v>-0.53669464309403037</v>
      </c>
      <c r="R892" s="5">
        <f t="shared" si="80"/>
        <v>2.2281065701078136E-2</v>
      </c>
      <c r="S892" s="5">
        <f t="shared" si="81"/>
        <v>1.6520640407411764</v>
      </c>
      <c r="T892" s="2">
        <v>110</v>
      </c>
      <c r="U892" s="5">
        <f t="shared" si="82"/>
        <v>0.23091286272026429</v>
      </c>
      <c r="V892" s="6">
        <f t="shared" si="83"/>
        <v>0.63655187456292894</v>
      </c>
    </row>
    <row r="893" spans="1:22">
      <c r="A893" s="1" t="s">
        <v>3702</v>
      </c>
      <c r="B893" s="1" t="s">
        <v>3304</v>
      </c>
      <c r="C893" s="1">
        <v>6</v>
      </c>
      <c r="D893" s="1" t="s">
        <v>1491</v>
      </c>
      <c r="E893" s="1" t="s">
        <v>3703</v>
      </c>
      <c r="F893" s="1" t="s">
        <v>3704</v>
      </c>
      <c r="G893" s="1" t="s">
        <v>1494</v>
      </c>
      <c r="H893" s="1">
        <v>1</v>
      </c>
      <c r="I893" s="1">
        <v>2465.1938399999999</v>
      </c>
      <c r="J893" s="1">
        <v>16849.882046451701</v>
      </c>
      <c r="K893" s="1">
        <v>41482.898980677797</v>
      </c>
      <c r="L893" s="1">
        <v>50540.578125</v>
      </c>
      <c r="M893" s="1">
        <v>15535.3315533942</v>
      </c>
      <c r="N893" s="1">
        <v>31091.9687571625</v>
      </c>
      <c r="O893" s="1">
        <v>28388.541512401502</v>
      </c>
      <c r="P893" s="5">
        <f t="shared" si="78"/>
        <v>0.68901926428244065</v>
      </c>
      <c r="Q893" s="5">
        <f t="shared" si="79"/>
        <v>-0.53738377509826762</v>
      </c>
      <c r="R893" s="5">
        <f t="shared" si="80"/>
        <v>0.36876062524709968</v>
      </c>
      <c r="S893" s="5">
        <f t="shared" si="81"/>
        <v>0.43325545733322712</v>
      </c>
      <c r="T893" s="2">
        <v>635</v>
      </c>
      <c r="U893" s="5">
        <f t="shared" si="82"/>
        <v>0.66202694926250971</v>
      </c>
      <c r="V893" s="6">
        <f t="shared" si="83"/>
        <v>0.17912433128873015</v>
      </c>
    </row>
    <row r="894" spans="1:22">
      <c r="A894" s="1" t="s">
        <v>3626</v>
      </c>
      <c r="B894" s="1" t="s">
        <v>115</v>
      </c>
      <c r="C894" s="1">
        <v>4</v>
      </c>
      <c r="D894" s="1" t="s">
        <v>3627</v>
      </c>
      <c r="E894" s="1" t="s">
        <v>3628</v>
      </c>
      <c r="F894" s="1" t="s">
        <v>3629</v>
      </c>
      <c r="G894" s="1" t="s">
        <v>3630</v>
      </c>
      <c r="H894" s="1">
        <v>1</v>
      </c>
      <c r="I894" s="1">
        <v>1378.66713</v>
      </c>
      <c r="J894" s="1">
        <v>19099.927673955099</v>
      </c>
      <c r="K894" s="1">
        <v>18890.933535970398</v>
      </c>
      <c r="L894" s="1">
        <v>12850.6455078125</v>
      </c>
      <c r="M894" s="1">
        <v>7917.6211216434904</v>
      </c>
      <c r="N894" s="1">
        <v>13152.974531752199</v>
      </c>
      <c r="O894" s="1">
        <v>13942.7727223986</v>
      </c>
      <c r="P894" s="5">
        <f t="shared" si="78"/>
        <v>0.6886768437092472</v>
      </c>
      <c r="Q894" s="5">
        <f t="shared" si="79"/>
        <v>-0.53810092668220744</v>
      </c>
      <c r="R894" s="5">
        <f t="shared" si="80"/>
        <v>0.13138868205011214</v>
      </c>
      <c r="S894" s="5">
        <f t="shared" si="81"/>
        <v>0.88144204371750179</v>
      </c>
      <c r="T894" s="5">
        <v>343</v>
      </c>
      <c r="U894" s="5">
        <f t="shared" si="82"/>
        <v>0.43668541556013951</v>
      </c>
      <c r="V894" s="6">
        <f t="shared" si="83"/>
        <v>0.35983131242379962</v>
      </c>
    </row>
    <row r="895" spans="1:22">
      <c r="A895" s="1" t="s">
        <v>3459</v>
      </c>
      <c r="B895" s="1" t="s">
        <v>121</v>
      </c>
      <c r="C895" s="1">
        <v>5</v>
      </c>
      <c r="D895" s="1" t="s">
        <v>3460</v>
      </c>
      <c r="E895" s="1" t="s">
        <v>3461</v>
      </c>
      <c r="F895" s="1" t="s">
        <v>3462</v>
      </c>
      <c r="G895" s="1" t="s">
        <v>3463</v>
      </c>
      <c r="H895" s="1">
        <v>1</v>
      </c>
      <c r="I895" s="1">
        <v>1322.65617</v>
      </c>
      <c r="J895" s="1">
        <v>18283.1023825009</v>
      </c>
      <c r="K895" s="1">
        <v>15640.6401934353</v>
      </c>
      <c r="L895" s="1">
        <v>20138.10546875</v>
      </c>
      <c r="M895" s="1">
        <v>13405.0941424664</v>
      </c>
      <c r="N895" s="1">
        <v>14814.339099024501</v>
      </c>
      <c r="O895" s="1">
        <v>9007.9862068995408</v>
      </c>
      <c r="P895" s="5">
        <f t="shared" si="78"/>
        <v>0.68860797021994458</v>
      </c>
      <c r="Q895" s="5">
        <f t="shared" si="79"/>
        <v>-0.53824521556210148</v>
      </c>
      <c r="R895" s="5">
        <f t="shared" si="80"/>
        <v>6.1851845848856737E-2</v>
      </c>
      <c r="S895" s="5">
        <f t="shared" si="81"/>
        <v>1.2086473351616016</v>
      </c>
      <c r="T895" s="5">
        <v>220</v>
      </c>
      <c r="U895" s="5">
        <f t="shared" si="82"/>
        <v>0.32050501939862125</v>
      </c>
      <c r="V895" s="6">
        <f t="shared" si="83"/>
        <v>0.49416516464733534</v>
      </c>
    </row>
    <row r="896" spans="1:22">
      <c r="A896" s="1" t="s">
        <v>3697</v>
      </c>
      <c r="B896" s="1" t="s">
        <v>435</v>
      </c>
      <c r="C896" s="1">
        <v>2</v>
      </c>
      <c r="D896" s="1" t="s">
        <v>3698</v>
      </c>
      <c r="E896" s="1" t="s">
        <v>3699</v>
      </c>
      <c r="F896" s="1" t="s">
        <v>3700</v>
      </c>
      <c r="G896" s="1" t="s">
        <v>3701</v>
      </c>
      <c r="H896" s="1">
        <v>1</v>
      </c>
      <c r="I896" s="1">
        <v>1911.9309499999999</v>
      </c>
      <c r="J896" s="1">
        <v>9679.0145797012501</v>
      </c>
      <c r="K896" s="1">
        <v>14814.0743812893</v>
      </c>
      <c r="L896" s="1">
        <v>7532.78515625</v>
      </c>
      <c r="M896" s="1">
        <v>8274.7013403824494</v>
      </c>
      <c r="N896" s="1">
        <v>10141.2381774731</v>
      </c>
      <c r="O896" s="1">
        <v>3580.6297961751902</v>
      </c>
      <c r="P896" s="5">
        <f t="shared" si="78"/>
        <v>0.68683743755144799</v>
      </c>
      <c r="Q896" s="5">
        <f t="shared" si="79"/>
        <v>-0.54195941620864563</v>
      </c>
      <c r="R896" s="5">
        <f t="shared" si="80"/>
        <v>0.31482587916402188</v>
      </c>
      <c r="S896" s="5">
        <f t="shared" si="81"/>
        <v>0.50192957518152581</v>
      </c>
      <c r="T896" s="2">
        <v>579</v>
      </c>
      <c r="U896" s="5">
        <f t="shared" si="82"/>
        <v>0.61986442529703789</v>
      </c>
      <c r="V896" s="6">
        <f t="shared" si="83"/>
        <v>0.20770328757248946</v>
      </c>
    </row>
    <row r="897" spans="1:22">
      <c r="A897" s="1" t="s">
        <v>3658</v>
      </c>
      <c r="B897" s="1" t="s">
        <v>68</v>
      </c>
      <c r="C897" s="1">
        <v>1</v>
      </c>
      <c r="D897" s="1" t="s">
        <v>1653</v>
      </c>
      <c r="E897" s="1" t="s">
        <v>3659</v>
      </c>
      <c r="F897" s="1" t="s">
        <v>3660</v>
      </c>
      <c r="G897" s="1" t="s">
        <v>1656</v>
      </c>
      <c r="H897" s="1">
        <v>1</v>
      </c>
      <c r="I897" s="1">
        <v>873.48625000000004</v>
      </c>
      <c r="J897" s="1">
        <v>18089.2219303969</v>
      </c>
      <c r="K897" s="1">
        <v>14114.405304800801</v>
      </c>
      <c r="L897" s="1">
        <v>14415.6845703125</v>
      </c>
      <c r="M897" s="1">
        <v>9725.4292581451991</v>
      </c>
      <c r="N897" s="1">
        <v>11960.378673936801</v>
      </c>
      <c r="O897" s="1">
        <v>10317.8994029202</v>
      </c>
      <c r="P897" s="5">
        <f t="shared" si="78"/>
        <v>0.68649034263992503</v>
      </c>
      <c r="Q897" s="5">
        <f t="shared" si="79"/>
        <v>-0.54268866981504171</v>
      </c>
      <c r="R897" s="5">
        <f t="shared" si="80"/>
        <v>2.7822768605639567E-2</v>
      </c>
      <c r="S897" s="5">
        <f t="shared" si="81"/>
        <v>1.5555996561439096</v>
      </c>
      <c r="T897" s="5">
        <v>142</v>
      </c>
      <c r="U897" s="5">
        <f t="shared" si="82"/>
        <v>0.2233658888058388</v>
      </c>
      <c r="V897" s="6">
        <f t="shared" si="83"/>
        <v>0.65098314919049349</v>
      </c>
    </row>
    <row r="898" spans="1:22">
      <c r="A898" s="1" t="s">
        <v>3581</v>
      </c>
      <c r="B898" s="1" t="s">
        <v>93</v>
      </c>
      <c r="C898" s="1">
        <v>4</v>
      </c>
      <c r="D898" s="1" t="s">
        <v>955</v>
      </c>
      <c r="E898" s="1" t="s">
        <v>3582</v>
      </c>
      <c r="F898" s="1" t="s">
        <v>3583</v>
      </c>
      <c r="G898" s="1" t="s">
        <v>958</v>
      </c>
      <c r="H898" s="1">
        <v>1</v>
      </c>
      <c r="I898" s="1">
        <v>1214.6601900000001</v>
      </c>
      <c r="J898" s="1">
        <v>11291.6030135214</v>
      </c>
      <c r="K898" s="1">
        <v>11369.482215216</v>
      </c>
      <c r="L898" s="1">
        <v>8946.0849609375</v>
      </c>
      <c r="M898" s="1">
        <v>8152.3921193312499</v>
      </c>
      <c r="N898" s="1">
        <v>6297.9294809233397</v>
      </c>
      <c r="O898" s="1">
        <v>7127.3532233422302</v>
      </c>
      <c r="P898" s="5">
        <f t="shared" ref="P898:P961" si="84">AVERAGE(M898:O898)/AVERAGE(J898:L898)</f>
        <v>0.68268290688818412</v>
      </c>
      <c r="Q898" s="5">
        <f t="shared" ref="Q898:Q961" si="85">LOG(P898,2)</f>
        <v>-0.55071246496083848</v>
      </c>
      <c r="R898" s="5">
        <f t="shared" ref="R898:R961" si="86">_xlfn.T.TEST(J898:L898,M898:O898,2,2)</f>
        <v>2.5221181261579229E-2</v>
      </c>
      <c r="S898" s="5">
        <f t="shared" ref="S898:S961" si="87">-LOG10(R898)</f>
        <v>1.5982345766300452</v>
      </c>
      <c r="T898" s="2">
        <v>126</v>
      </c>
      <c r="U898" s="5">
        <f t="shared" ref="U898:U961" si="88">R898*1140/T898</f>
        <v>0.22819163998571684</v>
      </c>
      <c r="V898" s="6">
        <f t="shared" ref="V898:V961" si="89">-LOG(U898)</f>
        <v>0.64170027041113542</v>
      </c>
    </row>
    <row r="899" spans="1:22">
      <c r="A899" s="1" t="s">
        <v>3684</v>
      </c>
      <c r="B899" s="1" t="s">
        <v>93</v>
      </c>
      <c r="C899" s="1">
        <v>10</v>
      </c>
      <c r="D899" s="1" t="s">
        <v>1927</v>
      </c>
      <c r="E899" s="1" t="s">
        <v>3685</v>
      </c>
      <c r="F899" s="1" t="s">
        <v>3686</v>
      </c>
      <c r="G899" s="1" t="s">
        <v>1930</v>
      </c>
      <c r="H899" s="1">
        <v>1</v>
      </c>
      <c r="I899" s="1">
        <v>2145.0393300000001</v>
      </c>
      <c r="J899" s="1">
        <v>177343.74570951</v>
      </c>
      <c r="K899" s="1">
        <v>140075.104225958</v>
      </c>
      <c r="L899" s="1">
        <v>183219.609375</v>
      </c>
      <c r="M899" s="1">
        <v>98716.845274233696</v>
      </c>
      <c r="N899" s="1">
        <v>125717.534768749</v>
      </c>
      <c r="O899" s="1">
        <v>117105.67320596801</v>
      </c>
      <c r="P899" s="5">
        <f t="shared" si="84"/>
        <v>0.68220898114650574</v>
      </c>
      <c r="Q899" s="5">
        <f t="shared" si="85"/>
        <v>-0.55171434701573396</v>
      </c>
      <c r="R899" s="5">
        <f t="shared" si="86"/>
        <v>2.7736541529956329E-2</v>
      </c>
      <c r="S899" s="5">
        <f t="shared" si="87"/>
        <v>1.5569476920764962</v>
      </c>
      <c r="T899" s="2">
        <v>141</v>
      </c>
      <c r="U899" s="5">
        <f t="shared" si="88"/>
        <v>0.22425288896560436</v>
      </c>
      <c r="V899" s="6">
        <f t="shared" si="89"/>
        <v>0.64926195339540349</v>
      </c>
    </row>
    <row r="900" spans="1:22">
      <c r="A900" s="1" t="s">
        <v>3725</v>
      </c>
      <c r="B900" s="1" t="s">
        <v>3726</v>
      </c>
      <c r="C900" s="1">
        <v>3</v>
      </c>
      <c r="D900" s="1" t="s">
        <v>3727</v>
      </c>
      <c r="E900" s="1" t="s">
        <v>3728</v>
      </c>
      <c r="F900" s="1" t="s">
        <v>3729</v>
      </c>
      <c r="G900" s="1" t="s">
        <v>3730</v>
      </c>
      <c r="H900" s="1">
        <v>1</v>
      </c>
      <c r="I900" s="1">
        <v>1876.8720499999999</v>
      </c>
      <c r="J900" s="1">
        <v>6665.6391832794197</v>
      </c>
      <c r="K900" s="1">
        <v>8956.0079304491592</v>
      </c>
      <c r="L900" s="1">
        <v>11174.3466796875</v>
      </c>
      <c r="M900" s="1">
        <v>7610.11748223018</v>
      </c>
      <c r="N900" s="1">
        <v>3413.5293652294099</v>
      </c>
      <c r="O900" s="1">
        <v>7177.5836340983296</v>
      </c>
      <c r="P900" s="5">
        <f t="shared" si="84"/>
        <v>0.67925192929511957</v>
      </c>
      <c r="Q900" s="5">
        <f t="shared" si="85"/>
        <v>-0.55798133671387207</v>
      </c>
      <c r="R900" s="5">
        <f t="shared" si="86"/>
        <v>0.19888351557496617</v>
      </c>
      <c r="S900" s="5">
        <f t="shared" si="87"/>
        <v>0.70140121180523507</v>
      </c>
      <c r="T900" s="2">
        <v>434</v>
      </c>
      <c r="U900" s="5">
        <f t="shared" si="88"/>
        <v>0.52241292109553328</v>
      </c>
      <c r="V900" s="6">
        <f t="shared" si="89"/>
        <v>0.28198608998127322</v>
      </c>
    </row>
    <row r="901" spans="1:22">
      <c r="A901" s="1" t="s">
        <v>1337</v>
      </c>
      <c r="B901" s="1" t="s">
        <v>266</v>
      </c>
      <c r="C901" s="1">
        <v>5</v>
      </c>
      <c r="D901" s="1" t="s">
        <v>1339</v>
      </c>
      <c r="E901" s="1" t="s">
        <v>1340</v>
      </c>
      <c r="F901" s="1" t="s">
        <v>1341</v>
      </c>
      <c r="G901" s="1" t="s">
        <v>1342</v>
      </c>
      <c r="H901" s="1">
        <v>1</v>
      </c>
      <c r="I901" s="1">
        <v>1580.70181</v>
      </c>
      <c r="J901" s="1">
        <v>12435.3730084174</v>
      </c>
      <c r="K901" s="1">
        <v>16115.149347552</v>
      </c>
      <c r="L901" s="1">
        <v>23803.580078125</v>
      </c>
      <c r="M901" s="1">
        <v>13248.353004492301</v>
      </c>
      <c r="N901" s="1">
        <v>16143.1534860919</v>
      </c>
      <c r="O901" s="1">
        <v>6161.7507182101999</v>
      </c>
      <c r="P901" s="5">
        <f t="shared" si="84"/>
        <v>0.67909209700520368</v>
      </c>
      <c r="Q901" s="5">
        <f t="shared" si="85"/>
        <v>-0.55832085195984094</v>
      </c>
      <c r="R901" s="5">
        <f t="shared" si="86"/>
        <v>0.27876374778073681</v>
      </c>
      <c r="S901" s="5">
        <f t="shared" si="87"/>
        <v>0.55476370533182084</v>
      </c>
      <c r="T901" s="2">
        <v>536</v>
      </c>
      <c r="U901" s="5">
        <f t="shared" si="88"/>
        <v>0.59289304565305967</v>
      </c>
      <c r="V901" s="6">
        <f t="shared" si="89"/>
        <v>0.22702364368811823</v>
      </c>
    </row>
    <row r="902" spans="1:22">
      <c r="A902" s="1" t="s">
        <v>3736</v>
      </c>
      <c r="B902" s="1" t="s">
        <v>121</v>
      </c>
      <c r="C902" s="1">
        <v>2</v>
      </c>
      <c r="D902" s="1" t="s">
        <v>2678</v>
      </c>
      <c r="E902" s="1" t="s">
        <v>3737</v>
      </c>
      <c r="F902" s="1" t="s">
        <v>3738</v>
      </c>
      <c r="G902" s="1" t="s">
        <v>2681</v>
      </c>
      <c r="H902" s="1">
        <v>1</v>
      </c>
      <c r="I902" s="1">
        <v>2335.2478599999999</v>
      </c>
      <c r="J902" s="1">
        <v>22741.052205019401</v>
      </c>
      <c r="K902" s="1">
        <v>26488.095005816402</v>
      </c>
      <c r="L902" s="1">
        <v>20296.314453125</v>
      </c>
      <c r="M902" s="1">
        <v>18118.924565171201</v>
      </c>
      <c r="N902" s="1">
        <v>15473.2252318764</v>
      </c>
      <c r="O902" s="1">
        <v>13597.052557692001</v>
      </c>
      <c r="P902" s="5">
        <f t="shared" si="84"/>
        <v>0.67873267182058272</v>
      </c>
      <c r="Q902" s="5">
        <f t="shared" si="85"/>
        <v>-0.55908463379007367</v>
      </c>
      <c r="R902" s="5">
        <f t="shared" si="86"/>
        <v>2.8774103672940622E-2</v>
      </c>
      <c r="S902" s="5">
        <f t="shared" si="87"/>
        <v>1.5409981959678065</v>
      </c>
      <c r="T902" s="2">
        <v>146</v>
      </c>
      <c r="U902" s="5">
        <f t="shared" si="88"/>
        <v>0.2246745081311802</v>
      </c>
      <c r="V902" s="6">
        <f t="shared" si="89"/>
        <v>0.64844620041577117</v>
      </c>
    </row>
    <row r="903" spans="1:22">
      <c r="A903" s="1" t="s">
        <v>3763</v>
      </c>
      <c r="B903" s="1" t="s">
        <v>93</v>
      </c>
      <c r="C903" s="1">
        <v>4</v>
      </c>
      <c r="D903" s="1" t="s">
        <v>2473</v>
      </c>
      <c r="E903" s="1" t="s">
        <v>3764</v>
      </c>
      <c r="F903" s="1" t="s">
        <v>3765</v>
      </c>
      <c r="G903" s="1" t="s">
        <v>2476</v>
      </c>
      <c r="H903" s="1">
        <v>1</v>
      </c>
      <c r="I903" s="1">
        <v>1748.87483</v>
      </c>
      <c r="J903" s="1">
        <v>66436.229004049193</v>
      </c>
      <c r="K903" s="1">
        <v>55142.160093789302</v>
      </c>
      <c r="L903" s="1">
        <v>73457.3125</v>
      </c>
      <c r="M903" s="1">
        <v>44749.978189532303</v>
      </c>
      <c r="N903" s="1">
        <v>50104.245131849297</v>
      </c>
      <c r="O903" s="1">
        <v>36826.495424505898</v>
      </c>
      <c r="P903" s="5">
        <f t="shared" si="84"/>
        <v>0.67516212502166262</v>
      </c>
      <c r="Q903" s="5">
        <f t="shared" si="85"/>
        <v>-0.56669412030914268</v>
      </c>
      <c r="R903" s="5">
        <f t="shared" si="86"/>
        <v>3.2650642816464862E-2</v>
      </c>
      <c r="S903" s="5">
        <f t="shared" si="87"/>
        <v>1.4861082640398897</v>
      </c>
      <c r="T903" s="5">
        <v>157</v>
      </c>
      <c r="U903" s="5">
        <f t="shared" si="88"/>
        <v>0.23708110070554103</v>
      </c>
      <c r="V903" s="6">
        <f t="shared" si="89"/>
        <v>0.6251030651126509</v>
      </c>
    </row>
    <row r="904" spans="1:22">
      <c r="A904" s="1" t="s">
        <v>3490</v>
      </c>
      <c r="B904" s="1" t="s">
        <v>68</v>
      </c>
      <c r="C904" s="1">
        <v>2</v>
      </c>
      <c r="D904" s="1" t="s">
        <v>3140</v>
      </c>
      <c r="E904" s="1" t="s">
        <v>3491</v>
      </c>
      <c r="F904" s="1" t="s">
        <v>3492</v>
      </c>
      <c r="G904" s="1" t="s">
        <v>3143</v>
      </c>
      <c r="H904" s="1">
        <v>1</v>
      </c>
      <c r="I904" s="1">
        <v>1865.94344</v>
      </c>
      <c r="J904" s="1">
        <v>21887.800998019899</v>
      </c>
      <c r="K904" s="1">
        <v>15128.4762753263</v>
      </c>
      <c r="L904" s="1">
        <v>27234.8125</v>
      </c>
      <c r="M904" s="1">
        <v>16179.131469861301</v>
      </c>
      <c r="N904" s="1">
        <v>19776.602989016901</v>
      </c>
      <c r="O904" s="1">
        <v>7408.83488490319</v>
      </c>
      <c r="P904" s="5">
        <f t="shared" si="84"/>
        <v>0.67492348373786915</v>
      </c>
      <c r="Q904" s="5">
        <f t="shared" si="85"/>
        <v>-0.56720414218928439</v>
      </c>
      <c r="R904" s="5">
        <f t="shared" si="86"/>
        <v>0.2420457779928481</v>
      </c>
      <c r="S904" s="5">
        <f t="shared" si="87"/>
        <v>0.61610248836041948</v>
      </c>
      <c r="T904" s="2">
        <v>494</v>
      </c>
      <c r="U904" s="5">
        <f t="shared" si="88"/>
        <v>0.55856717998349559</v>
      </c>
      <c r="V904" s="6">
        <f t="shared" si="89"/>
        <v>0.25292458594759387</v>
      </c>
    </row>
    <row r="905" spans="1:22">
      <c r="A905" s="1" t="s">
        <v>3826</v>
      </c>
      <c r="B905" s="1" t="s">
        <v>149</v>
      </c>
      <c r="C905" s="1">
        <v>5</v>
      </c>
      <c r="D905" s="1" t="s">
        <v>3827</v>
      </c>
      <c r="E905" s="1" t="s">
        <v>3828</v>
      </c>
      <c r="F905" s="1" t="s">
        <v>3829</v>
      </c>
      <c r="G905" s="1" t="s">
        <v>3830</v>
      </c>
      <c r="H905" s="1">
        <v>1</v>
      </c>
      <c r="I905" s="1">
        <v>2711.27297</v>
      </c>
      <c r="J905" s="1">
        <v>20075.868714315598</v>
      </c>
      <c r="K905" s="1">
        <v>32677.601814643898</v>
      </c>
      <c r="L905" s="1">
        <v>42178.91015625</v>
      </c>
      <c r="M905" s="1">
        <v>22036.4552230798</v>
      </c>
      <c r="N905" s="1">
        <v>21573.586419774299</v>
      </c>
      <c r="O905" s="1">
        <v>20357.825858613</v>
      </c>
      <c r="P905" s="5">
        <f t="shared" si="84"/>
        <v>0.67382559080216264</v>
      </c>
      <c r="Q905" s="5">
        <f t="shared" si="85"/>
        <v>-0.56955287417140243</v>
      </c>
      <c r="R905" s="5">
        <f t="shared" si="86"/>
        <v>0.18323357755355527</v>
      </c>
      <c r="S905" s="5">
        <f t="shared" si="87"/>
        <v>0.73699493891043144</v>
      </c>
      <c r="T905" s="2">
        <v>417</v>
      </c>
      <c r="U905" s="5">
        <f t="shared" si="88"/>
        <v>0.50092632712482732</v>
      </c>
      <c r="V905" s="6">
        <f t="shared" si="89"/>
        <v>0.30022614254771635</v>
      </c>
    </row>
    <row r="906" spans="1:22">
      <c r="A906" s="1" t="s">
        <v>164</v>
      </c>
      <c r="B906" s="1" t="s">
        <v>61</v>
      </c>
      <c r="C906" s="1">
        <v>5</v>
      </c>
      <c r="D906" s="1" t="s">
        <v>166</v>
      </c>
      <c r="E906" s="1" t="s">
        <v>167</v>
      </c>
      <c r="F906" s="1" t="s">
        <v>168</v>
      </c>
      <c r="G906" s="1" t="s">
        <v>169</v>
      </c>
      <c r="H906" s="1">
        <v>1</v>
      </c>
      <c r="I906" s="1">
        <v>1789.9339199999999</v>
      </c>
      <c r="J906" s="1">
        <v>25961.937335455001</v>
      </c>
      <c r="K906" s="1">
        <v>24892.3873491214</v>
      </c>
      <c r="L906" s="1">
        <v>28592.41015625</v>
      </c>
      <c r="M906" s="1">
        <v>19285.298145815901</v>
      </c>
      <c r="N906" s="1">
        <v>21272.746601286799</v>
      </c>
      <c r="O906" s="1">
        <v>12877.175648685001</v>
      </c>
      <c r="P906" s="5">
        <f t="shared" si="84"/>
        <v>0.67259177488976185</v>
      </c>
      <c r="Q906" s="5">
        <f t="shared" si="85"/>
        <v>-0.57219695860137909</v>
      </c>
      <c r="R906" s="5">
        <f t="shared" si="86"/>
        <v>3.4850182557803928E-2</v>
      </c>
      <c r="S906" s="5">
        <f t="shared" si="87"/>
        <v>1.4577949425691508</v>
      </c>
      <c r="T906" s="2">
        <v>164</v>
      </c>
      <c r="U906" s="5">
        <f t="shared" si="88"/>
        <v>0.24225126899936875</v>
      </c>
      <c r="V906" s="6">
        <f t="shared" si="89"/>
        <v>0.61573393928037601</v>
      </c>
    </row>
    <row r="907" spans="1:22">
      <c r="A907" s="1" t="s">
        <v>3604</v>
      </c>
      <c r="B907" s="1" t="s">
        <v>507</v>
      </c>
      <c r="C907" s="1">
        <v>6</v>
      </c>
      <c r="D907" s="1" t="s">
        <v>3192</v>
      </c>
      <c r="E907" s="1" t="s">
        <v>3605</v>
      </c>
      <c r="F907" s="1" t="s">
        <v>3606</v>
      </c>
      <c r="G907" s="1" t="s">
        <v>3195</v>
      </c>
      <c r="H907" s="1">
        <v>1</v>
      </c>
      <c r="I907" s="1">
        <v>1886.8741600000001</v>
      </c>
      <c r="J907" s="1">
        <v>22391.7700701223</v>
      </c>
      <c r="K907" s="1">
        <v>33166.074786383397</v>
      </c>
      <c r="L907" s="1">
        <v>26291.5625</v>
      </c>
      <c r="M907" s="1">
        <v>18392.393781813898</v>
      </c>
      <c r="N907" s="1">
        <v>17262.174759645299</v>
      </c>
      <c r="O907" s="1">
        <v>19246.873971577399</v>
      </c>
      <c r="P907" s="5">
        <f t="shared" si="84"/>
        <v>0.67076163757553264</v>
      </c>
      <c r="Q907" s="5">
        <f t="shared" si="85"/>
        <v>-0.57612791472417324</v>
      </c>
      <c r="R907" s="5">
        <f t="shared" si="86"/>
        <v>4.8528221708159069E-2</v>
      </c>
      <c r="S907" s="5">
        <f t="shared" si="87"/>
        <v>1.3140056228920887</v>
      </c>
      <c r="T907" s="5">
        <v>193</v>
      </c>
      <c r="U907" s="5">
        <f t="shared" si="88"/>
        <v>0.2866433821103696</v>
      </c>
      <c r="V907" s="6">
        <f t="shared" si="89"/>
        <v>0.54265808056338982</v>
      </c>
    </row>
    <row r="908" spans="1:22">
      <c r="A908" s="1" t="s">
        <v>3895</v>
      </c>
      <c r="B908" s="1" t="s">
        <v>68</v>
      </c>
      <c r="C908" s="1">
        <v>13</v>
      </c>
      <c r="D908" s="1" t="s">
        <v>3896</v>
      </c>
      <c r="E908" s="1" t="s">
        <v>3897</v>
      </c>
      <c r="F908" s="1" t="s">
        <v>3898</v>
      </c>
      <c r="G908" s="1" t="s">
        <v>3899</v>
      </c>
      <c r="H908" s="1">
        <v>1</v>
      </c>
      <c r="I908" s="1">
        <v>1910.0779399999999</v>
      </c>
      <c r="J908" s="1">
        <v>58808.705604200099</v>
      </c>
      <c r="K908" s="1">
        <v>71059.382100728195</v>
      </c>
      <c r="L908" s="1">
        <v>68929.296875</v>
      </c>
      <c r="M908" s="1">
        <v>37418.155286629699</v>
      </c>
      <c r="N908" s="1">
        <v>51435.089571842902</v>
      </c>
      <c r="O908" s="1">
        <v>44249.328025459901</v>
      </c>
      <c r="P908" s="5">
        <f t="shared" si="84"/>
        <v>0.66953885316543182</v>
      </c>
      <c r="Q908" s="5">
        <f t="shared" si="85"/>
        <v>-0.57876031769075398</v>
      </c>
      <c r="R908" s="5">
        <f t="shared" si="86"/>
        <v>1.6747400984925484E-2</v>
      </c>
      <c r="S908" s="5">
        <f t="shared" si="87"/>
        <v>1.7760525811933843</v>
      </c>
      <c r="T908" s="5">
        <v>85</v>
      </c>
      <c r="U908" s="5">
        <f t="shared" si="88"/>
        <v>0.22461220144488295</v>
      </c>
      <c r="V908" s="6">
        <f t="shared" si="89"/>
        <v>0.64856665557120441</v>
      </c>
    </row>
    <row r="909" spans="1:22">
      <c r="A909" s="1" t="s">
        <v>3420</v>
      </c>
      <c r="B909" s="1" t="s">
        <v>149</v>
      </c>
      <c r="C909" s="1">
        <v>5</v>
      </c>
      <c r="D909" s="1" t="s">
        <v>3421</v>
      </c>
      <c r="E909" s="1" t="s">
        <v>3422</v>
      </c>
      <c r="F909" s="1" t="s">
        <v>3423</v>
      </c>
      <c r="G909" s="1" t="s">
        <v>3424</v>
      </c>
      <c r="H909" s="1">
        <v>1</v>
      </c>
      <c r="I909" s="1">
        <v>1688.8828699999999</v>
      </c>
      <c r="J909" s="1">
        <v>7587.3475177269702</v>
      </c>
      <c r="K909" s="1">
        <v>8751.6097142741201</v>
      </c>
      <c r="L909" s="1">
        <v>7613.41552734375</v>
      </c>
      <c r="M909" s="1">
        <v>7059.0080643880401</v>
      </c>
      <c r="N909" s="1">
        <v>5617.8383753894004</v>
      </c>
      <c r="O909" s="1">
        <v>3355.1043888489398</v>
      </c>
      <c r="P909" s="5">
        <f t="shared" si="84"/>
        <v>0.66932620787523578</v>
      </c>
      <c r="Q909" s="5">
        <f t="shared" si="85"/>
        <v>-0.57921858987536889</v>
      </c>
      <c r="R909" s="5">
        <f t="shared" si="86"/>
        <v>8.2274851127468268E-2</v>
      </c>
      <c r="S909" s="5">
        <f t="shared" si="87"/>
        <v>1.0847328948686241</v>
      </c>
      <c r="T909" s="2">
        <v>258</v>
      </c>
      <c r="U909" s="5">
        <f t="shared" si="88"/>
        <v>0.3635400398655575</v>
      </c>
      <c r="V909" s="6">
        <f t="shared" si="89"/>
        <v>0.43944774949538168</v>
      </c>
    </row>
    <row r="910" spans="1:22">
      <c r="A910" s="1" t="s">
        <v>3758</v>
      </c>
      <c r="B910" s="1" t="s">
        <v>48</v>
      </c>
      <c r="C910" s="1">
        <v>2</v>
      </c>
      <c r="D910" s="1" t="s">
        <v>3759</v>
      </c>
      <c r="E910" s="1" t="s">
        <v>3760</v>
      </c>
      <c r="F910" s="1" t="s">
        <v>3761</v>
      </c>
      <c r="G910" s="1" t="s">
        <v>3762</v>
      </c>
      <c r="H910" s="1">
        <v>1</v>
      </c>
      <c r="I910" s="1">
        <v>1025.48731</v>
      </c>
      <c r="J910" s="1">
        <v>19306.919954363399</v>
      </c>
      <c r="K910" s="1">
        <v>15745.433986870499</v>
      </c>
      <c r="L910" s="1">
        <v>16747.087890625</v>
      </c>
      <c r="M910" s="1">
        <v>12482.0005032073</v>
      </c>
      <c r="N910" s="1">
        <v>10833.171558092599</v>
      </c>
      <c r="O910" s="1">
        <v>11283.830494715299</v>
      </c>
      <c r="P910" s="5">
        <f t="shared" si="84"/>
        <v>0.66794160964752547</v>
      </c>
      <c r="Q910" s="5">
        <f t="shared" si="85"/>
        <v>-0.58220610469384504</v>
      </c>
      <c r="R910" s="5">
        <f t="shared" si="86"/>
        <v>8.0171453463714314E-3</v>
      </c>
      <c r="S910" s="5">
        <f t="shared" si="87"/>
        <v>2.0959802428146261</v>
      </c>
      <c r="T910" s="2">
        <v>57</v>
      </c>
      <c r="U910" s="5">
        <f t="shared" si="88"/>
        <v>0.16034290692742864</v>
      </c>
      <c r="V910" s="6">
        <f t="shared" si="89"/>
        <v>0.794950247150645</v>
      </c>
    </row>
    <row r="911" spans="1:22">
      <c r="A911" s="1" t="s">
        <v>3944</v>
      </c>
      <c r="B911" s="1" t="s">
        <v>234</v>
      </c>
      <c r="C911" s="1">
        <v>6</v>
      </c>
      <c r="D911" s="1" t="s">
        <v>3945</v>
      </c>
      <c r="E911" s="1" t="s">
        <v>3946</v>
      </c>
      <c r="F911" s="1" t="s">
        <v>3947</v>
      </c>
      <c r="G911" s="1" t="s">
        <v>3948</v>
      </c>
      <c r="H911" s="1">
        <v>1</v>
      </c>
      <c r="I911" s="1">
        <v>944.48698000000002</v>
      </c>
      <c r="J911" s="1">
        <v>73934.758775547903</v>
      </c>
      <c r="K911" s="1">
        <v>100254.02262477799</v>
      </c>
      <c r="L911" s="1">
        <v>67740.6484375</v>
      </c>
      <c r="M911" s="1">
        <v>41651.1732675198</v>
      </c>
      <c r="N911" s="1">
        <v>63280.263191745798</v>
      </c>
      <c r="O911" s="1">
        <v>56361.494799518201</v>
      </c>
      <c r="P911" s="5">
        <f t="shared" si="84"/>
        <v>0.6666941321149078</v>
      </c>
      <c r="Q911" s="5">
        <f t="shared" si="85"/>
        <v>-0.58490306554649818</v>
      </c>
      <c r="R911" s="5">
        <f t="shared" si="86"/>
        <v>8.5580629219633914E-2</v>
      </c>
      <c r="S911" s="5">
        <f t="shared" si="87"/>
        <v>1.0676245247507734</v>
      </c>
      <c r="T911" s="2">
        <v>267</v>
      </c>
      <c r="U911" s="5">
        <f t="shared" si="88"/>
        <v>0.3654004393647291</v>
      </c>
      <c r="V911" s="6">
        <f t="shared" si="89"/>
        <v>0.43723093477887598</v>
      </c>
    </row>
    <row r="912" spans="1:22">
      <c r="A912" s="1" t="s">
        <v>3739</v>
      </c>
      <c r="B912" s="1" t="s">
        <v>149</v>
      </c>
      <c r="C912" s="1">
        <v>18</v>
      </c>
      <c r="D912" s="1" t="s">
        <v>3740</v>
      </c>
      <c r="E912" s="1" t="s">
        <v>3741</v>
      </c>
      <c r="F912" s="1" t="s">
        <v>3742</v>
      </c>
      <c r="G912" s="1" t="s">
        <v>3743</v>
      </c>
      <c r="H912" s="1">
        <v>1</v>
      </c>
      <c r="I912" s="1">
        <v>1937.0160699999999</v>
      </c>
      <c r="J912" s="1">
        <v>179193.794494214</v>
      </c>
      <c r="K912" s="1">
        <v>194836.46913073701</v>
      </c>
      <c r="L912" s="1">
        <v>176942.3203125</v>
      </c>
      <c r="M912" s="1">
        <v>130130.759453719</v>
      </c>
      <c r="N912" s="1">
        <v>104606.368872554</v>
      </c>
      <c r="O912" s="1">
        <v>132438.36827139201</v>
      </c>
      <c r="P912" s="5">
        <f t="shared" si="84"/>
        <v>0.66641337028731085</v>
      </c>
      <c r="Q912" s="5">
        <f t="shared" si="85"/>
        <v>-0.58551074902529321</v>
      </c>
      <c r="R912" s="5">
        <f t="shared" si="86"/>
        <v>4.3667793222714295E-3</v>
      </c>
      <c r="S912" s="5">
        <f t="shared" si="87"/>
        <v>2.3598387548479294</v>
      </c>
      <c r="T912" s="2">
        <v>39</v>
      </c>
      <c r="U912" s="5">
        <f t="shared" si="88"/>
        <v>0.127644318651011</v>
      </c>
      <c r="V912" s="6">
        <f t="shared" si="89"/>
        <v>0.89399851053795587</v>
      </c>
    </row>
    <row r="913" spans="1:22">
      <c r="A913" s="1" t="s">
        <v>2058</v>
      </c>
      <c r="B913" s="1" t="s">
        <v>61</v>
      </c>
      <c r="C913" s="1">
        <v>4</v>
      </c>
      <c r="D913" s="1" t="s">
        <v>2060</v>
      </c>
      <c r="E913" s="1" t="s">
        <v>2061</v>
      </c>
      <c r="F913" s="1" t="s">
        <v>2062</v>
      </c>
      <c r="G913" s="1" t="s">
        <v>2063</v>
      </c>
      <c r="H913" s="1">
        <v>1</v>
      </c>
      <c r="I913" s="1">
        <v>1335.6283000000001</v>
      </c>
      <c r="J913" s="1">
        <v>31939.157232937701</v>
      </c>
      <c r="K913" s="1">
        <v>40380.638272238102</v>
      </c>
      <c r="L913" s="1">
        <v>26943.068359375</v>
      </c>
      <c r="M913" s="1">
        <v>24541.499875117999</v>
      </c>
      <c r="N913" s="1">
        <v>22362.1334175544</v>
      </c>
      <c r="O913" s="1">
        <v>19179.9211227786</v>
      </c>
      <c r="P913" s="5">
        <f t="shared" si="84"/>
        <v>0.66574297620130474</v>
      </c>
      <c r="Q913" s="5">
        <f t="shared" si="85"/>
        <v>-0.58696279225958381</v>
      </c>
      <c r="R913" s="5">
        <f t="shared" si="86"/>
        <v>5.8714676560802981E-2</v>
      </c>
      <c r="S913" s="5">
        <f t="shared" si="87"/>
        <v>1.2312533271565689</v>
      </c>
      <c r="T913" s="2">
        <v>215</v>
      </c>
      <c r="U913" s="5">
        <f t="shared" si="88"/>
        <v>0.31132433153169953</v>
      </c>
      <c r="V913" s="6">
        <f t="shared" si="89"/>
        <v>0.50678693573570166</v>
      </c>
    </row>
    <row r="914" spans="1:22">
      <c r="A914" s="1" t="s">
        <v>3876</v>
      </c>
      <c r="B914" s="1" t="s">
        <v>121</v>
      </c>
      <c r="C914" s="1">
        <v>3</v>
      </c>
      <c r="D914" s="1" t="s">
        <v>3877</v>
      </c>
      <c r="E914" s="1" t="s">
        <v>3878</v>
      </c>
      <c r="F914" s="1" t="s">
        <v>3879</v>
      </c>
      <c r="G914" s="1" t="s">
        <v>3880</v>
      </c>
      <c r="H914" s="1">
        <v>1</v>
      </c>
      <c r="I914" s="1">
        <v>1562.8035600000001</v>
      </c>
      <c r="J914" s="1">
        <v>9644.7581944272006</v>
      </c>
      <c r="K914" s="1">
        <v>10770.582620740999</v>
      </c>
      <c r="L914" s="1">
        <v>9485.35546875</v>
      </c>
      <c r="M914" s="1">
        <v>9717.2623757416004</v>
      </c>
      <c r="N914" s="1">
        <v>6285.7666948244496</v>
      </c>
      <c r="O914" s="1">
        <v>3897.8811189909202</v>
      </c>
      <c r="P914" s="5">
        <f t="shared" si="84"/>
        <v>0.66556678147526882</v>
      </c>
      <c r="Q914" s="5">
        <f t="shared" si="85"/>
        <v>-0.58734466470887858</v>
      </c>
      <c r="R914" s="5">
        <f t="shared" si="86"/>
        <v>0.12736459214469389</v>
      </c>
      <c r="S914" s="5">
        <f t="shared" si="87"/>
        <v>0.89495129078772606</v>
      </c>
      <c r="T914" s="2">
        <v>336</v>
      </c>
      <c r="U914" s="5">
        <f t="shared" si="88"/>
        <v>0.43212986620521143</v>
      </c>
      <c r="V914" s="6">
        <f t="shared" si="89"/>
        <v>0.36438571684109755</v>
      </c>
    </row>
    <row r="915" spans="1:22">
      <c r="A915" s="1" t="s">
        <v>3753</v>
      </c>
      <c r="B915" s="1" t="s">
        <v>68</v>
      </c>
      <c r="C915" s="1">
        <v>6</v>
      </c>
      <c r="D915" s="1" t="s">
        <v>3754</v>
      </c>
      <c r="E915" s="1" t="s">
        <v>3755</v>
      </c>
      <c r="F915" s="1" t="s">
        <v>3756</v>
      </c>
      <c r="G915" s="1" t="s">
        <v>3757</v>
      </c>
      <c r="H915" s="1">
        <v>0</v>
      </c>
      <c r="I915" s="1">
        <v>1588.88796</v>
      </c>
      <c r="J915" s="1">
        <v>28616.520398446999</v>
      </c>
      <c r="K915" s="1">
        <v>28211.656303403499</v>
      </c>
      <c r="L915" s="1">
        <v>31890.9921875</v>
      </c>
      <c r="M915" s="1">
        <v>24600.277632855701</v>
      </c>
      <c r="N915" s="1">
        <v>14779.235725906199</v>
      </c>
      <c r="O915" s="1">
        <v>19351.218239274102</v>
      </c>
      <c r="P915" s="5">
        <f t="shared" si="84"/>
        <v>0.66198469094412149</v>
      </c>
      <c r="Q915" s="5">
        <f t="shared" si="85"/>
        <v>-0.59513024123006353</v>
      </c>
      <c r="R915" s="5">
        <f t="shared" si="86"/>
        <v>3.1106895441767007E-2</v>
      </c>
      <c r="S915" s="5">
        <f t="shared" si="87"/>
        <v>1.5071433305752839</v>
      </c>
      <c r="T915" s="5">
        <v>151</v>
      </c>
      <c r="U915" s="5">
        <f t="shared" si="88"/>
        <v>0.234846760288837</v>
      </c>
      <c r="V915" s="6">
        <f t="shared" si="89"/>
        <v>0.62921542653198081</v>
      </c>
    </row>
    <row r="916" spans="1:22">
      <c r="A916" s="1" t="s">
        <v>3862</v>
      </c>
      <c r="B916" s="1" t="s">
        <v>121</v>
      </c>
      <c r="C916" s="1">
        <v>3</v>
      </c>
      <c r="D916" s="1" t="s">
        <v>2519</v>
      </c>
      <c r="E916" s="1" t="s">
        <v>3863</v>
      </c>
      <c r="F916" s="1" t="s">
        <v>3864</v>
      </c>
      <c r="G916" s="1" t="s">
        <v>2522</v>
      </c>
      <c r="H916" s="1">
        <v>1</v>
      </c>
      <c r="I916" s="1">
        <v>2600.3323399999999</v>
      </c>
      <c r="J916" s="1">
        <v>10991.892891097999</v>
      </c>
      <c r="K916" s="1">
        <v>6392.26295241362</v>
      </c>
      <c r="L916" s="1">
        <v>10056.052734375</v>
      </c>
      <c r="M916" s="1">
        <v>4569.5722830401701</v>
      </c>
      <c r="N916" s="1">
        <v>6354.2090571515901</v>
      </c>
      <c r="O916" s="1">
        <v>7214.8519693602002</v>
      </c>
      <c r="P916" s="5">
        <f t="shared" si="84"/>
        <v>0.66102388610010165</v>
      </c>
      <c r="Q916" s="5">
        <f t="shared" si="85"/>
        <v>-0.59722569042286322</v>
      </c>
      <c r="R916" s="5">
        <f t="shared" si="86"/>
        <v>0.12558786203070205</v>
      </c>
      <c r="S916" s="5">
        <f t="shared" si="87"/>
        <v>0.90105233279484442</v>
      </c>
      <c r="T916" s="2">
        <v>333</v>
      </c>
      <c r="U916" s="5">
        <f t="shared" si="88"/>
        <v>0.42994042857357462</v>
      </c>
      <c r="V916" s="6">
        <f t="shared" si="89"/>
        <v>0.36659171496469162</v>
      </c>
    </row>
    <row r="917" spans="1:22">
      <c r="A917" s="1" t="s">
        <v>3887</v>
      </c>
      <c r="B917" s="1" t="s">
        <v>272</v>
      </c>
      <c r="C917" s="1">
        <v>2</v>
      </c>
      <c r="D917" s="1" t="s">
        <v>3888</v>
      </c>
      <c r="E917" s="1" t="s">
        <v>3889</v>
      </c>
      <c r="F917" s="1" t="s">
        <v>3890</v>
      </c>
      <c r="G917" s="1" t="s">
        <v>3891</v>
      </c>
      <c r="H917" s="1">
        <v>1</v>
      </c>
      <c r="I917" s="1">
        <v>1378.7511300000001</v>
      </c>
      <c r="J917" s="1">
        <v>5328.6274407764004</v>
      </c>
      <c r="K917" s="1">
        <v>8400.7090653428895</v>
      </c>
      <c r="L917" s="1">
        <v>5941.4404296875</v>
      </c>
      <c r="M917" s="1">
        <v>4931.6927086865999</v>
      </c>
      <c r="N917" s="1">
        <v>4608.6243314920803</v>
      </c>
      <c r="O917" s="1">
        <v>3447.0366192838801</v>
      </c>
      <c r="P917" s="5">
        <f t="shared" si="84"/>
        <v>0.66023592773408124</v>
      </c>
      <c r="Q917" s="5">
        <f t="shared" si="85"/>
        <v>-0.59894644776362227</v>
      </c>
      <c r="R917" s="5">
        <f t="shared" si="86"/>
        <v>9.9158916479112846E-2</v>
      </c>
      <c r="S917" s="5">
        <f t="shared" si="87"/>
        <v>1.0036682274640516</v>
      </c>
      <c r="T917" s="2">
        <v>303</v>
      </c>
      <c r="U917" s="5">
        <f t="shared" si="88"/>
        <v>0.37307315110953349</v>
      </c>
      <c r="V917" s="6">
        <f t="shared" si="89"/>
        <v>0.42820600462988401</v>
      </c>
    </row>
    <row r="918" spans="1:22">
      <c r="A918" s="1" t="s">
        <v>3816</v>
      </c>
      <c r="B918" s="1" t="s">
        <v>93</v>
      </c>
      <c r="C918" s="1">
        <v>13</v>
      </c>
      <c r="D918" s="1" t="s">
        <v>3817</v>
      </c>
      <c r="E918" s="1" t="s">
        <v>3818</v>
      </c>
      <c r="F918" s="1" t="s">
        <v>3819</v>
      </c>
      <c r="G918" s="1" t="s">
        <v>3820</v>
      </c>
      <c r="H918" s="1">
        <v>1</v>
      </c>
      <c r="I918" s="1">
        <v>1712.8536999999999</v>
      </c>
      <c r="J918" s="1">
        <v>129897.86311068101</v>
      </c>
      <c r="K918" s="1">
        <v>106284.31391749599</v>
      </c>
      <c r="L918" s="1">
        <v>105611.35839843799</v>
      </c>
      <c r="M918" s="1">
        <v>65226.723144065902</v>
      </c>
      <c r="N918" s="1">
        <v>74208.486718667496</v>
      </c>
      <c r="O918" s="1">
        <v>85769.838182804393</v>
      </c>
      <c r="P918" s="5">
        <f t="shared" si="84"/>
        <v>0.65889206407735168</v>
      </c>
      <c r="Q918" s="5">
        <f t="shared" si="85"/>
        <v>-0.60188594433401743</v>
      </c>
      <c r="R918" s="5">
        <f t="shared" si="86"/>
        <v>1.7491029978598516E-2</v>
      </c>
      <c r="S918" s="5">
        <f t="shared" si="87"/>
        <v>1.7571846158585867</v>
      </c>
      <c r="T918" s="2">
        <v>93</v>
      </c>
      <c r="U918" s="5">
        <f t="shared" si="88"/>
        <v>0.21440617393120762</v>
      </c>
      <c r="V918" s="6">
        <f t="shared" si="89"/>
        <v>0.66876271307604929</v>
      </c>
    </row>
    <row r="919" spans="1:22">
      <c r="A919" s="1" t="s">
        <v>4000</v>
      </c>
      <c r="B919" s="1" t="s">
        <v>68</v>
      </c>
      <c r="C919" s="1">
        <v>1</v>
      </c>
      <c r="D919" s="1" t="s">
        <v>4001</v>
      </c>
      <c r="E919" s="1" t="s">
        <v>4002</v>
      </c>
      <c r="F919" s="1" t="s">
        <v>4003</v>
      </c>
      <c r="G919" s="1" t="s">
        <v>4004</v>
      </c>
      <c r="H919" s="1">
        <v>1</v>
      </c>
      <c r="I919" s="1">
        <v>1840.9309000000001</v>
      </c>
      <c r="J919" s="1">
        <v>13538.4914400526</v>
      </c>
      <c r="K919" s="1">
        <v>8082.3492278386802</v>
      </c>
      <c r="L919" s="1">
        <v>16537.9765625</v>
      </c>
      <c r="M919" s="1">
        <v>7833.9357583962701</v>
      </c>
      <c r="N919" s="1">
        <v>10101.6152843992</v>
      </c>
      <c r="O919" s="1">
        <v>7188.2330932598397</v>
      </c>
      <c r="P919" s="5">
        <f t="shared" si="84"/>
        <v>0.6584004945532137</v>
      </c>
      <c r="Q919" s="5">
        <f t="shared" si="85"/>
        <v>-0.60296267545649795</v>
      </c>
      <c r="R919" s="5">
        <f t="shared" si="86"/>
        <v>0.17359734361028614</v>
      </c>
      <c r="S919" s="5">
        <f t="shared" si="87"/>
        <v>0.76045692469075443</v>
      </c>
      <c r="T919" s="2">
        <v>402</v>
      </c>
      <c r="U919" s="5">
        <f t="shared" si="88"/>
        <v>0.49229097441722935</v>
      </c>
      <c r="V919" s="6">
        <f t="shared" si="89"/>
        <v>0.30777812643875191</v>
      </c>
    </row>
    <row r="920" spans="1:22">
      <c r="A920" s="1" t="s">
        <v>3017</v>
      </c>
      <c r="B920" s="1" t="s">
        <v>93</v>
      </c>
      <c r="C920" s="1">
        <v>5</v>
      </c>
      <c r="D920" s="1" t="s">
        <v>575</v>
      </c>
      <c r="E920" s="1" t="s">
        <v>3018</v>
      </c>
      <c r="F920" s="1" t="s">
        <v>3019</v>
      </c>
      <c r="G920" s="1" t="s">
        <v>578</v>
      </c>
      <c r="H920" s="1">
        <v>1</v>
      </c>
      <c r="I920" s="1">
        <v>1729.8975399999999</v>
      </c>
      <c r="J920" s="1">
        <v>14601.669790336</v>
      </c>
      <c r="K920" s="1">
        <v>14882.202896599099</v>
      </c>
      <c r="L920" s="1">
        <v>17475.953125</v>
      </c>
      <c r="M920" s="1">
        <v>14148.397391004601</v>
      </c>
      <c r="N920" s="1">
        <v>13087.1632366918</v>
      </c>
      <c r="O920" s="1">
        <v>3672.54881360747</v>
      </c>
      <c r="P920" s="5">
        <f t="shared" si="84"/>
        <v>0.65818194396812268</v>
      </c>
      <c r="Q920" s="5">
        <f t="shared" si="85"/>
        <v>-0.60344164561281322</v>
      </c>
      <c r="R920" s="5">
        <f t="shared" si="86"/>
        <v>0.1961422267614685</v>
      </c>
      <c r="S920" s="5">
        <f t="shared" si="87"/>
        <v>0.7074288985540419</v>
      </c>
      <c r="T920" s="2">
        <v>431</v>
      </c>
      <c r="U920" s="5">
        <f t="shared" si="88"/>
        <v>0.51879846521594919</v>
      </c>
      <c r="V920" s="6">
        <f t="shared" si="89"/>
        <v>0.28500131737830087</v>
      </c>
    </row>
    <row r="921" spans="1:22">
      <c r="A921" s="1" t="s">
        <v>3221</v>
      </c>
      <c r="B921" s="1" t="s">
        <v>93</v>
      </c>
      <c r="C921" s="1">
        <v>3</v>
      </c>
      <c r="D921" s="1" t="s">
        <v>2614</v>
      </c>
      <c r="E921" s="1" t="s">
        <v>3222</v>
      </c>
      <c r="F921" s="1" t="s">
        <v>3223</v>
      </c>
      <c r="G921" s="1" t="s">
        <v>2617</v>
      </c>
      <c r="H921" s="1">
        <v>1</v>
      </c>
      <c r="I921" s="1">
        <v>1452.7449999999999</v>
      </c>
      <c r="J921" s="1">
        <v>19098.158760217499</v>
      </c>
      <c r="K921" s="1">
        <v>36922.7085606943</v>
      </c>
      <c r="L921" s="1">
        <v>21762.08203125</v>
      </c>
      <c r="M921" s="1">
        <v>17961.796749212299</v>
      </c>
      <c r="N921" s="1">
        <v>18298.0393833536</v>
      </c>
      <c r="O921" s="1">
        <v>14846.964388852901</v>
      </c>
      <c r="P921" s="5">
        <f t="shared" si="84"/>
        <v>0.65704374733893267</v>
      </c>
      <c r="Q921" s="5">
        <f t="shared" si="85"/>
        <v>-0.60593866350604264</v>
      </c>
      <c r="R921" s="5">
        <f t="shared" si="86"/>
        <v>0.19118918507560523</v>
      </c>
      <c r="S921" s="5">
        <f t="shared" si="87"/>
        <v>0.71853667793244558</v>
      </c>
      <c r="T921" s="2">
        <v>428</v>
      </c>
      <c r="U921" s="5">
        <f t="shared" si="88"/>
        <v>0.5092422219303504</v>
      </c>
      <c r="V921" s="6">
        <f t="shared" si="89"/>
        <v>0.29307559560914498</v>
      </c>
    </row>
    <row r="922" spans="1:22">
      <c r="A922" s="1" t="s">
        <v>3803</v>
      </c>
      <c r="B922" s="1" t="s">
        <v>93</v>
      </c>
      <c r="C922" s="1">
        <v>3</v>
      </c>
      <c r="D922" s="1" t="s">
        <v>3804</v>
      </c>
      <c r="E922" s="1" t="s">
        <v>3805</v>
      </c>
      <c r="F922" s="1" t="s">
        <v>3806</v>
      </c>
      <c r="G922" s="1" t="s">
        <v>3807</v>
      </c>
      <c r="H922" s="1">
        <v>0</v>
      </c>
      <c r="I922" s="1">
        <v>1336.6387999999999</v>
      </c>
      <c r="J922" s="1">
        <v>20460.3333032562</v>
      </c>
      <c r="K922" s="1">
        <v>17148.903846686499</v>
      </c>
      <c r="L922" s="1">
        <v>20092.6875</v>
      </c>
      <c r="M922" s="1">
        <v>11670.7135864462</v>
      </c>
      <c r="N922" s="1">
        <v>13549.374281824799</v>
      </c>
      <c r="O922" s="1">
        <v>12657.312892789099</v>
      </c>
      <c r="P922" s="5">
        <f t="shared" si="84"/>
        <v>0.65643218992865449</v>
      </c>
      <c r="Q922" s="5">
        <f t="shared" si="85"/>
        <v>-0.60728210784598025</v>
      </c>
      <c r="R922" s="5">
        <f t="shared" si="86"/>
        <v>4.9923536625043384E-3</v>
      </c>
      <c r="S922" s="5">
        <f t="shared" si="87"/>
        <v>2.3016946564519127</v>
      </c>
      <c r="T922" s="2">
        <v>42</v>
      </c>
      <c r="U922" s="5">
        <f t="shared" si="88"/>
        <v>0.13550674226797491</v>
      </c>
      <c r="V922" s="6">
        <f t="shared" si="89"/>
        <v>0.86803909551334035</v>
      </c>
    </row>
    <row r="923" spans="1:22">
      <c r="A923" s="1" t="s">
        <v>2852</v>
      </c>
      <c r="B923" s="1" t="s">
        <v>902</v>
      </c>
      <c r="C923" s="1">
        <v>1</v>
      </c>
      <c r="D923" s="1" t="s">
        <v>2853</v>
      </c>
      <c r="E923" s="1" t="s">
        <v>2854</v>
      </c>
      <c r="F923" s="1" t="s">
        <v>2855</v>
      </c>
      <c r="G923" s="1" t="s">
        <v>2856</v>
      </c>
      <c r="H923" s="1">
        <v>1</v>
      </c>
      <c r="I923" s="1">
        <v>2338.1543099999999</v>
      </c>
      <c r="J923" s="1">
        <v>21749.096294344301</v>
      </c>
      <c r="K923" s="1">
        <v>3476.6246320205701</v>
      </c>
      <c r="L923" s="1">
        <v>15879.447265625</v>
      </c>
      <c r="M923" s="1">
        <v>13419.3403869638</v>
      </c>
      <c r="N923" s="1">
        <v>7292.3762286357396</v>
      </c>
      <c r="O923" s="1">
        <v>6217.6437630411601</v>
      </c>
      <c r="P923" s="5">
        <f t="shared" si="84"/>
        <v>0.65513320010908993</v>
      </c>
      <c r="Q923" s="5">
        <f t="shared" si="85"/>
        <v>-0.6101398331227319</v>
      </c>
      <c r="R923" s="5">
        <f t="shared" si="86"/>
        <v>0.46342706779438342</v>
      </c>
      <c r="S923" s="5">
        <f t="shared" si="87"/>
        <v>0.33401860358353247</v>
      </c>
      <c r="T923" s="5">
        <v>727</v>
      </c>
      <c r="U923" s="5">
        <f t="shared" si="88"/>
        <v>0.72669443918238941</v>
      </c>
      <c r="V923" s="6">
        <f t="shared" si="89"/>
        <v>0.1386481631060977</v>
      </c>
    </row>
    <row r="924" spans="1:22">
      <c r="A924" s="1" t="s">
        <v>3892</v>
      </c>
      <c r="B924" s="1" t="s">
        <v>61</v>
      </c>
      <c r="C924" s="1">
        <v>5</v>
      </c>
      <c r="D924" s="1" t="s">
        <v>987</v>
      </c>
      <c r="E924" s="1" t="s">
        <v>3893</v>
      </c>
      <c r="F924" s="1" t="s">
        <v>3894</v>
      </c>
      <c r="G924" s="1" t="s">
        <v>990</v>
      </c>
      <c r="H924" s="1">
        <v>1</v>
      </c>
      <c r="I924" s="1">
        <v>1671.92507</v>
      </c>
      <c r="J924" s="1">
        <v>30171.529384636098</v>
      </c>
      <c r="K924" s="1">
        <v>19446.534676942101</v>
      </c>
      <c r="L924" s="1">
        <v>27495.994140625</v>
      </c>
      <c r="M924" s="1">
        <v>16598.341782223899</v>
      </c>
      <c r="N924" s="1">
        <v>19401.552059486399</v>
      </c>
      <c r="O924" s="1">
        <v>14481.0833289539</v>
      </c>
      <c r="P924" s="5">
        <f t="shared" si="84"/>
        <v>0.65462742264577023</v>
      </c>
      <c r="Q924" s="5">
        <f t="shared" si="85"/>
        <v>-0.61125405607571692</v>
      </c>
      <c r="R924" s="5">
        <f t="shared" si="86"/>
        <v>6.5409975718859897E-2</v>
      </c>
      <c r="S924" s="5">
        <f t="shared" si="87"/>
        <v>1.1843560120844712</v>
      </c>
      <c r="T924" s="2">
        <v>225</v>
      </c>
      <c r="U924" s="5">
        <f t="shared" si="88"/>
        <v>0.33141054364222344</v>
      </c>
      <c r="V924" s="6">
        <f t="shared" si="89"/>
        <v>0.4796336788593612</v>
      </c>
    </row>
    <row r="925" spans="1:22">
      <c r="A925" s="1" t="s">
        <v>3607</v>
      </c>
      <c r="B925" s="1" t="s">
        <v>93</v>
      </c>
      <c r="C925" s="1">
        <v>4</v>
      </c>
      <c r="D925" s="1" t="s">
        <v>3608</v>
      </c>
      <c r="E925" s="1" t="s">
        <v>3609</v>
      </c>
      <c r="F925" s="1" t="s">
        <v>3610</v>
      </c>
      <c r="G925" s="1" t="s">
        <v>3611</v>
      </c>
      <c r="H925" s="1">
        <v>1</v>
      </c>
      <c r="I925" s="1">
        <v>1267.7191</v>
      </c>
      <c r="J925" s="1">
        <v>58597.127855523599</v>
      </c>
      <c r="K925" s="1">
        <v>34242.075505270099</v>
      </c>
      <c r="L925" s="1">
        <v>36548.99609375</v>
      </c>
      <c r="M925" s="1">
        <v>31332.865933054502</v>
      </c>
      <c r="N925" s="1">
        <v>29133.228407684601</v>
      </c>
      <c r="O925" s="1">
        <v>23925.206744846299</v>
      </c>
      <c r="P925" s="5">
        <f t="shared" si="84"/>
        <v>0.65223336781368169</v>
      </c>
      <c r="Q925" s="5">
        <f t="shared" si="85"/>
        <v>-0.61653984461989109</v>
      </c>
      <c r="R925" s="5">
        <f t="shared" si="86"/>
        <v>0.13651984208215534</v>
      </c>
      <c r="S925" s="5">
        <f t="shared" si="87"/>
        <v>0.86480422275853353</v>
      </c>
      <c r="T925" s="2">
        <v>353</v>
      </c>
      <c r="U925" s="5">
        <f t="shared" si="88"/>
        <v>0.44088560899052998</v>
      </c>
      <c r="V925" s="6">
        <f t="shared" si="89"/>
        <v>0.3556740768098835</v>
      </c>
    </row>
    <row r="926" spans="1:22">
      <c r="A926" s="1" t="s">
        <v>3666</v>
      </c>
      <c r="B926" s="1" t="s">
        <v>115</v>
      </c>
      <c r="C926" s="1">
        <v>5</v>
      </c>
      <c r="D926" s="1" t="s">
        <v>3667</v>
      </c>
      <c r="E926" s="1" t="s">
        <v>3668</v>
      </c>
      <c r="F926" s="1" t="s">
        <v>3669</v>
      </c>
      <c r="G926" s="1" t="s">
        <v>3670</v>
      </c>
      <c r="H926" s="1">
        <v>1</v>
      </c>
      <c r="I926" s="1">
        <v>1418.7711999999999</v>
      </c>
      <c r="J926" s="1">
        <v>21113.672780315599</v>
      </c>
      <c r="K926" s="1">
        <v>19319.894966272001</v>
      </c>
      <c r="L926" s="1">
        <v>20106.419921875</v>
      </c>
      <c r="M926" s="1">
        <v>14517.562648790799</v>
      </c>
      <c r="N926" s="1">
        <v>10885.882808340401</v>
      </c>
      <c r="O926" s="1">
        <v>14014.876839854</v>
      </c>
      <c r="P926" s="5">
        <f t="shared" si="84"/>
        <v>0.65111216263956362</v>
      </c>
      <c r="Q926" s="5">
        <f t="shared" si="85"/>
        <v>-0.61902200687961362</v>
      </c>
      <c r="R926" s="5">
        <f t="shared" si="86"/>
        <v>4.8755887312465053E-3</v>
      </c>
      <c r="S926" s="5">
        <f t="shared" si="87"/>
        <v>2.3119729353922929</v>
      </c>
      <c r="T926" s="2">
        <v>41</v>
      </c>
      <c r="U926" s="5">
        <f t="shared" si="88"/>
        <v>0.13556515008831746</v>
      </c>
      <c r="V926" s="6">
        <f t="shared" si="89"/>
        <v>0.86785194077555605</v>
      </c>
    </row>
    <row r="927" spans="1:22">
      <c r="A927" s="1" t="s">
        <v>3517</v>
      </c>
      <c r="B927" s="1" t="s">
        <v>68</v>
      </c>
      <c r="C927" s="1">
        <v>5</v>
      </c>
      <c r="D927" s="1" t="s">
        <v>2955</v>
      </c>
      <c r="E927" s="1" t="s">
        <v>3518</v>
      </c>
      <c r="F927" s="1" t="s">
        <v>3519</v>
      </c>
      <c r="G927" s="1" t="s">
        <v>2958</v>
      </c>
      <c r="H927" s="1">
        <v>1</v>
      </c>
      <c r="I927" s="1">
        <v>1059.5866900000001</v>
      </c>
      <c r="J927" s="1">
        <v>17007.3614685588</v>
      </c>
      <c r="K927" s="1">
        <v>24273.331203525599</v>
      </c>
      <c r="L927" s="1">
        <v>15130.09375</v>
      </c>
      <c r="M927" s="1">
        <v>12146.5870958183</v>
      </c>
      <c r="N927" s="1">
        <v>11205.630528993301</v>
      </c>
      <c r="O927" s="1">
        <v>13255.1374796035</v>
      </c>
      <c r="P927" s="5">
        <f t="shared" si="84"/>
        <v>0.64894247051453258</v>
      </c>
      <c r="Q927" s="5">
        <f t="shared" si="85"/>
        <v>-0.62383750754459943</v>
      </c>
      <c r="R927" s="5">
        <f t="shared" si="86"/>
        <v>8.1495662212454759E-2</v>
      </c>
      <c r="S927" s="5">
        <f t="shared" si="87"/>
        <v>1.0888655069327897</v>
      </c>
      <c r="T927" s="2">
        <v>252</v>
      </c>
      <c r="U927" s="5">
        <f t="shared" si="88"/>
        <v>0.36867085286586682</v>
      </c>
      <c r="V927" s="6">
        <f t="shared" si="89"/>
        <v>0.43336119637786108</v>
      </c>
    </row>
    <row r="928" spans="1:22">
      <c r="A928" s="1" t="s">
        <v>3790</v>
      </c>
      <c r="B928" s="1" t="s">
        <v>121</v>
      </c>
      <c r="C928" s="1">
        <v>8</v>
      </c>
      <c r="D928" s="1" t="s">
        <v>3791</v>
      </c>
      <c r="E928" s="1" t="s">
        <v>3792</v>
      </c>
      <c r="F928" s="1" t="s">
        <v>3793</v>
      </c>
      <c r="G928" s="1" t="s">
        <v>3794</v>
      </c>
      <c r="H928" s="1">
        <v>1</v>
      </c>
      <c r="I928" s="1">
        <v>1240.7082</v>
      </c>
      <c r="J928" s="1">
        <v>77514.093713738504</v>
      </c>
      <c r="K928" s="1">
        <v>61208.862053025601</v>
      </c>
      <c r="L928" s="1">
        <v>61882.11328125</v>
      </c>
      <c r="M928" s="1">
        <v>50932.315605176998</v>
      </c>
      <c r="N928" s="1">
        <v>51561.427551202003</v>
      </c>
      <c r="O928" s="1">
        <v>27225.076398095702</v>
      </c>
      <c r="P928" s="5">
        <f t="shared" si="84"/>
        <v>0.64663779519662568</v>
      </c>
      <c r="Q928" s="5">
        <f t="shared" si="85"/>
        <v>-0.62897026117963772</v>
      </c>
      <c r="R928" s="5">
        <f t="shared" si="86"/>
        <v>6.9951588363799361E-2</v>
      </c>
      <c r="S928" s="5">
        <f t="shared" si="87"/>
        <v>1.1552024197025104</v>
      </c>
      <c r="T928" s="2">
        <v>234</v>
      </c>
      <c r="U928" s="5">
        <f t="shared" si="88"/>
        <v>0.34078978946466354</v>
      </c>
      <c r="V928" s="6">
        <f t="shared" si="89"/>
        <v>0.46751342577618055</v>
      </c>
    </row>
    <row r="929" spans="1:22">
      <c r="A929" s="1" t="s">
        <v>3705</v>
      </c>
      <c r="B929" s="1" t="s">
        <v>61</v>
      </c>
      <c r="C929" s="1">
        <v>3</v>
      </c>
      <c r="D929" s="1" t="s">
        <v>3706</v>
      </c>
      <c r="E929" s="1" t="s">
        <v>3707</v>
      </c>
      <c r="F929" s="1" t="s">
        <v>3708</v>
      </c>
      <c r="G929" s="1" t="s">
        <v>3709</v>
      </c>
      <c r="H929" s="1">
        <v>1</v>
      </c>
      <c r="I929" s="1">
        <v>2200.0603999999998</v>
      </c>
      <c r="J929" s="1">
        <v>9349.0036503248593</v>
      </c>
      <c r="K929" s="1">
        <v>7844.4538983470602</v>
      </c>
      <c r="L929" s="1">
        <v>11206.62109375</v>
      </c>
      <c r="M929" s="1">
        <v>8409.3085437767095</v>
      </c>
      <c r="N929" s="1">
        <v>6392.8146761395801</v>
      </c>
      <c r="O929" s="1">
        <v>3515.2367038829998</v>
      </c>
      <c r="P929" s="5">
        <f t="shared" si="84"/>
        <v>0.64497567610387474</v>
      </c>
      <c r="Q929" s="5">
        <f t="shared" si="85"/>
        <v>-0.63268334152358896</v>
      </c>
      <c r="R929" s="5">
        <f t="shared" si="86"/>
        <v>0.12256199090695601</v>
      </c>
      <c r="S929" s="5">
        <f t="shared" si="87"/>
        <v>0.91164419293925936</v>
      </c>
      <c r="T929" s="2">
        <v>330</v>
      </c>
      <c r="U929" s="5">
        <f t="shared" si="88"/>
        <v>0.4233959685876662</v>
      </c>
      <c r="V929" s="6">
        <f t="shared" si="89"/>
        <v>0.37325328148067421</v>
      </c>
    </row>
    <row r="930" spans="1:22">
      <c r="A930" s="1" t="s">
        <v>3930</v>
      </c>
      <c r="B930" s="1" t="s">
        <v>121</v>
      </c>
      <c r="C930" s="1">
        <v>1</v>
      </c>
      <c r="D930" s="1" t="s">
        <v>3931</v>
      </c>
      <c r="E930" s="1" t="s">
        <v>3932</v>
      </c>
      <c r="F930" s="1" t="s">
        <v>3933</v>
      </c>
      <c r="G930" s="1" t="s">
        <v>3934</v>
      </c>
      <c r="H930" s="1">
        <v>1</v>
      </c>
      <c r="I930" s="1">
        <v>2720.3388599999998</v>
      </c>
      <c r="J930" s="1">
        <v>9605.5630476892093</v>
      </c>
      <c r="K930" s="1">
        <v>18564.0665333918</v>
      </c>
      <c r="L930" s="1">
        <v>18725.267578125</v>
      </c>
      <c r="M930" s="1">
        <v>11869.109137129901</v>
      </c>
      <c r="N930" s="1">
        <v>11051.0857823603</v>
      </c>
      <c r="O930" s="1">
        <v>7297.2263564464802</v>
      </c>
      <c r="P930" s="5">
        <f t="shared" si="84"/>
        <v>0.64436480526548412</v>
      </c>
      <c r="Q930" s="5">
        <f t="shared" si="85"/>
        <v>-0.63405039763924975</v>
      </c>
      <c r="R930" s="5">
        <f t="shared" si="86"/>
        <v>0.16994961712175397</v>
      </c>
      <c r="S930" s="5">
        <f t="shared" si="87"/>
        <v>0.76967980949867265</v>
      </c>
      <c r="T930" s="5">
        <v>400</v>
      </c>
      <c r="U930" s="5">
        <f t="shared" si="88"/>
        <v>0.48435640879699882</v>
      </c>
      <c r="V930" s="6">
        <f t="shared" si="89"/>
        <v>0.31483494949016239</v>
      </c>
    </row>
    <row r="931" spans="1:22">
      <c r="A931" s="1" t="s">
        <v>2192</v>
      </c>
      <c r="B931" s="1" t="s">
        <v>121</v>
      </c>
      <c r="C931" s="1">
        <v>6</v>
      </c>
      <c r="D931" s="1" t="s">
        <v>2194</v>
      </c>
      <c r="E931" s="1" t="s">
        <v>2195</v>
      </c>
      <c r="F931" s="1" t="s">
        <v>2196</v>
      </c>
      <c r="G931" s="1" t="s">
        <v>2197</v>
      </c>
      <c r="H931" s="1">
        <v>1</v>
      </c>
      <c r="I931" s="1">
        <v>2184.08277</v>
      </c>
      <c r="J931" s="1">
        <v>17414.7574784385</v>
      </c>
      <c r="K931" s="1">
        <v>23913.152314557901</v>
      </c>
      <c r="L931" s="1">
        <v>20094.6669921875</v>
      </c>
      <c r="M931" s="1">
        <v>9714.0364538121194</v>
      </c>
      <c r="N931" s="1">
        <v>20636.4230052969</v>
      </c>
      <c r="O931" s="1">
        <v>9194.2057816119104</v>
      </c>
      <c r="P931" s="5">
        <f t="shared" si="84"/>
        <v>0.64381319232213863</v>
      </c>
      <c r="Q931" s="5">
        <f t="shared" si="85"/>
        <v>-0.63528595562577994</v>
      </c>
      <c r="R931" s="5">
        <f t="shared" si="86"/>
        <v>0.1559788574326996</v>
      </c>
      <c r="S931" s="5">
        <f t="shared" si="87"/>
        <v>0.80693426525188305</v>
      </c>
      <c r="T931" s="5">
        <v>379</v>
      </c>
      <c r="U931" s="5">
        <f t="shared" si="88"/>
        <v>0.46917123343872702</v>
      </c>
      <c r="V931" s="6">
        <f t="shared" si="89"/>
        <v>0.32866862388348284</v>
      </c>
    </row>
    <row r="932" spans="1:22">
      <c r="A932" s="1" t="s">
        <v>3922</v>
      </c>
      <c r="B932" s="1" t="s">
        <v>48</v>
      </c>
      <c r="C932" s="1">
        <v>2</v>
      </c>
      <c r="D932" s="1" t="s">
        <v>1785</v>
      </c>
      <c r="E932" s="1" t="s">
        <v>3923</v>
      </c>
      <c r="F932" s="1" t="s">
        <v>3924</v>
      </c>
      <c r="G932" s="1" t="s">
        <v>1788</v>
      </c>
      <c r="H932" s="1">
        <v>1</v>
      </c>
      <c r="I932" s="1">
        <v>2411.1296000000002</v>
      </c>
      <c r="J932" s="1">
        <v>13134.9930782008</v>
      </c>
      <c r="K932" s="1">
        <v>8918.4792655704005</v>
      </c>
      <c r="L932" s="1">
        <v>6700.8619091135697</v>
      </c>
      <c r="M932" s="1">
        <v>7955.8846658706998</v>
      </c>
      <c r="N932" s="1">
        <v>4844.5594793887904</v>
      </c>
      <c r="O932" s="1">
        <v>5659.9604301950503</v>
      </c>
      <c r="P932" s="5">
        <f t="shared" si="84"/>
        <v>0.64200424232052966</v>
      </c>
      <c r="Q932" s="5">
        <f t="shared" si="85"/>
        <v>-0.63934526427721627</v>
      </c>
      <c r="R932" s="5">
        <f t="shared" si="86"/>
        <v>0.17831797159594218</v>
      </c>
      <c r="S932" s="5">
        <f t="shared" si="87"/>
        <v>0.74880488468988526</v>
      </c>
      <c r="T932" s="2">
        <v>410</v>
      </c>
      <c r="U932" s="5">
        <f t="shared" si="88"/>
        <v>0.4958109454131075</v>
      </c>
      <c r="V932" s="6">
        <f t="shared" si="89"/>
        <v>0.30468389007314822</v>
      </c>
    </row>
    <row r="933" spans="1:22">
      <c r="A933" s="1" t="s">
        <v>3348</v>
      </c>
      <c r="B933" s="1" t="s">
        <v>3349</v>
      </c>
      <c r="C933" s="1">
        <v>2</v>
      </c>
      <c r="D933" s="1" t="s">
        <v>3350</v>
      </c>
      <c r="E933" s="1" t="s">
        <v>3351</v>
      </c>
      <c r="F933" s="1" t="s">
        <v>3352</v>
      </c>
      <c r="G933" s="1" t="s">
        <v>3353</v>
      </c>
      <c r="H933" s="1">
        <v>1</v>
      </c>
      <c r="I933" s="1">
        <v>2293.1315100000002</v>
      </c>
      <c r="J933" s="1">
        <v>4920.8018492164101</v>
      </c>
      <c r="K933" s="1">
        <v>8085.0817775281703</v>
      </c>
      <c r="L933" s="1">
        <v>12967.0341796875</v>
      </c>
      <c r="M933" s="1">
        <v>4352.7657191636599</v>
      </c>
      <c r="N933" s="1">
        <v>6079.84479369369</v>
      </c>
      <c r="O933" s="1">
        <v>6225.4411979245397</v>
      </c>
      <c r="P933" s="5">
        <f t="shared" si="84"/>
        <v>0.64136235423871379</v>
      </c>
      <c r="Q933" s="5">
        <f t="shared" si="85"/>
        <v>-0.64078841985278479</v>
      </c>
      <c r="R933" s="5">
        <f t="shared" si="86"/>
        <v>0.26816306312655347</v>
      </c>
      <c r="S933" s="5">
        <f t="shared" si="87"/>
        <v>0.57160104223775843</v>
      </c>
      <c r="T933" s="2">
        <v>521</v>
      </c>
      <c r="U933" s="5">
        <f t="shared" si="88"/>
        <v>0.58676754695637423</v>
      </c>
      <c r="V933" s="6">
        <f t="shared" si="89"/>
        <v>0.23153391420081029</v>
      </c>
    </row>
    <row r="934" spans="1:22">
      <c r="A934" s="1" t="s">
        <v>3957</v>
      </c>
      <c r="B934" s="1" t="s">
        <v>61</v>
      </c>
      <c r="C934" s="1">
        <v>1</v>
      </c>
      <c r="D934" s="1" t="s">
        <v>1871</v>
      </c>
      <c r="E934" s="1" t="s">
        <v>3958</v>
      </c>
      <c r="F934" s="1" t="s">
        <v>3959</v>
      </c>
      <c r="G934" s="1" t="s">
        <v>1874</v>
      </c>
      <c r="H934" s="1">
        <v>1</v>
      </c>
      <c r="I934" s="1">
        <v>1082.5914399999999</v>
      </c>
      <c r="J934" s="1">
        <v>32680.867332273301</v>
      </c>
      <c r="K934" s="1">
        <v>37745.118532199704</v>
      </c>
      <c r="L934" s="1">
        <v>24576.603515625</v>
      </c>
      <c r="M934" s="1">
        <v>15437.487150999201</v>
      </c>
      <c r="N934" s="1">
        <v>29001.095157660398</v>
      </c>
      <c r="O934" s="1">
        <v>16284.071321912799</v>
      </c>
      <c r="P934" s="5">
        <f t="shared" si="84"/>
        <v>0.63916840611181414</v>
      </c>
      <c r="Q934" s="5">
        <f t="shared" si="85"/>
        <v>-0.64573199680967741</v>
      </c>
      <c r="R934" s="5">
        <f t="shared" si="86"/>
        <v>0.12141234216183007</v>
      </c>
      <c r="S934" s="5">
        <f t="shared" si="87"/>
        <v>0.91573716284621109</v>
      </c>
      <c r="T934" s="5">
        <v>328</v>
      </c>
      <c r="U934" s="5">
        <f t="shared" si="88"/>
        <v>0.42198192092831188</v>
      </c>
      <c r="V934" s="6">
        <f t="shared" si="89"/>
        <v>0.37470615522141748</v>
      </c>
    </row>
    <row r="935" spans="1:22">
      <c r="A935" s="1" t="s">
        <v>3918</v>
      </c>
      <c r="B935" s="1" t="s">
        <v>3919</v>
      </c>
      <c r="C935" s="1">
        <v>7</v>
      </c>
      <c r="D935" s="1" t="s">
        <v>847</v>
      </c>
      <c r="E935" s="1" t="s">
        <v>3920</v>
      </c>
      <c r="F935" s="1" t="s">
        <v>3921</v>
      </c>
      <c r="G935" s="1" t="s">
        <v>850</v>
      </c>
      <c r="H935" s="1">
        <v>1</v>
      </c>
      <c r="I935" s="1">
        <v>1703.8277399999999</v>
      </c>
      <c r="J935" s="1">
        <v>55952.980404479997</v>
      </c>
      <c r="K935" s="1">
        <v>46856.683294431401</v>
      </c>
      <c r="L935" s="1">
        <v>36823.7109375</v>
      </c>
      <c r="M935" s="1">
        <v>25514.827851883299</v>
      </c>
      <c r="N935" s="1">
        <v>33939.672699383496</v>
      </c>
      <c r="O935" s="1">
        <v>29738.574116709999</v>
      </c>
      <c r="P935" s="5">
        <f t="shared" si="84"/>
        <v>0.63876616102865724</v>
      </c>
      <c r="Q935" s="5">
        <f t="shared" si="85"/>
        <v>-0.64664020763796093</v>
      </c>
      <c r="R935" s="5">
        <f t="shared" si="86"/>
        <v>4.9537916751262907E-2</v>
      </c>
      <c r="S935" s="5">
        <f t="shared" si="87"/>
        <v>1.3050622610213678</v>
      </c>
      <c r="T935" s="5">
        <v>196</v>
      </c>
      <c r="U935" s="5">
        <f t="shared" si="88"/>
        <v>0.28812869947163117</v>
      </c>
      <c r="V935" s="6">
        <f t="shared" si="89"/>
        <v>0.54041348104137132</v>
      </c>
    </row>
    <row r="936" spans="1:22">
      <c r="A936" s="1" t="s">
        <v>3714</v>
      </c>
      <c r="B936" s="1" t="s">
        <v>68</v>
      </c>
      <c r="C936" s="1">
        <v>4</v>
      </c>
      <c r="D936" s="1" t="s">
        <v>2210</v>
      </c>
      <c r="E936" s="1" t="s">
        <v>3715</v>
      </c>
      <c r="F936" s="1" t="s">
        <v>3716</v>
      </c>
      <c r="G936" s="1" t="s">
        <v>2213</v>
      </c>
      <c r="H936" s="1">
        <v>1</v>
      </c>
      <c r="I936" s="1">
        <v>1361.63068</v>
      </c>
      <c r="J936" s="1">
        <v>46482.451238092901</v>
      </c>
      <c r="K936" s="1">
        <v>28251.580851439001</v>
      </c>
      <c r="L936" s="1">
        <v>32780.609375</v>
      </c>
      <c r="M936" s="1">
        <v>23047.138186009899</v>
      </c>
      <c r="N936" s="1">
        <v>19297.625576736202</v>
      </c>
      <c r="O936" s="1">
        <v>26187.188238009301</v>
      </c>
      <c r="P936" s="5">
        <f t="shared" si="84"/>
        <v>0.63741971388486174</v>
      </c>
      <c r="Q936" s="5">
        <f t="shared" si="85"/>
        <v>-0.64968445593458057</v>
      </c>
      <c r="R936" s="5">
        <f t="shared" si="86"/>
        <v>8.9761486643046118E-2</v>
      </c>
      <c r="S936" s="5">
        <f t="shared" si="87"/>
        <v>1.0469099631787688</v>
      </c>
      <c r="T936" s="2">
        <v>279</v>
      </c>
      <c r="U936" s="5">
        <f t="shared" si="88"/>
        <v>0.3667673647780379</v>
      </c>
      <c r="V936" s="6">
        <f t="shared" si="89"/>
        <v>0.43560931511589374</v>
      </c>
    </row>
    <row r="937" spans="1:22">
      <c r="A937" s="1" t="s">
        <v>215</v>
      </c>
      <c r="B937" s="1" t="s">
        <v>61</v>
      </c>
      <c r="C937" s="1">
        <v>4</v>
      </c>
      <c r="D937" s="1" t="s">
        <v>166</v>
      </c>
      <c r="E937" s="1" t="s">
        <v>216</v>
      </c>
      <c r="F937" s="1" t="s">
        <v>217</v>
      </c>
      <c r="G937" s="1" t="s">
        <v>169</v>
      </c>
      <c r="H937" s="1">
        <v>1</v>
      </c>
      <c r="I937" s="1">
        <v>1780.9335900000001</v>
      </c>
      <c r="J937" s="1">
        <v>20033.442525879698</v>
      </c>
      <c r="K937" s="1">
        <v>27060.1047185159</v>
      </c>
      <c r="L937" s="1">
        <v>23392.92578125</v>
      </c>
      <c r="M937" s="1">
        <v>14288.3072204707</v>
      </c>
      <c r="N937" s="1">
        <v>27611.699244297499</v>
      </c>
      <c r="O937" s="1">
        <v>2989.86630552922</v>
      </c>
      <c r="P937" s="5">
        <f t="shared" si="84"/>
        <v>0.63685797917516485</v>
      </c>
      <c r="Q937" s="5">
        <f t="shared" si="85"/>
        <v>-0.65095641092034817</v>
      </c>
      <c r="R937" s="5">
        <f t="shared" si="86"/>
        <v>0.31308557995116232</v>
      </c>
      <c r="S937" s="5">
        <f t="shared" si="87"/>
        <v>0.50433693459278295</v>
      </c>
      <c r="T937" s="2">
        <v>575</v>
      </c>
      <c r="U937" s="5">
        <f t="shared" si="88"/>
        <v>0.62072619329447831</v>
      </c>
      <c r="V937" s="6">
        <f t="shared" si="89"/>
        <v>0.20709992794594087</v>
      </c>
    </row>
    <row r="938" spans="1:22">
      <c r="A938" s="1" t="s">
        <v>3813</v>
      </c>
      <c r="B938" s="1" t="s">
        <v>121</v>
      </c>
      <c r="C938" s="1">
        <v>2</v>
      </c>
      <c r="D938" s="1" t="s">
        <v>2651</v>
      </c>
      <c r="E938" s="1" t="s">
        <v>3814</v>
      </c>
      <c r="F938" s="1" t="s">
        <v>3815</v>
      </c>
      <c r="G938" s="1" t="s">
        <v>2654</v>
      </c>
      <c r="H938" s="1">
        <v>1</v>
      </c>
      <c r="I938" s="1">
        <v>2041.01061</v>
      </c>
      <c r="J938" s="1">
        <v>10810.665720471399</v>
      </c>
      <c r="K938" s="1">
        <v>7284.8365238514598</v>
      </c>
      <c r="L938" s="1">
        <v>11969.5419921875</v>
      </c>
      <c r="M938" s="1">
        <v>7912.8363195863103</v>
      </c>
      <c r="N938" s="1">
        <v>5330.5607129651598</v>
      </c>
      <c r="O938" s="1">
        <v>5880.1813393819903</v>
      </c>
      <c r="P938" s="5">
        <f t="shared" si="84"/>
        <v>0.63607351519244359</v>
      </c>
      <c r="Q938" s="5">
        <f t="shared" si="85"/>
        <v>-0.65273457800303558</v>
      </c>
      <c r="R938" s="5">
        <f t="shared" si="86"/>
        <v>8.6554224418483136E-2</v>
      </c>
      <c r="S938" s="5">
        <f t="shared" si="87"/>
        <v>1.0627117308288596</v>
      </c>
      <c r="T938" s="5">
        <v>271</v>
      </c>
      <c r="U938" s="5">
        <f t="shared" si="88"/>
        <v>0.36410264146520582</v>
      </c>
      <c r="V938" s="6">
        <f t="shared" si="89"/>
        <v>0.43877617036679284</v>
      </c>
    </row>
    <row r="939" spans="1:22">
      <c r="A939" s="1" t="s">
        <v>4016</v>
      </c>
      <c r="B939" s="1" t="s">
        <v>61</v>
      </c>
      <c r="C939" s="1">
        <v>5</v>
      </c>
      <c r="D939" s="1" t="s">
        <v>3140</v>
      </c>
      <c r="E939" s="1" t="s">
        <v>4017</v>
      </c>
      <c r="F939" s="1" t="s">
        <v>4018</v>
      </c>
      <c r="G939" s="1" t="s">
        <v>3143</v>
      </c>
      <c r="H939" s="1">
        <v>1</v>
      </c>
      <c r="I939" s="1">
        <v>1385.7973500000001</v>
      </c>
      <c r="J939" s="1">
        <v>35143.309483792502</v>
      </c>
      <c r="K939" s="1">
        <v>25011.465939741101</v>
      </c>
      <c r="L939" s="1">
        <v>28984.056640625</v>
      </c>
      <c r="M939" s="1">
        <v>24185.369451079601</v>
      </c>
      <c r="N939" s="1">
        <v>14912.745420142001</v>
      </c>
      <c r="O939" s="1">
        <v>17550.748273754401</v>
      </c>
      <c r="P939" s="5">
        <f t="shared" si="84"/>
        <v>0.63551273707739842</v>
      </c>
      <c r="Q939" s="5">
        <f t="shared" si="85"/>
        <v>-0.65400705457569319</v>
      </c>
      <c r="R939" s="5">
        <f t="shared" si="86"/>
        <v>5.506918744337759E-2</v>
      </c>
      <c r="S939" s="5">
        <f t="shared" si="87"/>
        <v>1.2590913315713923</v>
      </c>
      <c r="T939" s="2">
        <v>204</v>
      </c>
      <c r="U939" s="5">
        <f t="shared" si="88"/>
        <v>0.30773957688946302</v>
      </c>
      <c r="V939" s="6">
        <f t="shared" si="89"/>
        <v>0.51181664766081847</v>
      </c>
    </row>
    <row r="940" spans="1:22">
      <c r="A940" s="1" t="s">
        <v>4124</v>
      </c>
      <c r="B940" s="1" t="s">
        <v>121</v>
      </c>
      <c r="C940" s="1">
        <v>7</v>
      </c>
      <c r="D940" s="1" t="s">
        <v>2955</v>
      </c>
      <c r="E940" s="1" t="s">
        <v>4125</v>
      </c>
      <c r="F940" s="1" t="s">
        <v>4126</v>
      </c>
      <c r="G940" s="1" t="s">
        <v>2958</v>
      </c>
      <c r="H940" s="1">
        <v>1</v>
      </c>
      <c r="I940" s="1">
        <v>1720.83969</v>
      </c>
      <c r="J940" s="1">
        <v>41550.191021683597</v>
      </c>
      <c r="K940" s="1">
        <v>41086.740213550896</v>
      </c>
      <c r="L940" s="1">
        <v>35150.10546875</v>
      </c>
      <c r="M940" s="1">
        <v>32985.354581585903</v>
      </c>
      <c r="N940" s="1">
        <v>24080.921151543102</v>
      </c>
      <c r="O940" s="1">
        <v>17727.854590218001</v>
      </c>
      <c r="P940" s="5">
        <f t="shared" si="84"/>
        <v>0.63499458358321093</v>
      </c>
      <c r="Q940" s="5">
        <f t="shared" si="85"/>
        <v>-0.65518380894109129</v>
      </c>
      <c r="R940" s="5">
        <f t="shared" si="86"/>
        <v>4.2559166761294828E-2</v>
      </c>
      <c r="S940" s="5">
        <f t="shared" si="87"/>
        <v>1.3710068834036606</v>
      </c>
      <c r="T940" s="2">
        <v>179</v>
      </c>
      <c r="U940" s="5">
        <f t="shared" si="88"/>
        <v>0.27104720730657039</v>
      </c>
      <c r="V940" s="6">
        <f t="shared" si="89"/>
        <v>0.5669550630470811</v>
      </c>
    </row>
    <row r="941" spans="1:22">
      <c r="A941" s="1" t="s">
        <v>3978</v>
      </c>
      <c r="B941" s="1" t="s">
        <v>115</v>
      </c>
      <c r="C941" s="1">
        <v>5</v>
      </c>
      <c r="D941" s="1" t="s">
        <v>649</v>
      </c>
      <c r="E941" s="1" t="s">
        <v>3979</v>
      </c>
      <c r="F941" s="1" t="s">
        <v>3980</v>
      </c>
      <c r="G941" s="1" t="s">
        <v>652</v>
      </c>
      <c r="H941" s="1">
        <v>1</v>
      </c>
      <c r="I941" s="1">
        <v>1641.8628699999999</v>
      </c>
      <c r="J941" s="1">
        <v>17632.018107273001</v>
      </c>
      <c r="K941" s="1">
        <v>18626.0505828067</v>
      </c>
      <c r="L941" s="1">
        <v>18518.50390625</v>
      </c>
      <c r="M941" s="1">
        <v>11417.8951374275</v>
      </c>
      <c r="N941" s="1">
        <v>8629.7567871164301</v>
      </c>
      <c r="O941" s="1">
        <v>14673.825367879001</v>
      </c>
      <c r="P941" s="5">
        <f t="shared" si="84"/>
        <v>0.63387458628160753</v>
      </c>
      <c r="Q941" s="5">
        <f t="shared" si="85"/>
        <v>-0.65773066721591</v>
      </c>
      <c r="R941" s="5">
        <f t="shared" si="86"/>
        <v>1.9657367924694767E-2</v>
      </c>
      <c r="S941" s="5">
        <f t="shared" si="87"/>
        <v>1.7064746336201864</v>
      </c>
      <c r="T941" s="5">
        <v>97</v>
      </c>
      <c r="U941" s="5">
        <f t="shared" si="88"/>
        <v>0.23102473643455707</v>
      </c>
      <c r="V941" s="6">
        <f t="shared" si="89"/>
        <v>0.63634151654995852</v>
      </c>
    </row>
    <row r="942" spans="1:22">
      <c r="A942" s="1" t="s">
        <v>3975</v>
      </c>
      <c r="B942" s="1" t="s">
        <v>149</v>
      </c>
      <c r="C942" s="1">
        <v>2</v>
      </c>
      <c r="D942" s="1" t="s">
        <v>2519</v>
      </c>
      <c r="E942" s="1" t="s">
        <v>3976</v>
      </c>
      <c r="F942" s="1" t="s">
        <v>3977</v>
      </c>
      <c r="G942" s="1" t="s">
        <v>2522</v>
      </c>
      <c r="H942" s="1">
        <v>1</v>
      </c>
      <c r="I942" s="1">
        <v>2175.2205899999999</v>
      </c>
      <c r="J942" s="1">
        <v>11395.9501578899</v>
      </c>
      <c r="K942" s="1">
        <v>2926.2667026434101</v>
      </c>
      <c r="L942" s="1">
        <v>8399.5703125</v>
      </c>
      <c r="M942" s="1">
        <v>4370.6557391899596</v>
      </c>
      <c r="N942" s="1">
        <v>7066.4954149652303</v>
      </c>
      <c r="O942" s="1">
        <v>2946.96004762847</v>
      </c>
      <c r="P942" s="5">
        <f t="shared" si="84"/>
        <v>0.63305368949388907</v>
      </c>
      <c r="Q942" s="5">
        <f t="shared" si="85"/>
        <v>-0.65960023459885198</v>
      </c>
      <c r="R942" s="5">
        <f t="shared" si="86"/>
        <v>0.37063746547544385</v>
      </c>
      <c r="S942" s="5">
        <f t="shared" si="87"/>
        <v>0.43105068262411261</v>
      </c>
      <c r="T942" s="2">
        <v>641</v>
      </c>
      <c r="U942" s="5">
        <f t="shared" si="88"/>
        <v>0.65916803532294221</v>
      </c>
      <c r="V942" s="6">
        <f t="shared" si="89"/>
        <v>0.1810038608064575</v>
      </c>
    </row>
    <row r="943" spans="1:22">
      <c r="A943" s="1" t="s">
        <v>4032</v>
      </c>
      <c r="B943" s="1" t="s">
        <v>4033</v>
      </c>
      <c r="C943" s="1">
        <v>2</v>
      </c>
      <c r="D943" s="1" t="s">
        <v>4034</v>
      </c>
      <c r="E943" s="1" t="s">
        <v>4035</v>
      </c>
      <c r="F943" s="1" t="s">
        <v>4036</v>
      </c>
      <c r="G943" s="1" t="s">
        <v>4037</v>
      </c>
      <c r="H943" s="1">
        <v>1</v>
      </c>
      <c r="I943" s="1">
        <v>1496.6872100000001</v>
      </c>
      <c r="J943" s="1">
        <v>8217.6258426276509</v>
      </c>
      <c r="K943" s="1">
        <v>18848.460458482801</v>
      </c>
      <c r="L943" s="1">
        <v>13127.57421875</v>
      </c>
      <c r="M943" s="1">
        <v>7294.6037948406802</v>
      </c>
      <c r="N943" s="1">
        <v>6806.6739602359903</v>
      </c>
      <c r="O943" s="1">
        <v>11339.540904327199</v>
      </c>
      <c r="P943" s="5">
        <f t="shared" si="84"/>
        <v>0.63295600177627709</v>
      </c>
      <c r="Q943" s="5">
        <f t="shared" si="85"/>
        <v>-0.65982287679030771</v>
      </c>
      <c r="R943" s="5">
        <f t="shared" si="86"/>
        <v>0.22062770253305916</v>
      </c>
      <c r="S943" s="5">
        <f t="shared" si="87"/>
        <v>0.65633995743577922</v>
      </c>
      <c r="T943" s="2">
        <v>464</v>
      </c>
      <c r="U943" s="5">
        <f t="shared" si="88"/>
        <v>0.54205944156829189</v>
      </c>
      <c r="V943" s="6">
        <f t="shared" si="89"/>
        <v>0.26595308665418754</v>
      </c>
    </row>
    <row r="944" spans="1:22">
      <c r="A944" s="1" t="s">
        <v>3868</v>
      </c>
      <c r="B944" s="1" t="s">
        <v>68</v>
      </c>
      <c r="C944" s="1">
        <v>4</v>
      </c>
      <c r="D944" s="1" t="s">
        <v>1447</v>
      </c>
      <c r="E944" s="1" t="s">
        <v>3869</v>
      </c>
      <c r="F944" s="1" t="s">
        <v>3870</v>
      </c>
      <c r="G944" s="1" t="s">
        <v>1450</v>
      </c>
      <c r="H944" s="1">
        <v>1</v>
      </c>
      <c r="I944" s="1">
        <v>1857.0190299999999</v>
      </c>
      <c r="J944" s="1">
        <v>5574.9731563291398</v>
      </c>
      <c r="K944" s="1">
        <v>7223.6329685070395</v>
      </c>
      <c r="L944" s="1">
        <v>8219.80859375</v>
      </c>
      <c r="M944" s="1">
        <v>4897.6680880676904</v>
      </c>
      <c r="N944" s="1">
        <v>4721.6221533481903</v>
      </c>
      <c r="O944" s="1">
        <v>3672.5635892116802</v>
      </c>
      <c r="P944" s="5">
        <f t="shared" si="84"/>
        <v>0.63239088240436292</v>
      </c>
      <c r="Q944" s="5">
        <f t="shared" si="85"/>
        <v>-0.66111152732522516</v>
      </c>
      <c r="R944" s="5">
        <f t="shared" si="86"/>
        <v>4.0260073847912983E-2</v>
      </c>
      <c r="S944" s="5">
        <f t="shared" si="87"/>
        <v>1.3951254328325682</v>
      </c>
      <c r="T944" s="2">
        <v>174</v>
      </c>
      <c r="U944" s="5">
        <f t="shared" si="88"/>
        <v>0.26377289762425749</v>
      </c>
      <c r="V944" s="6">
        <f t="shared" si="89"/>
        <v>0.57876982977869518</v>
      </c>
    </row>
    <row r="945" spans="1:22">
      <c r="A945" s="1" t="s">
        <v>4127</v>
      </c>
      <c r="B945" s="1" t="s">
        <v>93</v>
      </c>
      <c r="C945" s="1">
        <v>1</v>
      </c>
      <c r="D945" s="1" t="s">
        <v>4128</v>
      </c>
      <c r="E945" s="1" t="s">
        <v>4129</v>
      </c>
      <c r="F945" s="1" t="s">
        <v>4130</v>
      </c>
      <c r="G945" s="1" t="s">
        <v>4131</v>
      </c>
      <c r="H945" s="1">
        <v>1</v>
      </c>
      <c r="I945" s="1">
        <v>1091.55539</v>
      </c>
      <c r="J945" s="1">
        <v>12949.155961717401</v>
      </c>
      <c r="K945" s="1">
        <v>9288.0299130557905</v>
      </c>
      <c r="L945" s="1">
        <v>8963.0087890625</v>
      </c>
      <c r="M945" s="1">
        <v>5252.1270762363401</v>
      </c>
      <c r="N945" s="1">
        <v>5318.6510091951995</v>
      </c>
      <c r="O945" s="1">
        <v>9077.7140401821307</v>
      </c>
      <c r="P945" s="5">
        <f t="shared" si="84"/>
        <v>0.6297554338142749</v>
      </c>
      <c r="Q945" s="5">
        <f t="shared" si="85"/>
        <v>-0.66713642964982012</v>
      </c>
      <c r="R945" s="5">
        <f t="shared" si="86"/>
        <v>9.8867700549770759E-2</v>
      </c>
      <c r="S945" s="5">
        <f t="shared" si="87"/>
        <v>1.0049455664826668</v>
      </c>
      <c r="T945" s="2">
        <v>302</v>
      </c>
      <c r="U945" s="5">
        <f t="shared" si="88"/>
        <v>0.37320920075079028</v>
      </c>
      <c r="V945" s="6">
        <f t="shared" si="89"/>
        <v>0.42804765810334477</v>
      </c>
    </row>
    <row r="946" spans="1:22">
      <c r="A946" s="1" t="s">
        <v>3940</v>
      </c>
      <c r="B946" s="1" t="s">
        <v>3941</v>
      </c>
      <c r="C946" s="1">
        <v>2</v>
      </c>
      <c r="D946" s="1" t="s">
        <v>3416</v>
      </c>
      <c r="E946" s="1" t="s">
        <v>3942</v>
      </c>
      <c r="F946" s="1" t="s">
        <v>3943</v>
      </c>
      <c r="G946" s="1" t="s">
        <v>3419</v>
      </c>
      <c r="H946" s="1">
        <v>1</v>
      </c>
      <c r="I946" s="1">
        <v>1739.8818900000001</v>
      </c>
      <c r="J946" s="1">
        <v>7850.2270284730603</v>
      </c>
      <c r="K946" s="1">
        <v>9571.5713116042207</v>
      </c>
      <c r="L946" s="1">
        <v>6701.80859375</v>
      </c>
      <c r="M946" s="1">
        <v>6050.3423166795201</v>
      </c>
      <c r="N946" s="1">
        <v>5743.0631465693104</v>
      </c>
      <c r="O946" s="1">
        <v>3381.5484355417002</v>
      </c>
      <c r="P946" s="5">
        <f t="shared" si="84"/>
        <v>0.62904995676709852</v>
      </c>
      <c r="Q946" s="5">
        <f t="shared" si="85"/>
        <v>-0.66875349985240318</v>
      </c>
      <c r="R946" s="5">
        <f t="shared" si="86"/>
        <v>6.567375626283041E-2</v>
      </c>
      <c r="S946" s="5">
        <f t="shared" si="87"/>
        <v>1.1826081431829938</v>
      </c>
      <c r="T946" s="5">
        <v>226</v>
      </c>
      <c r="U946" s="5">
        <f t="shared" si="88"/>
        <v>0.33127469973286133</v>
      </c>
      <c r="V946" s="6">
        <f t="shared" si="89"/>
        <v>0.47981173099392216</v>
      </c>
    </row>
    <row r="947" spans="1:22">
      <c r="A947" s="1" t="s">
        <v>4038</v>
      </c>
      <c r="B947" s="1" t="s">
        <v>4039</v>
      </c>
      <c r="C947" s="1">
        <v>2</v>
      </c>
      <c r="D947" s="1" t="s">
        <v>4040</v>
      </c>
      <c r="E947" s="1" t="s">
        <v>4041</v>
      </c>
      <c r="F947" s="1" t="s">
        <v>4042</v>
      </c>
      <c r="G947" s="1" t="s">
        <v>4043</v>
      </c>
      <c r="H947" s="1">
        <v>1</v>
      </c>
      <c r="I947" s="1">
        <v>1263.6224299999999</v>
      </c>
      <c r="J947" s="1">
        <v>22577.662669140002</v>
      </c>
      <c r="K947" s="1">
        <v>29896.123255731101</v>
      </c>
      <c r="L947" s="1">
        <v>33012.12890625</v>
      </c>
      <c r="M947" s="1">
        <v>16708.626129159202</v>
      </c>
      <c r="N947" s="1">
        <v>19768.0206660617</v>
      </c>
      <c r="O947" s="1">
        <v>17230.842059219802</v>
      </c>
      <c r="P947" s="5">
        <f t="shared" si="84"/>
        <v>0.62826126339690902</v>
      </c>
      <c r="Q947" s="5">
        <f t="shared" si="85"/>
        <v>-0.67056346407597611</v>
      </c>
      <c r="R947" s="5">
        <f t="shared" si="86"/>
        <v>3.0621445228106829E-2</v>
      </c>
      <c r="S947" s="5">
        <f t="shared" si="87"/>
        <v>1.5139743159310277</v>
      </c>
      <c r="T947" s="2">
        <v>150</v>
      </c>
      <c r="U947" s="5">
        <f t="shared" si="88"/>
        <v>0.23272298373361192</v>
      </c>
      <c r="V947" s="6">
        <f t="shared" si="89"/>
        <v>0.63316072365023635</v>
      </c>
    </row>
    <row r="948" spans="1:22">
      <c r="A948" s="1" t="s">
        <v>4378</v>
      </c>
      <c r="B948" s="1" t="s">
        <v>234</v>
      </c>
      <c r="C948" s="1">
        <v>3</v>
      </c>
      <c r="D948" s="1" t="s">
        <v>4379</v>
      </c>
      <c r="E948" s="1" t="s">
        <v>4380</v>
      </c>
      <c r="F948" s="1" t="s">
        <v>4381</v>
      </c>
      <c r="G948" s="1" t="s">
        <v>4382</v>
      </c>
      <c r="H948" s="1">
        <v>1</v>
      </c>
      <c r="I948" s="1">
        <v>1481.79333</v>
      </c>
      <c r="J948" s="1">
        <v>25493.411811674701</v>
      </c>
      <c r="K948" s="1">
        <v>15801.2820172211</v>
      </c>
      <c r="L948" s="1">
        <v>22370.080078125</v>
      </c>
      <c r="M948" s="1">
        <v>20978.7922370124</v>
      </c>
      <c r="N948" s="1">
        <v>11192.5439699177</v>
      </c>
      <c r="O948" s="1">
        <v>7754.07297090673</v>
      </c>
      <c r="P948" s="5">
        <f t="shared" si="84"/>
        <v>0.62711931147585442</v>
      </c>
      <c r="Q948" s="5">
        <f t="shared" si="85"/>
        <v>-0.67318814835231877</v>
      </c>
      <c r="R948" s="5">
        <f t="shared" si="86"/>
        <v>0.18048816601654979</v>
      </c>
      <c r="S948" s="5">
        <f t="shared" si="87"/>
        <v>0.74355126800871163</v>
      </c>
      <c r="T948" s="5">
        <v>412</v>
      </c>
      <c r="U948" s="5">
        <f t="shared" si="88"/>
        <v>0.4994090030555019</v>
      </c>
      <c r="V948" s="6">
        <f t="shared" si="89"/>
        <v>0.3015436327053736</v>
      </c>
    </row>
    <row r="949" spans="1:22">
      <c r="A949" s="1" t="s">
        <v>3925</v>
      </c>
      <c r="B949" s="1" t="s">
        <v>93</v>
      </c>
      <c r="C949" s="1">
        <v>1</v>
      </c>
      <c r="D949" s="1" t="s">
        <v>3926</v>
      </c>
      <c r="E949" s="1" t="s">
        <v>3927</v>
      </c>
      <c r="F949" s="1" t="s">
        <v>3928</v>
      </c>
      <c r="G949" s="1" t="s">
        <v>3929</v>
      </c>
      <c r="H949" s="1">
        <v>1</v>
      </c>
      <c r="I949" s="1">
        <v>1466.7784099999999</v>
      </c>
      <c r="J949" s="1">
        <v>8893.3892386221196</v>
      </c>
      <c r="K949" s="1">
        <v>8979.4599521825403</v>
      </c>
      <c r="L949" s="1">
        <v>9946.927734375</v>
      </c>
      <c r="M949" s="1">
        <v>6233.2646638754604</v>
      </c>
      <c r="N949" s="1">
        <v>6311.8696871439997</v>
      </c>
      <c r="O949" s="1">
        <v>4897.2028177102102</v>
      </c>
      <c r="P949" s="5">
        <f t="shared" si="84"/>
        <v>0.62697616935032363</v>
      </c>
      <c r="Q949" s="5">
        <f t="shared" si="85"/>
        <v>-0.67351748601232908</v>
      </c>
      <c r="R949" s="5">
        <f t="shared" si="86"/>
        <v>3.7210378872488156E-3</v>
      </c>
      <c r="S949" s="5">
        <f t="shared" si="87"/>
        <v>2.4293359080114336</v>
      </c>
      <c r="T949" s="2">
        <v>32</v>
      </c>
      <c r="U949" s="5">
        <f t="shared" si="88"/>
        <v>0.13256197473323905</v>
      </c>
      <c r="V949" s="6">
        <f t="shared" si="89"/>
        <v>0.87758103499486706</v>
      </c>
    </row>
    <row r="950" spans="1:22">
      <c r="A950" s="1" t="s">
        <v>193</v>
      </c>
      <c r="B950" s="1" t="s">
        <v>93</v>
      </c>
      <c r="C950" s="1">
        <v>2</v>
      </c>
      <c r="D950" s="1" t="s">
        <v>194</v>
      </c>
      <c r="E950" s="1" t="s">
        <v>195</v>
      </c>
      <c r="F950" s="1" t="s">
        <v>196</v>
      </c>
      <c r="G950" s="1" t="s">
        <v>197</v>
      </c>
      <c r="H950" s="1">
        <v>1</v>
      </c>
      <c r="I950" s="1">
        <v>1907.89312</v>
      </c>
      <c r="J950" s="1">
        <v>13992.125614835901</v>
      </c>
      <c r="K950" s="1">
        <v>5980.7645083591797</v>
      </c>
      <c r="L950" s="1">
        <v>13771.349609375</v>
      </c>
      <c r="M950" s="1">
        <v>6090.4777338787999</v>
      </c>
      <c r="N950" s="1">
        <v>9844.1518890860007</v>
      </c>
      <c r="O950" s="1">
        <v>5080.7352948600401</v>
      </c>
      <c r="P950" s="5">
        <f t="shared" si="84"/>
        <v>0.62278377241199834</v>
      </c>
      <c r="Q950" s="5">
        <f t="shared" si="85"/>
        <v>-0.6831967416164364</v>
      </c>
      <c r="R950" s="5">
        <f t="shared" si="86"/>
        <v>0.23102918223731445</v>
      </c>
      <c r="S950" s="5">
        <f t="shared" si="87"/>
        <v>0.63633315913742639</v>
      </c>
      <c r="T950" s="2">
        <v>477</v>
      </c>
      <c r="U950" s="5">
        <f t="shared" si="88"/>
        <v>0.55214521540993389</v>
      </c>
      <c r="V950" s="6">
        <f t="shared" si="89"/>
        <v>0.2579466868410677</v>
      </c>
    </row>
    <row r="951" spans="1:22">
      <c r="A951" s="1" t="s">
        <v>3400</v>
      </c>
      <c r="B951" s="1" t="s">
        <v>93</v>
      </c>
      <c r="C951" s="1">
        <v>5</v>
      </c>
      <c r="D951" s="1" t="s">
        <v>3401</v>
      </c>
      <c r="E951" s="1" t="s">
        <v>3402</v>
      </c>
      <c r="F951" s="1" t="s">
        <v>3403</v>
      </c>
      <c r="G951" s="1" t="s">
        <v>3404</v>
      </c>
      <c r="H951" s="1">
        <v>1</v>
      </c>
      <c r="I951" s="1">
        <v>1800.90479</v>
      </c>
      <c r="J951" s="1">
        <v>17912.699352303</v>
      </c>
      <c r="K951" s="1">
        <v>13538.0056535849</v>
      </c>
      <c r="L951" s="1">
        <v>15637.3505859375</v>
      </c>
      <c r="M951" s="1">
        <v>11912.9822161792</v>
      </c>
      <c r="N951" s="1">
        <v>4166.5430980993997</v>
      </c>
      <c r="O951" s="1">
        <v>13245.1214607648</v>
      </c>
      <c r="P951" s="5">
        <f t="shared" si="84"/>
        <v>0.62276189590920861</v>
      </c>
      <c r="Q951" s="5">
        <f t="shared" si="85"/>
        <v>-0.68324742000245264</v>
      </c>
      <c r="R951" s="5">
        <f t="shared" si="86"/>
        <v>0.12869426577403018</v>
      </c>
      <c r="S951" s="5">
        <f t="shared" si="87"/>
        <v>0.8904408035087984</v>
      </c>
      <c r="T951" s="2">
        <v>339</v>
      </c>
      <c r="U951" s="5">
        <f t="shared" si="88"/>
        <v>0.43277717693921652</v>
      </c>
      <c r="V951" s="6">
        <f t="shared" si="89"/>
        <v>0.36373565037540789</v>
      </c>
    </row>
    <row r="952" spans="1:22">
      <c r="A952" s="1" t="s">
        <v>3857</v>
      </c>
      <c r="B952" s="1" t="s">
        <v>61</v>
      </c>
      <c r="C952" s="1">
        <v>3</v>
      </c>
      <c r="D952" s="1" t="s">
        <v>3858</v>
      </c>
      <c r="E952" s="1" t="s">
        <v>3859</v>
      </c>
      <c r="F952" s="1" t="s">
        <v>3860</v>
      </c>
      <c r="G952" s="1" t="s">
        <v>3861</v>
      </c>
      <c r="H952" s="1">
        <v>1</v>
      </c>
      <c r="I952" s="1">
        <v>1931.9756</v>
      </c>
      <c r="J952" s="1">
        <v>10203.4069358288</v>
      </c>
      <c r="K952" s="1">
        <v>15051.097273851999</v>
      </c>
      <c r="L952" s="1">
        <v>13208.4521484375</v>
      </c>
      <c r="M952" s="1">
        <v>9108.4399166410403</v>
      </c>
      <c r="N952" s="1">
        <v>4812.7257194715903</v>
      </c>
      <c r="O952" s="1">
        <v>9881.1793031684301</v>
      </c>
      <c r="P952" s="5">
        <f t="shared" si="84"/>
        <v>0.61883815476022663</v>
      </c>
      <c r="Q952" s="5">
        <f t="shared" si="85"/>
        <v>-0.69236594531050333</v>
      </c>
      <c r="R952" s="5">
        <f t="shared" si="86"/>
        <v>8.2170481782264909E-2</v>
      </c>
      <c r="S952" s="5">
        <f t="shared" si="87"/>
        <v>1.0852841666619399</v>
      </c>
      <c r="T952" s="2">
        <v>255</v>
      </c>
      <c r="U952" s="5">
        <f t="shared" si="88"/>
        <v>0.36735038914424317</v>
      </c>
      <c r="V952" s="6">
        <f t="shared" si="89"/>
        <v>0.43491949575942235</v>
      </c>
    </row>
    <row r="953" spans="1:22">
      <c r="A953" s="1" t="s">
        <v>4081</v>
      </c>
      <c r="B953" s="1" t="s">
        <v>4082</v>
      </c>
      <c r="C953" s="1">
        <v>1</v>
      </c>
      <c r="D953" s="1" t="s">
        <v>4083</v>
      </c>
      <c r="E953" s="1" t="s">
        <v>4084</v>
      </c>
      <c r="F953" s="1" t="s">
        <v>4085</v>
      </c>
      <c r="G953" s="1" t="s">
        <v>4086</v>
      </c>
      <c r="H953" s="1">
        <v>1</v>
      </c>
      <c r="I953" s="1">
        <v>2858.4829</v>
      </c>
      <c r="J953" s="1">
        <v>4054.3387457075</v>
      </c>
      <c r="K953" s="1">
        <v>10746.524840586801</v>
      </c>
      <c r="L953" s="1">
        <v>9971.2783203125</v>
      </c>
      <c r="M953" s="1">
        <v>6377.7226005554003</v>
      </c>
      <c r="N953" s="1">
        <v>5313.7436636837801</v>
      </c>
      <c r="O953" s="1">
        <v>3606.8761304306099</v>
      </c>
      <c r="P953" s="5">
        <f t="shared" si="84"/>
        <v>0.61756235905421153</v>
      </c>
      <c r="Q953" s="5">
        <f t="shared" si="85"/>
        <v>-0.6953432730791983</v>
      </c>
      <c r="R953" s="5">
        <f t="shared" si="86"/>
        <v>0.23523008566690295</v>
      </c>
      <c r="S953" s="5">
        <f t="shared" si="87"/>
        <v>0.62850713326121055</v>
      </c>
      <c r="T953" s="2">
        <v>479</v>
      </c>
      <c r="U953" s="5">
        <f t="shared" si="88"/>
        <v>0.55983778217175229</v>
      </c>
      <c r="V953" s="6">
        <f t="shared" si="89"/>
        <v>0.25193779533930122</v>
      </c>
    </row>
    <row r="954" spans="1:22">
      <c r="A954" s="1" t="s">
        <v>3954</v>
      </c>
      <c r="B954" s="1" t="s">
        <v>507</v>
      </c>
      <c r="C954" s="1">
        <v>4</v>
      </c>
      <c r="D954" s="1" t="s">
        <v>1653</v>
      </c>
      <c r="E954" s="1" t="s">
        <v>3955</v>
      </c>
      <c r="F954" s="1" t="s">
        <v>3956</v>
      </c>
      <c r="G954" s="1" t="s">
        <v>1656</v>
      </c>
      <c r="H954" s="1">
        <v>1</v>
      </c>
      <c r="I954" s="1">
        <v>2379.1873900000001</v>
      </c>
      <c r="J954" s="1">
        <v>46090.4540792142</v>
      </c>
      <c r="K954" s="1">
        <v>35550.943276079</v>
      </c>
      <c r="L954" s="1">
        <v>28298.40234375</v>
      </c>
      <c r="M954" s="1">
        <v>20923.413459882799</v>
      </c>
      <c r="N954" s="1">
        <v>17804.407470321701</v>
      </c>
      <c r="O954" s="1">
        <v>29135.384509361302</v>
      </c>
      <c r="P954" s="5">
        <f t="shared" si="84"/>
        <v>0.61727605130570762</v>
      </c>
      <c r="Q954" s="5">
        <f t="shared" si="85"/>
        <v>-0.69601227523020204</v>
      </c>
      <c r="R954" s="5">
        <f t="shared" si="86"/>
        <v>8.5513499228168061E-2</v>
      </c>
      <c r="S954" s="5">
        <f t="shared" si="87"/>
        <v>1.067965321791845</v>
      </c>
      <c r="T954" s="2">
        <v>266</v>
      </c>
      <c r="U954" s="5">
        <f t="shared" si="88"/>
        <v>0.36648642526357739</v>
      </c>
      <c r="V954" s="6">
        <f t="shared" si="89"/>
        <v>0.43594210708643943</v>
      </c>
    </row>
    <row r="955" spans="1:22">
      <c r="A955" s="1" t="s">
        <v>3989</v>
      </c>
      <c r="B955" s="1" t="s">
        <v>93</v>
      </c>
      <c r="C955" s="1">
        <v>6</v>
      </c>
      <c r="D955" s="1" t="s">
        <v>3990</v>
      </c>
      <c r="E955" s="1" t="s">
        <v>3991</v>
      </c>
      <c r="F955" s="1" t="s">
        <v>3992</v>
      </c>
      <c r="G955" s="1" t="s">
        <v>3993</v>
      </c>
      <c r="H955" s="1">
        <v>1</v>
      </c>
      <c r="I955" s="1">
        <v>995.51313000000005</v>
      </c>
      <c r="J955" s="1">
        <v>32093.571652989802</v>
      </c>
      <c r="K955" s="1">
        <v>18899.706172862701</v>
      </c>
      <c r="L955" s="1">
        <v>20366.208984375</v>
      </c>
      <c r="M955" s="1">
        <v>17690.824715219998</v>
      </c>
      <c r="N955" s="1">
        <v>11586.011920790999</v>
      </c>
      <c r="O955" s="1">
        <v>14767.651830413901</v>
      </c>
      <c r="P955" s="5">
        <f t="shared" si="84"/>
        <v>0.6172198040543122</v>
      </c>
      <c r="Q955" s="5">
        <f t="shared" si="85"/>
        <v>-0.69614374206397978</v>
      </c>
      <c r="R955" s="5">
        <f t="shared" si="86"/>
        <v>0.11492165403958346</v>
      </c>
      <c r="S955" s="5">
        <f t="shared" si="87"/>
        <v>0.93959813193962305</v>
      </c>
      <c r="T955" s="2">
        <v>321</v>
      </c>
      <c r="U955" s="5">
        <f t="shared" si="88"/>
        <v>0.40813297696300666</v>
      </c>
      <c r="V955" s="6">
        <f t="shared" si="89"/>
        <v>0.3891983130080226</v>
      </c>
    </row>
    <row r="956" spans="1:22">
      <c r="A956" s="1" t="s">
        <v>3505</v>
      </c>
      <c r="B956" s="1" t="s">
        <v>297</v>
      </c>
      <c r="C956" s="1">
        <v>4</v>
      </c>
      <c r="D956" s="1" t="s">
        <v>3506</v>
      </c>
      <c r="E956" s="1" t="s">
        <v>3507</v>
      </c>
      <c r="F956" s="1" t="s">
        <v>3508</v>
      </c>
      <c r="G956" s="1" t="s">
        <v>3509</v>
      </c>
      <c r="H956" s="1">
        <v>1</v>
      </c>
      <c r="I956" s="1">
        <v>1251.6224299999999</v>
      </c>
      <c r="J956" s="1">
        <v>23756.123118548199</v>
      </c>
      <c r="K956" s="1">
        <v>10980.3427642931</v>
      </c>
      <c r="L956" s="1">
        <v>11288.8369140625</v>
      </c>
      <c r="M956" s="1">
        <v>9588.9954744798997</v>
      </c>
      <c r="N956" s="1">
        <v>7907.2521400220203</v>
      </c>
      <c r="O956" s="1">
        <v>10877.171337231401</v>
      </c>
      <c r="P956" s="5">
        <f t="shared" si="84"/>
        <v>0.61647435709303033</v>
      </c>
      <c r="Q956" s="5">
        <f t="shared" si="85"/>
        <v>-0.69788720944680593</v>
      </c>
      <c r="R956" s="5">
        <f t="shared" si="86"/>
        <v>0.2425697653408587</v>
      </c>
      <c r="S956" s="5">
        <f t="shared" si="87"/>
        <v>0.61516333192749217</v>
      </c>
      <c r="T956" s="5">
        <v>496</v>
      </c>
      <c r="U956" s="5">
        <f t="shared" si="88"/>
        <v>0.55751921872697363</v>
      </c>
      <c r="V956" s="6">
        <f t="shared" si="89"/>
        <v>0.253740157081217</v>
      </c>
    </row>
    <row r="957" spans="1:22">
      <c r="A957" s="1" t="s">
        <v>3913</v>
      </c>
      <c r="B957" s="1" t="s">
        <v>2445</v>
      </c>
      <c r="C957" s="1">
        <v>6</v>
      </c>
      <c r="D957" s="1" t="s">
        <v>3914</v>
      </c>
      <c r="E957" s="1" t="s">
        <v>3915</v>
      </c>
      <c r="F957" s="1" t="s">
        <v>3916</v>
      </c>
      <c r="G957" s="1" t="s">
        <v>3917</v>
      </c>
      <c r="H957" s="1">
        <v>1</v>
      </c>
      <c r="I957" s="1">
        <v>2681.3814600000001</v>
      </c>
      <c r="J957" s="1">
        <v>82918.379749100903</v>
      </c>
      <c r="K957" s="1">
        <v>95748.116364799906</v>
      </c>
      <c r="L957" s="1">
        <v>69880.875</v>
      </c>
      <c r="M957" s="1">
        <v>53043.928927848901</v>
      </c>
      <c r="N957" s="1">
        <v>44494.628111191203</v>
      </c>
      <c r="O957" s="1">
        <v>55134.377104767103</v>
      </c>
      <c r="P957" s="5">
        <f t="shared" si="84"/>
        <v>0.61426090913607934</v>
      </c>
      <c r="Q957" s="5">
        <f t="shared" si="85"/>
        <v>-0.70307652013180733</v>
      </c>
      <c r="R957" s="5">
        <f t="shared" si="86"/>
        <v>1.7199897485787229E-2</v>
      </c>
      <c r="S957" s="5">
        <f t="shared" si="87"/>
        <v>1.7644741415511487</v>
      </c>
      <c r="T957" s="2">
        <v>89</v>
      </c>
      <c r="U957" s="5">
        <f t="shared" si="88"/>
        <v>0.22031329363817348</v>
      </c>
      <c r="V957" s="6">
        <f t="shared" si="89"/>
        <v>0.65695929685958898</v>
      </c>
    </row>
    <row r="958" spans="1:22">
      <c r="A958" s="1" t="s">
        <v>4463</v>
      </c>
      <c r="B958" s="1" t="s">
        <v>115</v>
      </c>
      <c r="C958" s="1">
        <v>4</v>
      </c>
      <c r="D958" s="1" t="s">
        <v>3117</v>
      </c>
      <c r="E958" s="1" t="s">
        <v>4464</v>
      </c>
      <c r="F958" s="1" t="s">
        <v>4465</v>
      </c>
      <c r="G958" s="1" t="s">
        <v>3120</v>
      </c>
      <c r="H958" s="1">
        <v>1</v>
      </c>
      <c r="I958" s="1">
        <v>1496.82536</v>
      </c>
      <c r="J958" s="1">
        <v>11435.033523639901</v>
      </c>
      <c r="K958" s="1">
        <v>9849.1860518175108</v>
      </c>
      <c r="L958" s="1">
        <v>10298.4970703125</v>
      </c>
      <c r="M958" s="1">
        <v>11352.1734002138</v>
      </c>
      <c r="N958" s="1">
        <v>4816.1580171294399</v>
      </c>
      <c r="O958" s="1">
        <v>3213.85189670106</v>
      </c>
      <c r="P958" s="5">
        <f t="shared" si="84"/>
        <v>0.61369588726118307</v>
      </c>
      <c r="Q958" s="5">
        <f t="shared" si="85"/>
        <v>-0.70440417973160219</v>
      </c>
      <c r="R958" s="5">
        <f t="shared" si="86"/>
        <v>0.18370312266928804</v>
      </c>
      <c r="S958" s="5">
        <f t="shared" si="87"/>
        <v>0.73588346129618276</v>
      </c>
      <c r="T958" s="2">
        <v>419</v>
      </c>
      <c r="U958" s="5">
        <f t="shared" si="88"/>
        <v>0.49981279198803902</v>
      </c>
      <c r="V958" s="6">
        <f t="shared" si="89"/>
        <v>0.30119263292600551</v>
      </c>
    </row>
    <row r="959" spans="1:22">
      <c r="A959" s="1" t="s">
        <v>4067</v>
      </c>
      <c r="B959" s="1" t="s">
        <v>61</v>
      </c>
      <c r="C959" s="1">
        <v>5</v>
      </c>
      <c r="D959" s="1" t="s">
        <v>2869</v>
      </c>
      <c r="E959" s="1" t="s">
        <v>4068</v>
      </c>
      <c r="F959" s="1" t="s">
        <v>4069</v>
      </c>
      <c r="G959" s="1" t="s">
        <v>2872</v>
      </c>
      <c r="H959" s="1">
        <v>1</v>
      </c>
      <c r="I959" s="1">
        <v>1250.62718</v>
      </c>
      <c r="J959" s="1">
        <v>41827.620011105602</v>
      </c>
      <c r="K959" s="1">
        <v>25341.2374453458</v>
      </c>
      <c r="L959" s="1">
        <v>37526.85546875</v>
      </c>
      <c r="M959" s="1">
        <v>27481.564020206901</v>
      </c>
      <c r="N959" s="1">
        <v>15108.7147542972</v>
      </c>
      <c r="O959" s="1">
        <v>21657.0719263516</v>
      </c>
      <c r="P959" s="5">
        <f t="shared" si="84"/>
        <v>0.61365789396511827</v>
      </c>
      <c r="Q959" s="5">
        <f t="shared" si="85"/>
        <v>-0.70449349829757013</v>
      </c>
      <c r="R959" s="5">
        <f t="shared" si="86"/>
        <v>9.1411072306533253E-2</v>
      </c>
      <c r="S959" s="5">
        <f t="shared" si="87"/>
        <v>1.0390011964938435</v>
      </c>
      <c r="T959" s="2">
        <v>287</v>
      </c>
      <c r="U959" s="5">
        <f t="shared" si="88"/>
        <v>0.36309624539877322</v>
      </c>
      <c r="V959" s="6">
        <f t="shared" si="89"/>
        <v>0.43997824189136309</v>
      </c>
    </row>
    <row r="960" spans="1:22">
      <c r="A960" s="1" t="s">
        <v>4167</v>
      </c>
      <c r="B960" s="1" t="s">
        <v>272</v>
      </c>
      <c r="C960" s="1">
        <v>6</v>
      </c>
      <c r="D960" s="1" t="s">
        <v>4168</v>
      </c>
      <c r="E960" s="1" t="s">
        <v>4169</v>
      </c>
      <c r="F960" s="1" t="s">
        <v>4170</v>
      </c>
      <c r="G960" s="1" t="s">
        <v>4171</v>
      </c>
      <c r="H960" s="1">
        <v>1</v>
      </c>
      <c r="I960" s="1">
        <v>1867.0469800000001</v>
      </c>
      <c r="J960" s="1">
        <v>14401.090638146199</v>
      </c>
      <c r="K960" s="1">
        <v>17984.055258762099</v>
      </c>
      <c r="L960" s="1">
        <v>17573.36328125</v>
      </c>
      <c r="M960" s="1">
        <v>10028.2812695626</v>
      </c>
      <c r="N960" s="1">
        <v>13276.7843849694</v>
      </c>
      <c r="O960" s="1">
        <v>7344.7788800518501</v>
      </c>
      <c r="P960" s="5">
        <f t="shared" si="84"/>
        <v>0.61350598804465262</v>
      </c>
      <c r="Q960" s="5">
        <f t="shared" si="85"/>
        <v>-0.70485066969491916</v>
      </c>
      <c r="R960" s="5">
        <f t="shared" si="86"/>
        <v>3.5116554176597481E-2</v>
      </c>
      <c r="S960" s="5">
        <f t="shared" si="87"/>
        <v>1.4544881059638082</v>
      </c>
      <c r="T960" s="2">
        <v>165</v>
      </c>
      <c r="U960" s="5">
        <f t="shared" si="88"/>
        <v>0.24262346522012804</v>
      </c>
      <c r="V960" s="6">
        <f t="shared" si="89"/>
        <v>0.61506719884124195</v>
      </c>
    </row>
    <row r="961" spans="1:22">
      <c r="A961" s="1" t="s">
        <v>4049</v>
      </c>
      <c r="B961" s="1" t="s">
        <v>61</v>
      </c>
      <c r="C961" s="1">
        <v>3</v>
      </c>
      <c r="D961" s="1" t="s">
        <v>4050</v>
      </c>
      <c r="E961" s="1" t="s">
        <v>4051</v>
      </c>
      <c r="F961" s="1" t="s">
        <v>4052</v>
      </c>
      <c r="G961" s="1" t="s">
        <v>4053</v>
      </c>
      <c r="H961" s="1">
        <v>1</v>
      </c>
      <c r="I961" s="1">
        <v>1593.8165799999999</v>
      </c>
      <c r="J961" s="1">
        <v>19163.7260609349</v>
      </c>
      <c r="K961" s="1">
        <v>17677.8745442502</v>
      </c>
      <c r="L961" s="1">
        <v>21684.423828125</v>
      </c>
      <c r="M961" s="1">
        <v>11145.978716818299</v>
      </c>
      <c r="N961" s="1">
        <v>14191.150610762999</v>
      </c>
      <c r="O961" s="1">
        <v>10568.085364025899</v>
      </c>
      <c r="P961" s="5">
        <f t="shared" si="84"/>
        <v>0.61349143460992961</v>
      </c>
      <c r="Q961" s="5">
        <f t="shared" si="85"/>
        <v>-0.70488489334969806</v>
      </c>
      <c r="R961" s="5">
        <f t="shared" si="86"/>
        <v>9.667600772054653E-3</v>
      </c>
      <c r="S961" s="5">
        <f t="shared" si="87"/>
        <v>2.014681292281101</v>
      </c>
      <c r="T961" s="2">
        <v>62</v>
      </c>
      <c r="U961" s="5">
        <f t="shared" si="88"/>
        <v>0.17775911097003719</v>
      </c>
      <c r="V961" s="6">
        <f t="shared" si="89"/>
        <v>0.75016813044288244</v>
      </c>
    </row>
    <row r="962" spans="1:22">
      <c r="A962" s="1" t="s">
        <v>4062</v>
      </c>
      <c r="B962" s="1" t="s">
        <v>48</v>
      </c>
      <c r="C962" s="1">
        <v>10</v>
      </c>
      <c r="D962" s="1" t="s">
        <v>4063</v>
      </c>
      <c r="E962" s="1" t="s">
        <v>4064</v>
      </c>
      <c r="F962" s="1" t="s">
        <v>4065</v>
      </c>
      <c r="G962" s="1" t="s">
        <v>4066</v>
      </c>
      <c r="H962" s="1">
        <v>1</v>
      </c>
      <c r="I962" s="1">
        <v>1438.7875200000001</v>
      </c>
      <c r="J962" s="1">
        <v>8739.1616641632299</v>
      </c>
      <c r="K962" s="1">
        <v>10203.304339851</v>
      </c>
      <c r="L962" s="1">
        <v>10124.033203125</v>
      </c>
      <c r="M962" s="1">
        <v>7321.4941390382301</v>
      </c>
      <c r="N962" s="1">
        <v>4447.8029747683804</v>
      </c>
      <c r="O962" s="1">
        <v>6039.8145215268796</v>
      </c>
      <c r="P962" s="5">
        <f t="shared" ref="P962:P1025" si="90">AVERAGE(M962:O962)/AVERAGE(J962:L962)</f>
        <v>0.6127023247078639</v>
      </c>
      <c r="Q962" s="5">
        <f t="shared" ref="Q962:Q1025" si="91">LOG(P962,2)</f>
        <v>-0.70674176970539249</v>
      </c>
      <c r="R962" s="5">
        <f t="shared" ref="R962:R1025" si="92">_xlfn.T.TEST(J962:L962,M962:O962,2,2)</f>
        <v>1.7263068243568984E-2</v>
      </c>
      <c r="S962" s="5">
        <f t="shared" ref="S962:S1025" si="93">-LOG10(R962)</f>
        <v>1.7628820126285381</v>
      </c>
      <c r="T962" s="2">
        <v>90</v>
      </c>
      <c r="U962" s="5">
        <f t="shared" ref="U962:U1025" si="94">R962*1140/T962</f>
        <v>0.21866553108520712</v>
      </c>
      <c r="V962" s="6">
        <f t="shared" ref="V962:V1025" si="95">-LOG(U962)</f>
        <v>0.66021967073139043</v>
      </c>
    </row>
    <row r="963" spans="1:22">
      <c r="A963" s="1" t="s">
        <v>4054</v>
      </c>
      <c r="B963" s="1" t="s">
        <v>93</v>
      </c>
      <c r="C963" s="1">
        <v>6</v>
      </c>
      <c r="D963" s="1" t="s">
        <v>4023</v>
      </c>
      <c r="E963" s="1" t="s">
        <v>4055</v>
      </c>
      <c r="F963" s="1" t="s">
        <v>4056</v>
      </c>
      <c r="G963" s="1" t="s">
        <v>4026</v>
      </c>
      <c r="H963" s="1">
        <v>1</v>
      </c>
      <c r="I963" s="1">
        <v>1325.6558299999999</v>
      </c>
      <c r="J963" s="1">
        <v>43311.085901275401</v>
      </c>
      <c r="K963" s="1">
        <v>39583.419162873499</v>
      </c>
      <c r="L963" s="1">
        <v>27757.087890625</v>
      </c>
      <c r="M963" s="1">
        <v>20992.895167291699</v>
      </c>
      <c r="N963" s="1">
        <v>25885.122148682702</v>
      </c>
      <c r="O963" s="1">
        <v>20815.683896714701</v>
      </c>
      <c r="P963" s="5">
        <f t="shared" si="90"/>
        <v>0.61177339977705736</v>
      </c>
      <c r="Q963" s="5">
        <f t="shared" si="91"/>
        <v>-0.70893071575198274</v>
      </c>
      <c r="R963" s="5">
        <f t="shared" si="92"/>
        <v>4.5068616760063795E-2</v>
      </c>
      <c r="S963" s="5">
        <f t="shared" si="93"/>
        <v>1.3461257710324208</v>
      </c>
      <c r="T963" s="2">
        <v>185</v>
      </c>
      <c r="U963" s="5">
        <f t="shared" si="94"/>
        <v>0.27772012489985254</v>
      </c>
      <c r="V963" s="6">
        <f t="shared" si="95"/>
        <v>0.55639264809896205</v>
      </c>
    </row>
    <row r="964" spans="1:22">
      <c r="A964" s="1" t="s">
        <v>1391</v>
      </c>
      <c r="B964" s="1" t="s">
        <v>68</v>
      </c>
      <c r="C964" s="1">
        <v>3</v>
      </c>
      <c r="D964" s="1" t="s">
        <v>1393</v>
      </c>
      <c r="E964" s="1" t="s">
        <v>1394</v>
      </c>
      <c r="F964" s="1" t="s">
        <v>1395</v>
      </c>
      <c r="G964" s="1" t="s">
        <v>1396</v>
      </c>
      <c r="H964" s="1">
        <v>1</v>
      </c>
      <c r="I964" s="1">
        <v>1774.8098399999999</v>
      </c>
      <c r="J964" s="1">
        <v>20525.366992541702</v>
      </c>
      <c r="K964" s="1">
        <v>11544.326781260699</v>
      </c>
      <c r="L964" s="1">
        <v>20817.7109375</v>
      </c>
      <c r="M964" s="1">
        <v>12618.9007340921</v>
      </c>
      <c r="N964" s="1">
        <v>13707.4424019821</v>
      </c>
      <c r="O964" s="1">
        <v>6026.9085852995604</v>
      </c>
      <c r="P964" s="5">
        <f t="shared" si="90"/>
        <v>0.6117383127037741</v>
      </c>
      <c r="Q964" s="5">
        <f t="shared" si="91"/>
        <v>-0.70901346109250141</v>
      </c>
      <c r="R964" s="5">
        <f t="shared" si="92"/>
        <v>0.15213212084150013</v>
      </c>
      <c r="S964" s="5">
        <f t="shared" si="93"/>
        <v>0.81777908028337309</v>
      </c>
      <c r="T964" s="2">
        <v>371</v>
      </c>
      <c r="U964" s="5">
        <f t="shared" si="94"/>
        <v>0.46746797239706239</v>
      </c>
      <c r="V964" s="6">
        <f t="shared" si="95"/>
        <v>0.3302481385619464</v>
      </c>
    </row>
    <row r="965" spans="1:22">
      <c r="A965" s="1" t="s">
        <v>3908</v>
      </c>
      <c r="B965" s="1" t="s">
        <v>272</v>
      </c>
      <c r="C965" s="1">
        <v>5</v>
      </c>
      <c r="D965" s="1" t="s">
        <v>2992</v>
      </c>
      <c r="E965" s="1" t="s">
        <v>3909</v>
      </c>
      <c r="F965" s="1" t="s">
        <v>3910</v>
      </c>
      <c r="G965" s="1" t="s">
        <v>2995</v>
      </c>
      <c r="H965" s="1">
        <v>1</v>
      </c>
      <c r="I965" s="1">
        <v>1778.88942</v>
      </c>
      <c r="J965" s="1">
        <v>13590.321918036299</v>
      </c>
      <c r="K965" s="1">
        <v>15773.304907682201</v>
      </c>
      <c r="L965" s="1">
        <v>12181.5087890625</v>
      </c>
      <c r="M965" s="1">
        <v>8873.1713752524993</v>
      </c>
      <c r="N965" s="1">
        <v>10072.5786947821</v>
      </c>
      <c r="O965" s="1">
        <v>6431.5378859471202</v>
      </c>
      <c r="P965" s="5">
        <f t="shared" si="90"/>
        <v>0.61083656559187993</v>
      </c>
      <c r="Q965" s="5">
        <f t="shared" si="91"/>
        <v>-0.71114166828124215</v>
      </c>
      <c r="R965" s="5">
        <f t="shared" si="92"/>
        <v>2.2730209650867503E-2</v>
      </c>
      <c r="S965" s="5">
        <f t="shared" si="93"/>
        <v>1.6433965585647352</v>
      </c>
      <c r="T965" s="2">
        <v>113</v>
      </c>
      <c r="U965" s="5">
        <f t="shared" si="94"/>
        <v>0.2293136194866279</v>
      </c>
      <c r="V965" s="6">
        <f t="shared" si="95"/>
        <v>0.63957015071168233</v>
      </c>
    </row>
    <row r="966" spans="1:22">
      <c r="A966" s="1" t="s">
        <v>4153</v>
      </c>
      <c r="B966" s="1" t="s">
        <v>4033</v>
      </c>
      <c r="C966" s="1">
        <v>4</v>
      </c>
      <c r="D966" s="1" t="s">
        <v>4154</v>
      </c>
      <c r="E966" s="1" t="s">
        <v>4155</v>
      </c>
      <c r="F966" s="1" t="s">
        <v>4156</v>
      </c>
      <c r="G966" s="1" t="s">
        <v>4157</v>
      </c>
      <c r="H966" s="1">
        <v>1</v>
      </c>
      <c r="I966" s="1">
        <v>1508.7348300000001</v>
      </c>
      <c r="J966" s="1">
        <v>14300.7439476778</v>
      </c>
      <c r="K966" s="1">
        <v>12596.566565753201</v>
      </c>
      <c r="L966" s="1">
        <v>16431.23046875</v>
      </c>
      <c r="M966" s="1">
        <v>10932.9428075372</v>
      </c>
      <c r="N966" s="1">
        <v>8289.9836462345902</v>
      </c>
      <c r="O966" s="1">
        <v>7185.5368754103802</v>
      </c>
      <c r="P966" s="5">
        <f t="shared" si="90"/>
        <v>0.60949348236864787</v>
      </c>
      <c r="Q966" s="5">
        <f t="shared" si="91"/>
        <v>-0.71431730144910266</v>
      </c>
      <c r="R966" s="5">
        <f t="shared" si="92"/>
        <v>2.2936219190795464E-2</v>
      </c>
      <c r="S966" s="5">
        <f t="shared" si="93"/>
        <v>1.6394781696910585</v>
      </c>
      <c r="T966" s="5">
        <v>115</v>
      </c>
      <c r="U966" s="5">
        <f t="shared" si="94"/>
        <v>0.22736773806527677</v>
      </c>
      <c r="V966" s="6">
        <f t="shared" si="95"/>
        <v>0.64327115870819773</v>
      </c>
    </row>
    <row r="967" spans="1:22">
      <c r="A967" s="1" t="s">
        <v>4005</v>
      </c>
      <c r="B967" s="1" t="s">
        <v>1012</v>
      </c>
      <c r="C967" s="1">
        <v>8</v>
      </c>
      <c r="D967" s="1" t="s">
        <v>3754</v>
      </c>
      <c r="E967" s="1" t="s">
        <v>4006</v>
      </c>
      <c r="F967" s="1" t="s">
        <v>4007</v>
      </c>
      <c r="G967" s="1" t="s">
        <v>3757</v>
      </c>
      <c r="H967" s="1">
        <v>1</v>
      </c>
      <c r="I967" s="1">
        <v>2213.1383099999998</v>
      </c>
      <c r="J967" s="1">
        <v>45119.388974506903</v>
      </c>
      <c r="K967" s="1">
        <v>43267.581544271503</v>
      </c>
      <c r="L967" s="1">
        <v>64841.92578125</v>
      </c>
      <c r="M967" s="1">
        <v>27444.437525578502</v>
      </c>
      <c r="N967" s="1">
        <v>19820.809234534299</v>
      </c>
      <c r="O967" s="1">
        <v>46045.174280148902</v>
      </c>
      <c r="P967" s="5">
        <f t="shared" si="90"/>
        <v>0.60896099426022177</v>
      </c>
      <c r="Q967" s="5">
        <f t="shared" si="91"/>
        <v>-0.71557827264991503</v>
      </c>
      <c r="R967" s="5">
        <f t="shared" si="92"/>
        <v>0.12740605182131728</v>
      </c>
      <c r="S967" s="5">
        <f t="shared" si="93"/>
        <v>0.89480994240741285</v>
      </c>
      <c r="T967" s="5">
        <v>337</v>
      </c>
      <c r="U967" s="5">
        <f t="shared" si="94"/>
        <v>0.43098783108694871</v>
      </c>
      <c r="V967" s="6">
        <f t="shared" si="95"/>
        <v>0.3655349919422789</v>
      </c>
    </row>
    <row r="968" spans="1:22">
      <c r="A968" s="1" t="s">
        <v>3935</v>
      </c>
      <c r="B968" s="1" t="s">
        <v>188</v>
      </c>
      <c r="C968" s="1">
        <v>6</v>
      </c>
      <c r="D968" s="1" t="s">
        <v>3936</v>
      </c>
      <c r="E968" s="1" t="s">
        <v>3937</v>
      </c>
      <c r="F968" s="1" t="s">
        <v>3938</v>
      </c>
      <c r="G968" s="1" t="s">
        <v>3939</v>
      </c>
      <c r="H968" s="1">
        <v>1</v>
      </c>
      <c r="I968" s="1">
        <v>1149.6084900000001</v>
      </c>
      <c r="J968" s="1">
        <v>61598.014946797302</v>
      </c>
      <c r="K968" s="1">
        <v>74888.711712307195</v>
      </c>
      <c r="L968" s="1">
        <v>74928.3125</v>
      </c>
      <c r="M968" s="1">
        <v>50270.5013618917</v>
      </c>
      <c r="N968" s="1">
        <v>30767.428205619701</v>
      </c>
      <c r="O968" s="1">
        <v>47381.3418158485</v>
      </c>
      <c r="P968" s="5">
        <f t="shared" si="90"/>
        <v>0.60742732349667661</v>
      </c>
      <c r="Q968" s="5">
        <f t="shared" si="91"/>
        <v>-0.71921628913709024</v>
      </c>
      <c r="R968" s="5">
        <f t="shared" si="92"/>
        <v>2.1264162340195295E-2</v>
      </c>
      <c r="S968" s="5">
        <f t="shared" si="93"/>
        <v>1.6723517207889524</v>
      </c>
      <c r="T968" s="2">
        <v>102</v>
      </c>
      <c r="U968" s="5">
        <f t="shared" si="94"/>
        <v>0.23765828497865329</v>
      </c>
      <c r="V968" s="6">
        <f t="shared" si="95"/>
        <v>0.62404704121439736</v>
      </c>
    </row>
    <row r="969" spans="1:22">
      <c r="A969" s="1" t="s">
        <v>3852</v>
      </c>
      <c r="B969" s="1" t="s">
        <v>93</v>
      </c>
      <c r="C969" s="1">
        <v>2</v>
      </c>
      <c r="D969" s="1" t="s">
        <v>3853</v>
      </c>
      <c r="E969" s="1" t="s">
        <v>3854</v>
      </c>
      <c r="F969" s="1" t="s">
        <v>3855</v>
      </c>
      <c r="G969" s="1" t="s">
        <v>3856</v>
      </c>
      <c r="H969" s="1">
        <v>1</v>
      </c>
      <c r="I969" s="1">
        <v>1511.73515</v>
      </c>
      <c r="J969" s="1">
        <v>25118.3025571047</v>
      </c>
      <c r="K969" s="1">
        <v>25415.789171959201</v>
      </c>
      <c r="L969" s="1">
        <v>18790.7109375</v>
      </c>
      <c r="M969" s="1">
        <v>12395.2629527196</v>
      </c>
      <c r="N969" s="1">
        <v>12363.576134449901</v>
      </c>
      <c r="O969" s="1">
        <v>17255.496291757201</v>
      </c>
      <c r="P969" s="5">
        <f t="shared" si="90"/>
        <v>0.6060505585714514</v>
      </c>
      <c r="Q969" s="5">
        <f t="shared" si="91"/>
        <v>-0.72248994218293161</v>
      </c>
      <c r="R969" s="5">
        <f t="shared" si="92"/>
        <v>2.8117977291734503E-2</v>
      </c>
      <c r="S969" s="5">
        <f t="shared" si="93"/>
        <v>1.551015924144169</v>
      </c>
      <c r="T969" s="2">
        <v>143</v>
      </c>
      <c r="U969" s="5">
        <f t="shared" si="94"/>
        <v>0.22415730148655477</v>
      </c>
      <c r="V969" s="6">
        <f t="shared" si="95"/>
        <v>0.64944711027275825</v>
      </c>
    </row>
    <row r="970" spans="1:22">
      <c r="A970" s="1" t="s">
        <v>4354</v>
      </c>
      <c r="B970" s="1" t="s">
        <v>68</v>
      </c>
      <c r="C970" s="1">
        <v>4</v>
      </c>
      <c r="D970" s="1" t="s">
        <v>122</v>
      </c>
      <c r="E970" s="1" t="s">
        <v>4355</v>
      </c>
      <c r="F970" s="1" t="s">
        <v>4356</v>
      </c>
      <c r="G970" s="1" t="s">
        <v>125</v>
      </c>
      <c r="H970" s="1">
        <v>1</v>
      </c>
      <c r="I970" s="1">
        <v>1381.7184299999999</v>
      </c>
      <c r="J970" s="1">
        <v>18211.7387887982</v>
      </c>
      <c r="K970" s="1">
        <v>13511.3305626439</v>
      </c>
      <c r="L970" s="1">
        <v>15139.2060546875</v>
      </c>
      <c r="M970" s="1">
        <v>14410.164866532599</v>
      </c>
      <c r="N970" s="1">
        <v>7673.1577286366501</v>
      </c>
      <c r="O970" s="1">
        <v>6304.1369616682196</v>
      </c>
      <c r="P970" s="5">
        <f t="shared" si="90"/>
        <v>0.60576357658306068</v>
      </c>
      <c r="Q970" s="5">
        <f t="shared" si="91"/>
        <v>-0.72317326066751597</v>
      </c>
      <c r="R970" s="5">
        <f t="shared" si="92"/>
        <v>9.756238946676056E-2</v>
      </c>
      <c r="S970" s="5">
        <f t="shared" si="93"/>
        <v>1.0107175716268515</v>
      </c>
      <c r="T970" s="5">
        <v>298</v>
      </c>
      <c r="U970" s="5">
        <f t="shared" si="94"/>
        <v>0.37322524829566123</v>
      </c>
      <c r="V970" s="6">
        <f t="shared" si="95"/>
        <v>0.42802898436663411</v>
      </c>
    </row>
    <row r="971" spans="1:22">
      <c r="A971" s="1" t="s">
        <v>3911</v>
      </c>
      <c r="B971" s="1" t="s">
        <v>234</v>
      </c>
      <c r="C971" s="1">
        <v>3</v>
      </c>
      <c r="D971" s="1" t="s">
        <v>128</v>
      </c>
      <c r="E971" s="1" t="s">
        <v>3912</v>
      </c>
      <c r="F971" s="1" t="s">
        <v>1163</v>
      </c>
      <c r="G971" s="1" t="s">
        <v>131</v>
      </c>
      <c r="H971" s="1">
        <v>1</v>
      </c>
      <c r="I971" s="1">
        <v>3537.8257600000002</v>
      </c>
      <c r="J971" s="1">
        <v>20860.354215684602</v>
      </c>
      <c r="K971" s="1">
        <v>28547.632609407101</v>
      </c>
      <c r="L971" s="1">
        <v>31447.8046875</v>
      </c>
      <c r="M971" s="1">
        <v>7707.8314146057401</v>
      </c>
      <c r="N971" s="1">
        <v>22730.720183870199</v>
      </c>
      <c r="O971" s="1">
        <v>18177.5855090531</v>
      </c>
      <c r="P971" s="5">
        <f t="shared" si="90"/>
        <v>0.60126969507135453</v>
      </c>
      <c r="Q971" s="5">
        <f t="shared" si="91"/>
        <v>-0.73391584859693793</v>
      </c>
      <c r="R971" s="5">
        <f t="shared" si="92"/>
        <v>0.12016617371408733</v>
      </c>
      <c r="S971" s="5">
        <f t="shared" si="93"/>
        <v>0.92021776724832693</v>
      </c>
      <c r="T971" s="2">
        <v>326</v>
      </c>
      <c r="U971" s="5">
        <f t="shared" si="94"/>
        <v>0.42021300010447715</v>
      </c>
      <c r="V971" s="6">
        <f t="shared" si="95"/>
        <v>0.37653051597979337</v>
      </c>
    </row>
    <row r="972" spans="1:22">
      <c r="A972" s="1" t="s">
        <v>4111</v>
      </c>
      <c r="B972" s="1" t="s">
        <v>149</v>
      </c>
      <c r="C972" s="1">
        <v>6</v>
      </c>
      <c r="D972" s="1" t="s">
        <v>4112</v>
      </c>
      <c r="E972" s="1" t="s">
        <v>4113</v>
      </c>
      <c r="F972" s="1" t="s">
        <v>4114</v>
      </c>
      <c r="G972" s="1" t="s">
        <v>4115</v>
      </c>
      <c r="H972" s="1">
        <v>1</v>
      </c>
      <c r="I972" s="1">
        <v>2192.17839</v>
      </c>
      <c r="J972" s="1">
        <v>12389.315161749901</v>
      </c>
      <c r="K972" s="1">
        <v>29577.0961186118</v>
      </c>
      <c r="L972" s="1">
        <v>20227.908691406301</v>
      </c>
      <c r="M972" s="1">
        <v>22352.793643234199</v>
      </c>
      <c r="N972" s="1">
        <v>7662.47882311996</v>
      </c>
      <c r="O972" s="1">
        <v>7275.6453834958002</v>
      </c>
      <c r="P972" s="5">
        <f t="shared" si="90"/>
        <v>0.5995871948881748</v>
      </c>
      <c r="Q972" s="5">
        <f t="shared" si="91"/>
        <v>-0.73795852225635272</v>
      </c>
      <c r="R972" s="5">
        <f t="shared" si="92"/>
        <v>0.302613877672957</v>
      </c>
      <c r="S972" s="5">
        <f t="shared" si="93"/>
        <v>0.51911115939747277</v>
      </c>
      <c r="T972" s="5">
        <v>565</v>
      </c>
      <c r="U972" s="5">
        <f t="shared" si="94"/>
        <v>0.61058375318083358</v>
      </c>
      <c r="V972" s="6">
        <f t="shared" si="95"/>
        <v>0.21425475588043874</v>
      </c>
    </row>
    <row r="973" spans="1:22">
      <c r="A973" s="1" t="s">
        <v>3994</v>
      </c>
      <c r="B973" s="1" t="s">
        <v>68</v>
      </c>
      <c r="C973" s="1">
        <v>6</v>
      </c>
      <c r="D973" s="1" t="s">
        <v>3693</v>
      </c>
      <c r="E973" s="1" t="s">
        <v>3995</v>
      </c>
      <c r="F973" s="1" t="s">
        <v>3996</v>
      </c>
      <c r="G973" s="1" t="s">
        <v>3696</v>
      </c>
      <c r="H973" s="1">
        <v>1</v>
      </c>
      <c r="I973" s="1">
        <v>1489.7719300000001</v>
      </c>
      <c r="J973" s="1">
        <v>31242.306394346899</v>
      </c>
      <c r="K973" s="1">
        <v>37839.085902223997</v>
      </c>
      <c r="L973" s="1">
        <v>42970.5703125</v>
      </c>
      <c r="M973" s="1">
        <v>24906.729399988599</v>
      </c>
      <c r="N973" s="1">
        <v>26313.206188048101</v>
      </c>
      <c r="O973" s="1">
        <v>15723.504748568999</v>
      </c>
      <c r="P973" s="5">
        <f t="shared" si="90"/>
        <v>0.59743210897750443</v>
      </c>
      <c r="Q973" s="5">
        <f t="shared" si="91"/>
        <v>-0.74315331753701075</v>
      </c>
      <c r="R973" s="5">
        <f t="shared" si="92"/>
        <v>3.3969310546917465E-2</v>
      </c>
      <c r="S973" s="5">
        <f t="shared" si="93"/>
        <v>1.4689132676341781</v>
      </c>
      <c r="T973" s="2">
        <v>162</v>
      </c>
      <c r="U973" s="5">
        <f t="shared" si="94"/>
        <v>0.23904329644127106</v>
      </c>
      <c r="V973" s="6">
        <f t="shared" si="95"/>
        <v>0.62152343084033645</v>
      </c>
    </row>
    <row r="974" spans="1:22">
      <c r="A974" s="1" t="s">
        <v>3965</v>
      </c>
      <c r="B974" s="1" t="s">
        <v>266</v>
      </c>
      <c r="C974" s="1">
        <v>1</v>
      </c>
      <c r="D974" s="1" t="s">
        <v>3966</v>
      </c>
      <c r="E974" s="1" t="s">
        <v>3967</v>
      </c>
      <c r="F974" s="1" t="s">
        <v>3968</v>
      </c>
      <c r="G974" s="1" t="s">
        <v>3969</v>
      </c>
      <c r="H974" s="1">
        <v>1</v>
      </c>
      <c r="I974" s="1">
        <v>1966.0578800000001</v>
      </c>
      <c r="J974" s="1">
        <v>8222.4381365503905</v>
      </c>
      <c r="K974" s="1">
        <v>5253.2623762805297</v>
      </c>
      <c r="L974" s="1">
        <v>14724.087890625</v>
      </c>
      <c r="M974" s="1">
        <v>7231.8030988376504</v>
      </c>
      <c r="N974" s="1">
        <v>6296.6536979584298</v>
      </c>
      <c r="O974" s="1">
        <v>3291.8409420870398</v>
      </c>
      <c r="P974" s="5">
        <f t="shared" si="90"/>
        <v>0.59646893438469106</v>
      </c>
      <c r="Q974" s="5">
        <f t="shared" si="91"/>
        <v>-0.74548109422796738</v>
      </c>
      <c r="R974" s="5">
        <f t="shared" si="92"/>
        <v>0.28000934248615617</v>
      </c>
      <c r="S974" s="5">
        <f t="shared" si="93"/>
        <v>0.55282747822029188</v>
      </c>
      <c r="T974" s="2">
        <v>540</v>
      </c>
      <c r="U974" s="5">
        <f t="shared" si="94"/>
        <v>0.59113083413744083</v>
      </c>
      <c r="V974" s="6">
        <f t="shared" si="95"/>
        <v>0.22831638670678772</v>
      </c>
    </row>
    <row r="975" spans="1:22">
      <c r="A975" s="1" t="s">
        <v>3997</v>
      </c>
      <c r="B975" s="1" t="s">
        <v>188</v>
      </c>
      <c r="C975" s="1">
        <v>4</v>
      </c>
      <c r="D975" s="1" t="s">
        <v>3732</v>
      </c>
      <c r="E975" s="1" t="s">
        <v>3998</v>
      </c>
      <c r="F975" s="1" t="s">
        <v>3999</v>
      </c>
      <c r="G975" s="1" t="s">
        <v>3735</v>
      </c>
      <c r="H975" s="1">
        <v>1</v>
      </c>
      <c r="I975" s="1">
        <v>1229.6459400000001</v>
      </c>
      <c r="J975" s="1">
        <v>16268.009376927001</v>
      </c>
      <c r="K975" s="1">
        <v>18695.403888549099</v>
      </c>
      <c r="L975" s="1">
        <v>21084.171875</v>
      </c>
      <c r="M975" s="1">
        <v>11647.19788648</v>
      </c>
      <c r="N975" s="1">
        <v>8820.6797585282402</v>
      </c>
      <c r="O975" s="1">
        <v>12878.768933958099</v>
      </c>
      <c r="P975" s="5">
        <f t="shared" si="90"/>
        <v>0.5949702649166283</v>
      </c>
      <c r="Q975" s="5">
        <f t="shared" si="91"/>
        <v>-0.74911052685213453</v>
      </c>
      <c r="R975" s="5">
        <f t="shared" si="92"/>
        <v>1.4632302546968913E-2</v>
      </c>
      <c r="S975" s="5">
        <f t="shared" si="93"/>
        <v>1.8346873276846802</v>
      </c>
      <c r="T975" s="2">
        <v>80</v>
      </c>
      <c r="U975" s="5">
        <f t="shared" si="94"/>
        <v>0.20851031129430703</v>
      </c>
      <c r="V975" s="6">
        <f t="shared" si="95"/>
        <v>0.68087246334015128</v>
      </c>
    </row>
    <row r="976" spans="1:22">
      <c r="A976" s="1" t="s">
        <v>3970</v>
      </c>
      <c r="B976" s="1" t="s">
        <v>48</v>
      </c>
      <c r="C976" s="1">
        <v>1</v>
      </c>
      <c r="D976" s="1" t="s">
        <v>3971</v>
      </c>
      <c r="E976" s="1" t="s">
        <v>3972</v>
      </c>
      <c r="F976" s="1" t="s">
        <v>3973</v>
      </c>
      <c r="G976" s="1" t="s">
        <v>3974</v>
      </c>
      <c r="H976" s="1">
        <v>0</v>
      </c>
      <c r="I976" s="1">
        <v>1065.62375</v>
      </c>
      <c r="J976" s="1">
        <v>11132.887065229201</v>
      </c>
      <c r="K976" s="1">
        <v>11797.6725705555</v>
      </c>
      <c r="L976" s="1">
        <v>8788.6904296875</v>
      </c>
      <c r="M976" s="1">
        <v>4304.9321966922998</v>
      </c>
      <c r="N976" s="1">
        <v>7358.4397917891802</v>
      </c>
      <c r="O976" s="1">
        <v>7167.5959792698604</v>
      </c>
      <c r="P976" s="5">
        <f t="shared" si="90"/>
        <v>0.5936763299536415</v>
      </c>
      <c r="Q976" s="5">
        <f t="shared" si="91"/>
        <v>-0.75225150130115925</v>
      </c>
      <c r="R976" s="5">
        <f t="shared" si="92"/>
        <v>3.3060845319969515E-2</v>
      </c>
      <c r="S976" s="5">
        <f t="shared" si="93"/>
        <v>1.4806860463149398</v>
      </c>
      <c r="T976" s="2">
        <v>158</v>
      </c>
      <c r="U976" s="5">
        <f t="shared" si="94"/>
        <v>0.23854027635927372</v>
      </c>
      <c r="V976" s="6">
        <f t="shared" si="95"/>
        <v>0.62243828193288986</v>
      </c>
    </row>
    <row r="977" spans="1:22">
      <c r="A977" s="1" t="s">
        <v>4257</v>
      </c>
      <c r="B977" s="1" t="s">
        <v>68</v>
      </c>
      <c r="C977" s="1">
        <v>4</v>
      </c>
      <c r="D977" s="1" t="s">
        <v>3470</v>
      </c>
      <c r="E977" s="1" t="s">
        <v>4258</v>
      </c>
      <c r="F977" s="1" t="s">
        <v>4259</v>
      </c>
      <c r="G977" s="1" t="s">
        <v>3473</v>
      </c>
      <c r="H977" s="1">
        <v>0</v>
      </c>
      <c r="I977" s="1">
        <v>2773.4116899999999</v>
      </c>
      <c r="J977" s="1">
        <v>9231.9044982047999</v>
      </c>
      <c r="K977" s="1">
        <v>28993.622850138301</v>
      </c>
      <c r="L977" s="1">
        <v>30187.08203125</v>
      </c>
      <c r="M977" s="1">
        <v>10007.5534367458</v>
      </c>
      <c r="N977" s="1">
        <v>25529.728029239399</v>
      </c>
      <c r="O977" s="1">
        <v>5008.0047340344099</v>
      </c>
      <c r="P977" s="5">
        <f t="shared" si="90"/>
        <v>0.59265808697707589</v>
      </c>
      <c r="Q977" s="5">
        <f t="shared" si="91"/>
        <v>-0.75472806175913043</v>
      </c>
      <c r="R977" s="5">
        <f t="shared" si="92"/>
        <v>0.36900402968809171</v>
      </c>
      <c r="S977" s="5">
        <f t="shared" si="93"/>
        <v>0.43296889112618026</v>
      </c>
      <c r="T977" s="2">
        <v>636</v>
      </c>
      <c r="U977" s="5">
        <f t="shared" si="94"/>
        <v>0.66142231736544732</v>
      </c>
      <c r="V977" s="6">
        <f t="shared" si="95"/>
        <v>0.17952115543812158</v>
      </c>
    </row>
    <row r="978" spans="1:22">
      <c r="A978" s="1" t="s">
        <v>4044</v>
      </c>
      <c r="B978" s="1" t="s">
        <v>1753</v>
      </c>
      <c r="C978" s="1">
        <v>8</v>
      </c>
      <c r="D978" s="1" t="s">
        <v>4045</v>
      </c>
      <c r="E978" s="1" t="s">
        <v>4046</v>
      </c>
      <c r="F978" s="1" t="s">
        <v>4047</v>
      </c>
      <c r="G978" s="1" t="s">
        <v>4048</v>
      </c>
      <c r="H978" s="1">
        <v>0</v>
      </c>
      <c r="I978" s="1">
        <v>1752.86724</v>
      </c>
      <c r="J978" s="1">
        <v>59817.062315170399</v>
      </c>
      <c r="K978" s="1">
        <v>49696.493251882501</v>
      </c>
      <c r="L978" s="1">
        <v>65526.2265625</v>
      </c>
      <c r="M978" s="1">
        <v>34160.636628112101</v>
      </c>
      <c r="N978" s="1">
        <v>39198.6174066073</v>
      </c>
      <c r="O978" s="1">
        <v>30348.864531118001</v>
      </c>
      <c r="P978" s="5">
        <f t="shared" si="90"/>
        <v>0.59248313328612057</v>
      </c>
      <c r="Q978" s="5">
        <f t="shared" si="91"/>
        <v>-0.75515401070064792</v>
      </c>
      <c r="R978" s="5">
        <f t="shared" si="92"/>
        <v>1.0870491520838615E-2</v>
      </c>
      <c r="S978" s="5">
        <f t="shared" si="93"/>
        <v>1.9637508183827157</v>
      </c>
      <c r="T978" s="2">
        <v>66</v>
      </c>
      <c r="U978" s="5">
        <f t="shared" si="94"/>
        <v>0.18776303535993971</v>
      </c>
      <c r="V978" s="6">
        <f t="shared" si="95"/>
        <v>0.72638990258811176</v>
      </c>
    </row>
    <row r="979" spans="1:22">
      <c r="A979" s="1" t="s">
        <v>4254</v>
      </c>
      <c r="B979" s="1" t="s">
        <v>272</v>
      </c>
      <c r="C979" s="1">
        <v>4</v>
      </c>
      <c r="D979" s="1" t="s">
        <v>771</v>
      </c>
      <c r="E979" s="1" t="s">
        <v>4255</v>
      </c>
      <c r="F979" s="1" t="s">
        <v>4256</v>
      </c>
      <c r="G979" s="1" t="s">
        <v>774</v>
      </c>
      <c r="H979" s="1">
        <v>1</v>
      </c>
      <c r="I979" s="1">
        <v>1424.7089900000001</v>
      </c>
      <c r="J979" s="1">
        <v>16357.990624534301</v>
      </c>
      <c r="K979" s="1">
        <v>23724.0507052006</v>
      </c>
      <c r="L979" s="1">
        <v>15717.177734375</v>
      </c>
      <c r="M979" s="1">
        <v>11974.661410824099</v>
      </c>
      <c r="N979" s="1">
        <v>8192.7406946858391</v>
      </c>
      <c r="O979" s="1">
        <v>12872.6732155154</v>
      </c>
      <c r="P979" s="5">
        <f t="shared" si="90"/>
        <v>0.59212433211770055</v>
      </c>
      <c r="Q979" s="5">
        <f t="shared" si="91"/>
        <v>-0.75602795535707101</v>
      </c>
      <c r="R979" s="5">
        <f t="shared" si="92"/>
        <v>6.1411871812197948E-2</v>
      </c>
      <c r="S979" s="5">
        <f t="shared" si="93"/>
        <v>1.2117476652734274</v>
      </c>
      <c r="T979" s="2">
        <v>219</v>
      </c>
      <c r="U979" s="5">
        <f t="shared" si="94"/>
        <v>0.31967823683061947</v>
      </c>
      <c r="V979" s="6">
        <f t="shared" si="95"/>
        <v>0.49528692877707314</v>
      </c>
    </row>
    <row r="980" spans="1:22">
      <c r="A980" s="1" t="s">
        <v>4132</v>
      </c>
      <c r="B980" s="1" t="s">
        <v>93</v>
      </c>
      <c r="C980" s="1">
        <v>6</v>
      </c>
      <c r="D980" s="1" t="s">
        <v>2656</v>
      </c>
      <c r="E980" s="1" t="s">
        <v>4133</v>
      </c>
      <c r="F980" s="1" t="s">
        <v>4134</v>
      </c>
      <c r="G980" s="1" t="s">
        <v>2659</v>
      </c>
      <c r="H980" s="1">
        <v>1</v>
      </c>
      <c r="I980" s="1">
        <v>1791.93497</v>
      </c>
      <c r="J980" s="1">
        <v>10446.6970324021</v>
      </c>
      <c r="K980" s="1">
        <v>11134.730313386601</v>
      </c>
      <c r="L980" s="1">
        <v>13636.107421875</v>
      </c>
      <c r="M980" s="1">
        <v>7980.8544643428404</v>
      </c>
      <c r="N980" s="1">
        <v>7555.4245484609601</v>
      </c>
      <c r="O980" s="1">
        <v>5313.8995864860999</v>
      </c>
      <c r="P980" s="5">
        <f t="shared" si="90"/>
        <v>0.59203969661255984</v>
      </c>
      <c r="Q980" s="5">
        <f t="shared" si="91"/>
        <v>-0.75623418223239403</v>
      </c>
      <c r="R980" s="5">
        <f t="shared" si="92"/>
        <v>1.9795839327981912E-2</v>
      </c>
      <c r="S980" s="5">
        <f t="shared" si="93"/>
        <v>1.7034260797777347</v>
      </c>
      <c r="T980" s="2">
        <v>98</v>
      </c>
      <c r="U980" s="5">
        <f t="shared" si="94"/>
        <v>0.23027813095815691</v>
      </c>
      <c r="V980" s="6">
        <f t="shared" si="95"/>
        <v>0.63774730413375713</v>
      </c>
    </row>
    <row r="981" spans="1:22">
      <c r="A981" s="1" t="s">
        <v>4178</v>
      </c>
      <c r="B981" s="1" t="s">
        <v>272</v>
      </c>
      <c r="C981" s="1">
        <v>6</v>
      </c>
      <c r="D981" s="1" t="s">
        <v>4179</v>
      </c>
      <c r="E981" s="1" t="s">
        <v>4180</v>
      </c>
      <c r="F981" s="1" t="s">
        <v>4181</v>
      </c>
      <c r="G981" s="1" t="s">
        <v>4182</v>
      </c>
      <c r="H981" s="1">
        <v>1</v>
      </c>
      <c r="I981" s="1">
        <v>2571.3163399999999</v>
      </c>
      <c r="J981" s="1">
        <v>27623.494001229599</v>
      </c>
      <c r="K981" s="1">
        <v>60295.996179633003</v>
      </c>
      <c r="L981" s="1">
        <v>74455.7265625</v>
      </c>
      <c r="M981" s="1">
        <v>22475.751158319399</v>
      </c>
      <c r="N981" s="1">
        <v>39530.0033181943</v>
      </c>
      <c r="O981" s="1">
        <v>33888.826054140103</v>
      </c>
      <c r="P981" s="5">
        <f t="shared" si="90"/>
        <v>0.59057399555140966</v>
      </c>
      <c r="Q981" s="5">
        <f t="shared" si="91"/>
        <v>-0.75981026248420935</v>
      </c>
      <c r="R981" s="5">
        <f t="shared" si="92"/>
        <v>0.20732256587822717</v>
      </c>
      <c r="S981" s="5">
        <f t="shared" si="93"/>
        <v>0.68335342485730122</v>
      </c>
      <c r="T981" s="5">
        <v>448</v>
      </c>
      <c r="U981" s="5">
        <f t="shared" si="94"/>
        <v>0.52756188638656021</v>
      </c>
      <c r="V981" s="6">
        <f t="shared" si="95"/>
        <v>0.27772658751897261</v>
      </c>
    </row>
    <row r="982" spans="1:22">
      <c r="A982" s="1" t="s">
        <v>3528</v>
      </c>
      <c r="B982" s="1" t="s">
        <v>188</v>
      </c>
      <c r="C982" s="1">
        <v>1</v>
      </c>
      <c r="D982" s="1" t="s">
        <v>3529</v>
      </c>
      <c r="E982" s="1" t="s">
        <v>3530</v>
      </c>
      <c r="F982" s="1" t="s">
        <v>3531</v>
      </c>
      <c r="G982" s="1" t="s">
        <v>3532</v>
      </c>
      <c r="H982" s="1">
        <v>1</v>
      </c>
      <c r="I982" s="1">
        <v>1649.81044</v>
      </c>
      <c r="J982" s="1">
        <v>9958.0182939911301</v>
      </c>
      <c r="K982" s="1">
        <v>10852.485503330799</v>
      </c>
      <c r="L982" s="1">
        <v>3439.0006350567601</v>
      </c>
      <c r="M982" s="1">
        <v>7733.23385977421</v>
      </c>
      <c r="N982" s="1">
        <v>3304.3391400457199</v>
      </c>
      <c r="O982" s="1">
        <v>3283.5155181342502</v>
      </c>
      <c r="P982" s="5">
        <f t="shared" si="90"/>
        <v>0.59057242006282895</v>
      </c>
      <c r="Q982" s="5">
        <f t="shared" si="91"/>
        <v>-0.75981411120191678</v>
      </c>
      <c r="R982" s="5">
        <f t="shared" si="92"/>
        <v>0.29751500518266827</v>
      </c>
      <c r="S982" s="5">
        <f t="shared" si="93"/>
        <v>0.52649112572132817</v>
      </c>
      <c r="T982" s="5">
        <v>559</v>
      </c>
      <c r="U982" s="5">
        <f t="shared" si="94"/>
        <v>0.60673900878039677</v>
      </c>
      <c r="V982" s="6">
        <f t="shared" si="95"/>
        <v>0.21699808227127887</v>
      </c>
    </row>
    <row r="983" spans="1:22">
      <c r="A983" s="1" t="s">
        <v>4251</v>
      </c>
      <c r="B983" s="1" t="s">
        <v>121</v>
      </c>
      <c r="C983" s="1">
        <v>3</v>
      </c>
      <c r="D983" s="1" t="s">
        <v>3672</v>
      </c>
      <c r="E983" s="1" t="s">
        <v>4252</v>
      </c>
      <c r="F983" s="1" t="s">
        <v>4253</v>
      </c>
      <c r="G983" s="1" t="s">
        <v>3675</v>
      </c>
      <c r="H983" s="1">
        <v>1</v>
      </c>
      <c r="I983" s="1">
        <v>1434.7231999999999</v>
      </c>
      <c r="J983" s="1">
        <v>18124.357061102401</v>
      </c>
      <c r="K983" s="1">
        <v>17273.8940120152</v>
      </c>
      <c r="L983" s="1">
        <v>12463.337890625</v>
      </c>
      <c r="M983" s="1">
        <v>13476.4930155484</v>
      </c>
      <c r="N983" s="1">
        <v>5382.0573478439601</v>
      </c>
      <c r="O983" s="1">
        <v>9382.1785765130207</v>
      </c>
      <c r="P983" s="5">
        <f t="shared" si="90"/>
        <v>0.5900499659820958</v>
      </c>
      <c r="Q983" s="5">
        <f t="shared" si="91"/>
        <v>-0.76109096647668784</v>
      </c>
      <c r="R983" s="5">
        <f t="shared" si="92"/>
        <v>8.9156249847465507E-2</v>
      </c>
      <c r="S983" s="5">
        <f t="shared" si="93"/>
        <v>1.0498482074058497</v>
      </c>
      <c r="T983" s="2">
        <v>276</v>
      </c>
      <c r="U983" s="5">
        <f t="shared" si="94"/>
        <v>0.36825407545692279</v>
      </c>
      <c r="V983" s="6">
        <f t="shared" si="95"/>
        <v>0.43385243813459479</v>
      </c>
    </row>
    <row r="984" spans="1:22">
      <c r="A984" s="1" t="s">
        <v>4145</v>
      </c>
      <c r="B984" s="1" t="s">
        <v>68</v>
      </c>
      <c r="C984" s="1">
        <v>8</v>
      </c>
      <c r="D984" s="1" t="s">
        <v>1985</v>
      </c>
      <c r="E984" s="1" t="s">
        <v>4146</v>
      </c>
      <c r="F984" s="1" t="s">
        <v>4147</v>
      </c>
      <c r="G984" s="1" t="s">
        <v>1988</v>
      </c>
      <c r="H984" s="1">
        <v>1</v>
      </c>
      <c r="I984" s="1">
        <v>1202.6350399999999</v>
      </c>
      <c r="J984" s="1">
        <v>596095.20920857403</v>
      </c>
      <c r="K984" s="1">
        <v>540540.43241132598</v>
      </c>
      <c r="L984" s="1">
        <v>630212.3125</v>
      </c>
      <c r="M984" s="1">
        <v>400434.85184392898</v>
      </c>
      <c r="N984" s="1">
        <v>327489.38952117501</v>
      </c>
      <c r="O984" s="1">
        <v>313565.11500012799</v>
      </c>
      <c r="P984" s="5">
        <f t="shared" si="90"/>
        <v>0.58946178924830994</v>
      </c>
      <c r="Q984" s="5">
        <f t="shared" si="91"/>
        <v>-0.76252979864359305</v>
      </c>
      <c r="R984" s="5">
        <f t="shared" si="92"/>
        <v>2.9867723352858524E-3</v>
      </c>
      <c r="S984" s="5">
        <f t="shared" si="93"/>
        <v>2.5247978799393156</v>
      </c>
      <c r="T984" s="2">
        <v>30</v>
      </c>
      <c r="U984" s="5">
        <f t="shared" si="94"/>
        <v>0.1134973487408624</v>
      </c>
      <c r="V984" s="6">
        <f t="shared" si="95"/>
        <v>0.94501428332250537</v>
      </c>
    </row>
    <row r="985" spans="1:22">
      <c r="A985" s="1" t="s">
        <v>4243</v>
      </c>
      <c r="B985" s="1" t="s">
        <v>61</v>
      </c>
      <c r="C985" s="1">
        <v>1</v>
      </c>
      <c r="D985" s="1" t="s">
        <v>4244</v>
      </c>
      <c r="E985" s="1" t="s">
        <v>4245</v>
      </c>
      <c r="F985" s="1" t="s">
        <v>4246</v>
      </c>
      <c r="G985" s="1" t="s">
        <v>4247</v>
      </c>
      <c r="H985" s="1">
        <v>1</v>
      </c>
      <c r="I985" s="1">
        <v>1344.7456500000001</v>
      </c>
      <c r="J985" s="1">
        <v>5358.7944036300296</v>
      </c>
      <c r="K985" s="1">
        <v>12594.570700358499</v>
      </c>
      <c r="L985" s="1">
        <v>8397.4697265625</v>
      </c>
      <c r="M985" s="1">
        <v>6487.6852576914898</v>
      </c>
      <c r="N985" s="1">
        <v>4569.3303937249702</v>
      </c>
      <c r="O985" s="1">
        <v>4463.2772492988897</v>
      </c>
      <c r="P985" s="5">
        <f t="shared" si="90"/>
        <v>0.58898676267824346</v>
      </c>
      <c r="Q985" s="5">
        <f t="shared" si="91"/>
        <v>-0.76369288465684859</v>
      </c>
      <c r="R985" s="5">
        <f t="shared" si="92"/>
        <v>0.17589979759297791</v>
      </c>
      <c r="S985" s="5">
        <f t="shared" si="93"/>
        <v>0.75473466028275116</v>
      </c>
      <c r="T985" s="2">
        <v>407</v>
      </c>
      <c r="U985" s="5">
        <f t="shared" si="94"/>
        <v>0.49269230775428702</v>
      </c>
      <c r="V985" s="6">
        <f t="shared" si="95"/>
        <v>0.30742421817149862</v>
      </c>
    </row>
    <row r="986" spans="1:22">
      <c r="A986" s="1" t="s">
        <v>4135</v>
      </c>
      <c r="B986" s="1" t="s">
        <v>93</v>
      </c>
      <c r="C986" s="1">
        <v>4</v>
      </c>
      <c r="D986" s="1" t="s">
        <v>4136</v>
      </c>
      <c r="E986" s="1" t="s">
        <v>4137</v>
      </c>
      <c r="F986" s="1" t="s">
        <v>4138</v>
      </c>
      <c r="G986" s="1" t="s">
        <v>4139</v>
      </c>
      <c r="H986" s="1">
        <v>1</v>
      </c>
      <c r="I986" s="1">
        <v>1064.5015800000001</v>
      </c>
      <c r="J986" s="1">
        <v>28010.376975925901</v>
      </c>
      <c r="K986" s="1">
        <v>34961.069723413399</v>
      </c>
      <c r="L986" s="1">
        <v>33264.3828125</v>
      </c>
      <c r="M986" s="1">
        <v>20422.973730285001</v>
      </c>
      <c r="N986" s="1">
        <v>17880.733144908801</v>
      </c>
      <c r="O986" s="1">
        <v>18255.864175430899</v>
      </c>
      <c r="P986" s="5">
        <f t="shared" si="90"/>
        <v>0.58771843436613724</v>
      </c>
      <c r="Q986" s="5">
        <f t="shared" si="91"/>
        <v>-0.76680294430358187</v>
      </c>
      <c r="R986" s="5">
        <f t="shared" si="92"/>
        <v>4.0997091404038882E-3</v>
      </c>
      <c r="S986" s="5">
        <f t="shared" si="93"/>
        <v>2.3872469538164651</v>
      </c>
      <c r="T986" s="2">
        <v>36</v>
      </c>
      <c r="U986" s="5">
        <f t="shared" si="94"/>
        <v>0.12982412277945646</v>
      </c>
      <c r="V986" s="6">
        <f t="shared" si="95"/>
        <v>0.88664460324727989</v>
      </c>
    </row>
    <row r="987" spans="1:22">
      <c r="A987" s="1" t="s">
        <v>4116</v>
      </c>
      <c r="B987" s="1" t="s">
        <v>149</v>
      </c>
      <c r="C987" s="1">
        <v>9</v>
      </c>
      <c r="D987" s="1" t="s">
        <v>4117</v>
      </c>
      <c r="E987" s="1" t="s">
        <v>4118</v>
      </c>
      <c r="F987" s="1" t="s">
        <v>4119</v>
      </c>
      <c r="G987" s="1" t="s">
        <v>4120</v>
      </c>
      <c r="H987" s="1">
        <v>1</v>
      </c>
      <c r="I987" s="1">
        <v>1670.9298200000001</v>
      </c>
      <c r="J987" s="1">
        <v>62285.099227528597</v>
      </c>
      <c r="K987" s="1">
        <v>69907.128222213199</v>
      </c>
      <c r="L987" s="1">
        <v>50845.6044921875</v>
      </c>
      <c r="M987" s="1">
        <v>40829.0620712249</v>
      </c>
      <c r="N987" s="1">
        <v>29833.458213637299</v>
      </c>
      <c r="O987" s="1">
        <v>36802.567341964503</v>
      </c>
      <c r="P987" s="5">
        <f t="shared" si="90"/>
        <v>0.58711953964206232</v>
      </c>
      <c r="Q987" s="5">
        <f t="shared" si="91"/>
        <v>-0.76827382376508302</v>
      </c>
      <c r="R987" s="5">
        <f t="shared" si="92"/>
        <v>1.7042625896048234E-2</v>
      </c>
      <c r="S987" s="5">
        <f t="shared" si="93"/>
        <v>1.7684634891290021</v>
      </c>
      <c r="T987" s="2">
        <v>86</v>
      </c>
      <c r="U987" s="5">
        <f t="shared" si="94"/>
        <v>0.22591387815691846</v>
      </c>
      <c r="V987" s="6">
        <f t="shared" si="95"/>
        <v>0.64605708903609715</v>
      </c>
    </row>
    <row r="988" spans="1:22">
      <c r="A988" s="1" t="s">
        <v>4092</v>
      </c>
      <c r="B988" s="1" t="s">
        <v>68</v>
      </c>
      <c r="C988" s="1">
        <v>7</v>
      </c>
      <c r="D988" s="1" t="s">
        <v>4093</v>
      </c>
      <c r="E988" s="1" t="s">
        <v>4094</v>
      </c>
      <c r="F988" s="1" t="s">
        <v>4095</v>
      </c>
      <c r="G988" s="1" t="s">
        <v>4096</v>
      </c>
      <c r="H988" s="1">
        <v>1</v>
      </c>
      <c r="I988" s="1">
        <v>1941.9586200000001</v>
      </c>
      <c r="J988" s="1">
        <v>57111.703758264201</v>
      </c>
      <c r="K988" s="1">
        <v>68157.779957585095</v>
      </c>
      <c r="L988" s="1">
        <v>52553.73828125</v>
      </c>
      <c r="M988" s="1">
        <v>33780.407783088303</v>
      </c>
      <c r="N988" s="1">
        <v>37214.063558628397</v>
      </c>
      <c r="O988" s="1">
        <v>33404.637119835897</v>
      </c>
      <c r="P988" s="5">
        <f t="shared" si="90"/>
        <v>0.58709490970338851</v>
      </c>
      <c r="Q988" s="5">
        <f t="shared" si="91"/>
        <v>-0.76833434676479073</v>
      </c>
      <c r="R988" s="5">
        <f t="shared" si="92"/>
        <v>6.9282001361274824E-3</v>
      </c>
      <c r="S988" s="5">
        <f t="shared" si="93"/>
        <v>2.1593795752689466</v>
      </c>
      <c r="T988" s="2">
        <v>53</v>
      </c>
      <c r="U988" s="5">
        <f t="shared" si="94"/>
        <v>0.14902166330538358</v>
      </c>
      <c r="V988" s="6">
        <f t="shared" si="95"/>
        <v>0.82675059353326308</v>
      </c>
    </row>
    <row r="989" spans="1:22">
      <c r="A989" s="1" t="s">
        <v>4008</v>
      </c>
      <c r="B989" s="1" t="s">
        <v>188</v>
      </c>
      <c r="C989" s="1">
        <v>6</v>
      </c>
      <c r="D989" s="1" t="s">
        <v>4009</v>
      </c>
      <c r="E989" s="1" t="s">
        <v>4010</v>
      </c>
      <c r="F989" s="1" t="s">
        <v>4011</v>
      </c>
      <c r="G989" s="1" t="s">
        <v>4012</v>
      </c>
      <c r="H989" s="1">
        <v>1</v>
      </c>
      <c r="I989" s="1">
        <v>1612.8549399999999</v>
      </c>
      <c r="J989" s="1">
        <v>30641.4305488969</v>
      </c>
      <c r="K989" s="1">
        <v>44920.664900960197</v>
      </c>
      <c r="L989" s="1">
        <v>35765.64453125</v>
      </c>
      <c r="M989" s="1">
        <v>21744.3862545579</v>
      </c>
      <c r="N989" s="1">
        <v>21211.5878854527</v>
      </c>
      <c r="O989" s="1">
        <v>22384.4453107874</v>
      </c>
      <c r="P989" s="5">
        <f t="shared" si="90"/>
        <v>0.58691948172024877</v>
      </c>
      <c r="Q989" s="5">
        <f t="shared" si="91"/>
        <v>-0.76876549835039543</v>
      </c>
      <c r="R989" s="5">
        <f t="shared" si="92"/>
        <v>2.1611960392572991E-2</v>
      </c>
      <c r="S989" s="5">
        <f t="shared" si="93"/>
        <v>1.6653058370472762</v>
      </c>
      <c r="T989" s="5">
        <v>103</v>
      </c>
      <c r="U989" s="5">
        <f t="shared" si="94"/>
        <v>0.23920033832556514</v>
      </c>
      <c r="V989" s="6">
        <f t="shared" si="95"/>
        <v>0.62123821041597582</v>
      </c>
    </row>
    <row r="990" spans="1:22">
      <c r="A990" s="1" t="s">
        <v>3984</v>
      </c>
      <c r="B990" s="1" t="s">
        <v>188</v>
      </c>
      <c r="C990" s="1">
        <v>9</v>
      </c>
      <c r="D990" s="1" t="s">
        <v>3985</v>
      </c>
      <c r="E990" s="1" t="s">
        <v>3986</v>
      </c>
      <c r="F990" s="1" t="s">
        <v>3987</v>
      </c>
      <c r="G990" s="1" t="s">
        <v>3988</v>
      </c>
      <c r="H990" s="1">
        <v>1</v>
      </c>
      <c r="I990" s="1">
        <v>2573.2201399999999</v>
      </c>
      <c r="J990" s="1">
        <v>92218.061874275503</v>
      </c>
      <c r="K990" s="1">
        <v>75900.627534347193</v>
      </c>
      <c r="L990" s="1">
        <v>72498.2109375</v>
      </c>
      <c r="M990" s="1">
        <v>44674.757153292398</v>
      </c>
      <c r="N990" s="1">
        <v>46691.379130046596</v>
      </c>
      <c r="O990" s="1">
        <v>49794.6854099583</v>
      </c>
      <c r="P990" s="5">
        <f t="shared" si="90"/>
        <v>0.58666212344286794</v>
      </c>
      <c r="Q990" s="5">
        <f t="shared" si="91"/>
        <v>-0.76939824432191928</v>
      </c>
      <c r="R990" s="5">
        <f t="shared" si="92"/>
        <v>6.1235292419195304E-3</v>
      </c>
      <c r="S990" s="5">
        <f t="shared" si="93"/>
        <v>2.2129982039135401</v>
      </c>
      <c r="T990" s="2">
        <v>48</v>
      </c>
      <c r="U990" s="5">
        <f t="shared" si="94"/>
        <v>0.14543381949558884</v>
      </c>
      <c r="V990" s="6">
        <f t="shared" si="95"/>
        <v>0.83733458995265453</v>
      </c>
    </row>
    <row r="991" spans="1:22">
      <c r="A991" s="1" t="s">
        <v>4339</v>
      </c>
      <c r="B991" s="1" t="s">
        <v>121</v>
      </c>
      <c r="C991" s="1">
        <v>1</v>
      </c>
      <c r="D991" s="1" t="s">
        <v>4340</v>
      </c>
      <c r="E991" s="1" t="s">
        <v>4341</v>
      </c>
      <c r="F991" s="1" t="s">
        <v>4342</v>
      </c>
      <c r="G991" s="1" t="s">
        <v>4343</v>
      </c>
      <c r="H991" s="1">
        <v>1</v>
      </c>
      <c r="I991" s="1">
        <v>1312.7293299999999</v>
      </c>
      <c r="J991" s="1">
        <v>14889.658411488799</v>
      </c>
      <c r="K991" s="1">
        <v>6877.2031181987704</v>
      </c>
      <c r="L991" s="1">
        <v>7832.95556640625</v>
      </c>
      <c r="M991" s="1">
        <v>6411.4961744685797</v>
      </c>
      <c r="N991" s="1">
        <v>3293.89755766484</v>
      </c>
      <c r="O991" s="1">
        <v>7642.1981184391798</v>
      </c>
      <c r="P991" s="5">
        <f t="shared" si="90"/>
        <v>0.58607091369027065</v>
      </c>
      <c r="Q991" s="5">
        <f t="shared" si="91"/>
        <v>-0.77085285576961826</v>
      </c>
      <c r="R991" s="5">
        <f t="shared" si="92"/>
        <v>0.22363220266165612</v>
      </c>
      <c r="S991" s="5">
        <f t="shared" si="93"/>
        <v>0.65046565860640282</v>
      </c>
      <c r="T991" s="5">
        <v>469</v>
      </c>
      <c r="U991" s="5">
        <f t="shared" si="94"/>
        <v>0.54358360561681873</v>
      </c>
      <c r="V991" s="6">
        <f t="shared" si="95"/>
        <v>0.26473364998501342</v>
      </c>
    </row>
    <row r="992" spans="1:22">
      <c r="A992" s="1" t="s">
        <v>4437</v>
      </c>
      <c r="B992" s="1" t="s">
        <v>266</v>
      </c>
      <c r="C992" s="1">
        <v>5</v>
      </c>
      <c r="D992" s="1" t="s">
        <v>4438</v>
      </c>
      <c r="E992" s="1" t="s">
        <v>4439</v>
      </c>
      <c r="F992" s="1" t="s">
        <v>4440</v>
      </c>
      <c r="G992" s="1" t="s">
        <v>4441</v>
      </c>
      <c r="H992" s="1">
        <v>1</v>
      </c>
      <c r="I992" s="1">
        <v>1414.77226</v>
      </c>
      <c r="J992" s="1">
        <v>25512.873126466999</v>
      </c>
      <c r="K992" s="1">
        <v>23975.092923129901</v>
      </c>
      <c r="L992" s="1">
        <v>22368.076171875</v>
      </c>
      <c r="M992" s="1">
        <v>20225.874767669298</v>
      </c>
      <c r="N992" s="1">
        <v>11174.053226546601</v>
      </c>
      <c r="O992" s="1">
        <v>10644.544107501401</v>
      </c>
      <c r="P992" s="5">
        <f t="shared" si="90"/>
        <v>0.58512090009256923</v>
      </c>
      <c r="Q992" s="5">
        <f t="shared" si="91"/>
        <v>-0.77319334379327109</v>
      </c>
      <c r="R992" s="5">
        <f t="shared" si="92"/>
        <v>3.7370755052033681E-2</v>
      </c>
      <c r="S992" s="5">
        <f t="shared" si="93"/>
        <v>1.4274681274214596</v>
      </c>
      <c r="T992" s="2">
        <v>170</v>
      </c>
      <c r="U992" s="5">
        <f t="shared" si="94"/>
        <v>0.25060388681952001</v>
      </c>
      <c r="V992" s="6">
        <f t="shared" si="95"/>
        <v>0.60101219746326084</v>
      </c>
    </row>
    <row r="993" spans="1:22">
      <c r="A993" s="1" t="s">
        <v>3335</v>
      </c>
      <c r="B993" s="1" t="s">
        <v>68</v>
      </c>
      <c r="C993" s="1">
        <v>3</v>
      </c>
      <c r="D993" s="1" t="s">
        <v>1856</v>
      </c>
      <c r="E993" s="1" t="s">
        <v>3336</v>
      </c>
      <c r="F993" s="1" t="s">
        <v>3337</v>
      </c>
      <c r="G993" s="1" t="s">
        <v>1859</v>
      </c>
      <c r="H993" s="1">
        <v>1</v>
      </c>
      <c r="I993" s="1">
        <v>1583.8647800000001</v>
      </c>
      <c r="J993" s="1">
        <v>7248.5899300169403</v>
      </c>
      <c r="K993" s="1">
        <v>10745.740492033799</v>
      </c>
      <c r="L993" s="1">
        <v>21827.279296875</v>
      </c>
      <c r="M993" s="1">
        <v>8099.4767243287997</v>
      </c>
      <c r="N993" s="1">
        <v>8421.7860461804994</v>
      </c>
      <c r="O993" s="1">
        <v>6710.3554187271102</v>
      </c>
      <c r="P993" s="5">
        <f t="shared" si="90"/>
        <v>0.58339224238329279</v>
      </c>
      <c r="Q993" s="5">
        <f t="shared" si="91"/>
        <v>-0.7774618926580662</v>
      </c>
      <c r="R993" s="5">
        <f t="shared" si="92"/>
        <v>0.27957944758892428</v>
      </c>
      <c r="S993" s="5">
        <f t="shared" si="93"/>
        <v>0.55349475755721489</v>
      </c>
      <c r="T993" s="5">
        <v>538</v>
      </c>
      <c r="U993" s="5">
        <f t="shared" si="94"/>
        <v>0.59241741682411464</v>
      </c>
      <c r="V993" s="6">
        <f t="shared" si="95"/>
        <v>0.22737218188713143</v>
      </c>
    </row>
    <row r="994" spans="1:22">
      <c r="A994" s="1" t="s">
        <v>3881</v>
      </c>
      <c r="B994" s="1" t="s">
        <v>68</v>
      </c>
      <c r="C994" s="1">
        <v>2</v>
      </c>
      <c r="D994" s="1" t="s">
        <v>166</v>
      </c>
      <c r="E994" s="1" t="s">
        <v>3882</v>
      </c>
      <c r="F994" s="1" t="s">
        <v>3883</v>
      </c>
      <c r="G994" s="1" t="s">
        <v>169</v>
      </c>
      <c r="H994" s="1">
        <v>1</v>
      </c>
      <c r="I994" s="1">
        <v>1687.8117</v>
      </c>
      <c r="J994" s="1">
        <v>13063.7167878975</v>
      </c>
      <c r="K994" s="1">
        <v>11390.462935662599</v>
      </c>
      <c r="L994" s="1">
        <v>8957.5751953125</v>
      </c>
      <c r="M994" s="1">
        <v>9193.8802030502193</v>
      </c>
      <c r="N994" s="1">
        <v>7407.3344565953303</v>
      </c>
      <c r="O994" s="1">
        <v>2869.7964517854898</v>
      </c>
      <c r="P994" s="5">
        <f t="shared" si="90"/>
        <v>0.58275930607981496</v>
      </c>
      <c r="Q994" s="5">
        <f t="shared" si="91"/>
        <v>-0.77902795696093419</v>
      </c>
      <c r="R994" s="5">
        <f t="shared" si="92"/>
        <v>0.10534627924860912</v>
      </c>
      <c r="S994" s="5">
        <f t="shared" si="93"/>
        <v>0.9773807987396349</v>
      </c>
      <c r="T994" s="2">
        <v>309</v>
      </c>
      <c r="U994" s="5">
        <f t="shared" si="94"/>
        <v>0.38865617586865503</v>
      </c>
      <c r="V994" s="6">
        <f t="shared" si="95"/>
        <v>0.41043442682799697</v>
      </c>
    </row>
    <row r="995" spans="1:22">
      <c r="A995" s="1" t="s">
        <v>4297</v>
      </c>
      <c r="B995" s="1" t="s">
        <v>121</v>
      </c>
      <c r="C995" s="1">
        <v>2</v>
      </c>
      <c r="D995" s="1" t="s">
        <v>4298</v>
      </c>
      <c r="E995" s="1" t="s">
        <v>4299</v>
      </c>
      <c r="F995" s="1" t="s">
        <v>4300</v>
      </c>
      <c r="G995" s="1" t="s">
        <v>4301</v>
      </c>
      <c r="H995" s="1">
        <v>1</v>
      </c>
      <c r="I995" s="1">
        <v>1491.8062</v>
      </c>
      <c r="J995" s="1">
        <v>5368.58239452628</v>
      </c>
      <c r="K995" s="1">
        <v>12024.9224801484</v>
      </c>
      <c r="L995" s="1">
        <v>16591.162109375</v>
      </c>
      <c r="M995" s="1">
        <v>6355.0389884762899</v>
      </c>
      <c r="N995" s="1">
        <v>7267.37563688721</v>
      </c>
      <c r="O995" s="1">
        <v>6140.2637433686004</v>
      </c>
      <c r="P995" s="5">
        <f t="shared" si="90"/>
        <v>0.58151749369818728</v>
      </c>
      <c r="Q995" s="5">
        <f t="shared" si="91"/>
        <v>-0.78210550217080965</v>
      </c>
      <c r="R995" s="5">
        <f t="shared" si="92"/>
        <v>0.22149564049554143</v>
      </c>
      <c r="S995" s="5">
        <f t="shared" si="93"/>
        <v>0.65463481719423999</v>
      </c>
      <c r="T995" s="5">
        <v>466</v>
      </c>
      <c r="U995" s="5">
        <f t="shared" si="94"/>
        <v>0.5418562879075477</v>
      </c>
      <c r="V995" s="6">
        <f t="shared" si="95"/>
        <v>0.26611588254776758</v>
      </c>
    </row>
    <row r="996" spans="1:22">
      <c r="A996" s="1" t="s">
        <v>4105</v>
      </c>
      <c r="B996" s="1" t="s">
        <v>121</v>
      </c>
      <c r="C996" s="1">
        <v>11</v>
      </c>
      <c r="D996" s="1" t="s">
        <v>3654</v>
      </c>
      <c r="E996" s="1" t="s">
        <v>4106</v>
      </c>
      <c r="F996" s="1" t="s">
        <v>4107</v>
      </c>
      <c r="G996" s="1" t="s">
        <v>3657</v>
      </c>
      <c r="H996" s="1">
        <v>0</v>
      </c>
      <c r="I996" s="1">
        <v>2332.2441699999999</v>
      </c>
      <c r="J996" s="1">
        <v>215102.064522853</v>
      </c>
      <c r="K996" s="1">
        <v>160626.38780628701</v>
      </c>
      <c r="L996" s="1">
        <v>177744.453125</v>
      </c>
      <c r="M996" s="1">
        <v>112689.332574575</v>
      </c>
      <c r="N996" s="1">
        <v>94400.402754217299</v>
      </c>
      <c r="O996" s="1">
        <v>114675.656965394</v>
      </c>
      <c r="P996" s="5">
        <f t="shared" si="90"/>
        <v>0.58135708021726695</v>
      </c>
      <c r="Q996" s="5">
        <f t="shared" si="91"/>
        <v>-0.78250352916370225</v>
      </c>
      <c r="R996" s="5">
        <f t="shared" si="92"/>
        <v>1.1187458810329131E-2</v>
      </c>
      <c r="S996" s="5">
        <f t="shared" si="93"/>
        <v>1.9512685506462841</v>
      </c>
      <c r="T996" s="5">
        <v>70</v>
      </c>
      <c r="U996" s="5">
        <f t="shared" si="94"/>
        <v>0.18219575776821728</v>
      </c>
      <c r="V996" s="6">
        <f t="shared" si="95"/>
        <v>0.73946173932406833</v>
      </c>
    </row>
    <row r="997" spans="1:22">
      <c r="A997" s="1" t="s">
        <v>4022</v>
      </c>
      <c r="B997" s="1" t="s">
        <v>149</v>
      </c>
      <c r="C997" s="1">
        <v>2</v>
      </c>
      <c r="D997" s="1" t="s">
        <v>4023</v>
      </c>
      <c r="E997" s="1" t="s">
        <v>4024</v>
      </c>
      <c r="F997" s="1" t="s">
        <v>4025</v>
      </c>
      <c r="G997" s="1" t="s">
        <v>4026</v>
      </c>
      <c r="H997" s="1">
        <v>0</v>
      </c>
      <c r="I997" s="1">
        <v>1092.6234099999999</v>
      </c>
      <c r="J997" s="1">
        <v>14122.7004954111</v>
      </c>
      <c r="K997" s="1">
        <v>14109.8222958714</v>
      </c>
      <c r="L997" s="1">
        <v>13492.9599609375</v>
      </c>
      <c r="M997" s="1">
        <v>8534.0824989760404</v>
      </c>
      <c r="N997" s="1">
        <v>10653.080330548801</v>
      </c>
      <c r="O997" s="1">
        <v>5023.74140598337</v>
      </c>
      <c r="P997" s="5">
        <f t="shared" si="90"/>
        <v>0.58024263923513442</v>
      </c>
      <c r="Q997" s="5">
        <f t="shared" si="91"/>
        <v>-0.7852717787503064</v>
      </c>
      <c r="R997" s="5">
        <f t="shared" si="92"/>
        <v>2.4264753439466956E-2</v>
      </c>
      <c r="S997" s="5">
        <f t="shared" si="93"/>
        <v>1.6150241173065769</v>
      </c>
      <c r="T997" s="2">
        <v>122</v>
      </c>
      <c r="U997" s="5">
        <f t="shared" si="94"/>
        <v>0.22673622066387153</v>
      </c>
      <c r="V997" s="6">
        <f t="shared" si="95"/>
        <v>0.64447909664485259</v>
      </c>
    </row>
    <row r="998" spans="1:22">
      <c r="A998" s="1" t="s">
        <v>4587</v>
      </c>
      <c r="B998" s="1" t="s">
        <v>413</v>
      </c>
      <c r="C998" s="1">
        <v>4</v>
      </c>
      <c r="D998" s="1" t="s">
        <v>609</v>
      </c>
      <c r="E998" s="1" t="s">
        <v>4588</v>
      </c>
      <c r="F998" s="1" t="s">
        <v>4678</v>
      </c>
      <c r="G998" s="1" t="s">
        <v>612</v>
      </c>
      <c r="H998" s="1">
        <v>2</v>
      </c>
      <c r="I998" s="1">
        <v>2739.3956699999999</v>
      </c>
      <c r="J998" s="1">
        <v>19655.988318319902</v>
      </c>
      <c r="K998" s="1">
        <v>26128.192448877398</v>
      </c>
      <c r="L998" s="1">
        <v>31136.36328125</v>
      </c>
      <c r="M998" s="1">
        <v>6970.95296950794</v>
      </c>
      <c r="N998" s="1">
        <v>31463.270651838298</v>
      </c>
      <c r="O998" s="1">
        <v>6135.7964529390301</v>
      </c>
      <c r="P998" s="5">
        <f t="shared" si="90"/>
        <v>0.5794293400500844</v>
      </c>
      <c r="Q998" s="5">
        <f t="shared" si="91"/>
        <v>-0.78729535595896238</v>
      </c>
      <c r="R998" s="5">
        <f t="shared" si="92"/>
        <v>0.29451780496277413</v>
      </c>
      <c r="S998" s="5">
        <f t="shared" si="93"/>
        <v>0.53088844497418697</v>
      </c>
      <c r="T998" s="2">
        <v>555</v>
      </c>
      <c r="U998" s="5">
        <f t="shared" si="94"/>
        <v>0.60495549127488735</v>
      </c>
      <c r="V998" s="6">
        <f t="shared" si="95"/>
        <v>0.21827657676039064</v>
      </c>
    </row>
    <row r="999" spans="1:22">
      <c r="A999" s="1" t="s">
        <v>1302</v>
      </c>
      <c r="B999" s="1" t="s">
        <v>413</v>
      </c>
      <c r="C999" s="1">
        <v>2</v>
      </c>
      <c r="D999" s="1" t="s">
        <v>1303</v>
      </c>
      <c r="E999" s="1" t="s">
        <v>1304</v>
      </c>
      <c r="F999" s="1" t="s">
        <v>3802</v>
      </c>
      <c r="G999" s="1" t="s">
        <v>1306</v>
      </c>
      <c r="H999" s="1">
        <v>1</v>
      </c>
      <c r="I999" s="1">
        <v>1519.7469699999999</v>
      </c>
      <c r="J999" s="1">
        <v>31544.369628956301</v>
      </c>
      <c r="K999" s="1">
        <v>21783.014894370699</v>
      </c>
      <c r="L999" s="1">
        <v>33213.57421875</v>
      </c>
      <c r="M999" s="1">
        <v>20899.3745278182</v>
      </c>
      <c r="N999" s="1">
        <v>23185.653426329602</v>
      </c>
      <c r="O999" s="1">
        <v>5859.4692970610804</v>
      </c>
      <c r="P999" s="5">
        <f t="shared" si="90"/>
        <v>0.57711975898096235</v>
      </c>
      <c r="Q999" s="5">
        <f t="shared" si="91"/>
        <v>-0.79305736915312797</v>
      </c>
      <c r="R999" s="5">
        <f t="shared" si="92"/>
        <v>0.13375557299797655</v>
      </c>
      <c r="S999" s="5">
        <f t="shared" si="93"/>
        <v>0.87368811381629541</v>
      </c>
      <c r="T999" s="2">
        <v>347</v>
      </c>
      <c r="U999" s="5">
        <f t="shared" si="94"/>
        <v>0.43942753088672415</v>
      </c>
      <c r="V999" s="6">
        <f t="shared" si="95"/>
        <v>0.35711273727069648</v>
      </c>
    </row>
    <row r="1000" spans="1:22">
      <c r="A1000" s="1" t="s">
        <v>3844</v>
      </c>
      <c r="B1000" s="1" t="s">
        <v>3845</v>
      </c>
      <c r="C1000" s="1">
        <v>4</v>
      </c>
      <c r="D1000" s="1" t="s">
        <v>3846</v>
      </c>
      <c r="E1000" s="1" t="s">
        <v>3847</v>
      </c>
      <c r="F1000" s="1" t="s">
        <v>3848</v>
      </c>
      <c r="G1000" s="1" t="s">
        <v>3849</v>
      </c>
      <c r="H1000" s="1">
        <v>1</v>
      </c>
      <c r="I1000" s="1">
        <v>1788.84412</v>
      </c>
      <c r="J1000" s="1">
        <v>14300.5187538625</v>
      </c>
      <c r="K1000" s="1">
        <v>12684.570473394801</v>
      </c>
      <c r="L1000" s="1">
        <v>10018.60546875</v>
      </c>
      <c r="M1000" s="1">
        <v>10052.467571908101</v>
      </c>
      <c r="N1000" s="1">
        <v>8350.8393825133498</v>
      </c>
      <c r="O1000" s="1">
        <v>2947.532315893</v>
      </c>
      <c r="P1000" s="5">
        <f t="shared" si="90"/>
        <v>0.57699209351163006</v>
      </c>
      <c r="Q1000" s="5">
        <f t="shared" si="91"/>
        <v>-0.79337654504557187</v>
      </c>
      <c r="R1000" s="5">
        <f t="shared" si="92"/>
        <v>0.10310940481277207</v>
      </c>
      <c r="S1000" s="5">
        <f t="shared" si="93"/>
        <v>0.98670172005102452</v>
      </c>
      <c r="T1000" s="5">
        <v>307</v>
      </c>
      <c r="U1000" s="5">
        <f t="shared" si="94"/>
        <v>0.38288182894645006</v>
      </c>
      <c r="V1000" s="6">
        <f t="shared" si="95"/>
        <v>0.41693524419173833</v>
      </c>
    </row>
    <row r="1001" spans="1:22">
      <c r="A1001" s="1" t="s">
        <v>4108</v>
      </c>
      <c r="B1001" s="1" t="s">
        <v>115</v>
      </c>
      <c r="C1001" s="1">
        <v>1</v>
      </c>
      <c r="D1001" s="1" t="s">
        <v>2481</v>
      </c>
      <c r="E1001" s="1" t="s">
        <v>4109</v>
      </c>
      <c r="F1001" s="1" t="s">
        <v>4110</v>
      </c>
      <c r="G1001" s="1" t="s">
        <v>2484</v>
      </c>
      <c r="H1001" s="1">
        <v>1</v>
      </c>
      <c r="I1001" s="1">
        <v>1487.7926600000001</v>
      </c>
      <c r="J1001" s="1">
        <v>5249.9124112913796</v>
      </c>
      <c r="K1001" s="1">
        <v>7997.1007969980901</v>
      </c>
      <c r="L1001" s="1">
        <v>7658.2136200208297</v>
      </c>
      <c r="M1001" s="1">
        <v>4800.8782619950598</v>
      </c>
      <c r="N1001" s="1">
        <v>4500.7043608094</v>
      </c>
      <c r="O1001" s="1">
        <v>2736.5193889546499</v>
      </c>
      <c r="P1001" s="5">
        <f t="shared" si="90"/>
        <v>0.57584173138254868</v>
      </c>
      <c r="Q1001" s="5">
        <f t="shared" si="91"/>
        <v>-0.79625574975635061</v>
      </c>
      <c r="R1001" s="5">
        <f t="shared" si="92"/>
        <v>5.1836165312561924E-2</v>
      </c>
      <c r="S1001" s="5">
        <f t="shared" si="93"/>
        <v>1.2853671337808419</v>
      </c>
      <c r="T1001" s="2">
        <v>201</v>
      </c>
      <c r="U1001" s="5">
        <f t="shared" si="94"/>
        <v>0.2939961614742318</v>
      </c>
      <c r="V1001" s="6">
        <f t="shared" si="95"/>
        <v>0.53165833986485822</v>
      </c>
    </row>
    <row r="1002" spans="1:22">
      <c r="A1002" s="1" t="s">
        <v>4481</v>
      </c>
      <c r="B1002" s="1" t="s">
        <v>1711</v>
      </c>
      <c r="C1002" s="1">
        <v>5</v>
      </c>
      <c r="D1002" s="1" t="s">
        <v>4482</v>
      </c>
      <c r="E1002" s="1" t="s">
        <v>4483</v>
      </c>
      <c r="F1002" s="1" t="s">
        <v>4484</v>
      </c>
      <c r="G1002" s="1" t="s">
        <v>4485</v>
      </c>
      <c r="H1002" s="1">
        <v>1</v>
      </c>
      <c r="I1002" s="1">
        <v>1674.76883</v>
      </c>
      <c r="J1002" s="1">
        <v>13041.1753765371</v>
      </c>
      <c r="K1002" s="1">
        <v>10085.5464715255</v>
      </c>
      <c r="L1002" s="1">
        <v>14833.9599609375</v>
      </c>
      <c r="M1002" s="1">
        <v>6008.4453046650096</v>
      </c>
      <c r="N1002" s="1">
        <v>12642.366773126199</v>
      </c>
      <c r="O1002" s="1">
        <v>3206.75758255754</v>
      </c>
      <c r="P1002" s="5">
        <f t="shared" si="90"/>
        <v>0.57579497044667238</v>
      </c>
      <c r="Q1002" s="5">
        <f t="shared" si="91"/>
        <v>-0.79637290783272308</v>
      </c>
      <c r="R1002" s="5">
        <f t="shared" si="92"/>
        <v>0.1606255962081731</v>
      </c>
      <c r="S1002" s="5">
        <f t="shared" si="93"/>
        <v>0.79418524731255802</v>
      </c>
      <c r="T1002" s="5">
        <v>382</v>
      </c>
      <c r="U1002" s="5">
        <f t="shared" si="94"/>
        <v>0.4793538735008307</v>
      </c>
      <c r="V1002" s="6">
        <f t="shared" si="95"/>
        <v>0.3193437588877942</v>
      </c>
    </row>
    <row r="1003" spans="1:22">
      <c r="A1003" s="1" t="s">
        <v>4158</v>
      </c>
      <c r="B1003" s="1" t="s">
        <v>121</v>
      </c>
      <c r="C1003" s="1">
        <v>5</v>
      </c>
      <c r="D1003" s="1" t="s">
        <v>3832</v>
      </c>
      <c r="E1003" s="1" t="s">
        <v>4159</v>
      </c>
      <c r="F1003" s="1" t="s">
        <v>4160</v>
      </c>
      <c r="G1003" s="1" t="s">
        <v>3835</v>
      </c>
      <c r="H1003" s="1">
        <v>1</v>
      </c>
      <c r="I1003" s="1">
        <v>1428.7667799999999</v>
      </c>
      <c r="J1003" s="1">
        <v>63280.193165064797</v>
      </c>
      <c r="K1003" s="1">
        <v>49980.2295308791</v>
      </c>
      <c r="L1003" s="1">
        <v>45106.42578125</v>
      </c>
      <c r="M1003" s="1">
        <v>27490.157465212698</v>
      </c>
      <c r="N1003" s="1">
        <v>36404.725150764199</v>
      </c>
      <c r="O1003" s="1">
        <v>26835.553774129701</v>
      </c>
      <c r="P1003" s="5">
        <f t="shared" si="90"/>
        <v>0.57291306395588526</v>
      </c>
      <c r="Q1003" s="5">
        <f t="shared" si="91"/>
        <v>-0.80361185942221947</v>
      </c>
      <c r="R1003" s="5">
        <f t="shared" si="92"/>
        <v>2.2573712669270374E-2</v>
      </c>
      <c r="S1003" s="5">
        <f t="shared" si="93"/>
        <v>1.6463970071971163</v>
      </c>
      <c r="T1003" s="5">
        <v>112</v>
      </c>
      <c r="U1003" s="5">
        <f t="shared" si="94"/>
        <v>0.22976814681221633</v>
      </c>
      <c r="V1003" s="6">
        <f t="shared" si="95"/>
        <v>0.63871017853082546</v>
      </c>
    </row>
    <row r="1004" spans="1:22">
      <c r="A1004" s="1" t="s">
        <v>4237</v>
      </c>
      <c r="B1004" s="1" t="s">
        <v>48</v>
      </c>
      <c r="C1004" s="1">
        <v>4</v>
      </c>
      <c r="D1004" s="1" t="s">
        <v>1406</v>
      </c>
      <c r="E1004" s="1" t="s">
        <v>4238</v>
      </c>
      <c r="F1004" s="1" t="s">
        <v>4239</v>
      </c>
      <c r="G1004" s="1" t="s">
        <v>1409</v>
      </c>
      <c r="H1004" s="1">
        <v>1</v>
      </c>
      <c r="I1004" s="1">
        <v>1023.49279</v>
      </c>
      <c r="J1004" s="1">
        <v>17762.400430817699</v>
      </c>
      <c r="K1004" s="1">
        <v>17409.335320139598</v>
      </c>
      <c r="L1004" s="1">
        <v>14677.8291015625</v>
      </c>
      <c r="M1004" s="1">
        <v>9663.6446058680795</v>
      </c>
      <c r="N1004" s="1">
        <v>9397.1419665726098</v>
      </c>
      <c r="O1004" s="1">
        <v>9483.1475353032693</v>
      </c>
      <c r="P1004" s="5">
        <f t="shared" si="90"/>
        <v>0.5726014698862737</v>
      </c>
      <c r="Q1004" s="5">
        <f t="shared" si="91"/>
        <v>-0.80439672110106408</v>
      </c>
      <c r="R1004" s="5">
        <f t="shared" si="92"/>
        <v>1.9087779224048087E-3</v>
      </c>
      <c r="S1004" s="5">
        <f t="shared" si="93"/>
        <v>2.719244596847044</v>
      </c>
      <c r="T1004" s="5">
        <v>22</v>
      </c>
      <c r="U1004" s="5">
        <f t="shared" si="94"/>
        <v>9.8909401433703734E-2</v>
      </c>
      <c r="V1004" s="6">
        <f t="shared" si="95"/>
        <v>1.0047624263327775</v>
      </c>
    </row>
    <row r="1005" spans="1:22">
      <c r="A1005" s="1" t="s">
        <v>4278</v>
      </c>
      <c r="B1005" s="1" t="s">
        <v>188</v>
      </c>
      <c r="C1005" s="1">
        <v>4</v>
      </c>
      <c r="D1005" s="1" t="s">
        <v>4279</v>
      </c>
      <c r="E1005" s="1" t="s">
        <v>4280</v>
      </c>
      <c r="F1005" s="1" t="s">
        <v>4281</v>
      </c>
      <c r="G1005" s="1" t="s">
        <v>4282</v>
      </c>
      <c r="H1005" s="1">
        <v>1</v>
      </c>
      <c r="I1005" s="1">
        <v>1336.7769499999999</v>
      </c>
      <c r="J1005" s="1">
        <v>35541.775253423897</v>
      </c>
      <c r="K1005" s="1">
        <v>34826.043516676997</v>
      </c>
      <c r="L1005" s="1">
        <v>26343.369140625</v>
      </c>
      <c r="M1005" s="1">
        <v>17949.701570008201</v>
      </c>
      <c r="N1005" s="1">
        <v>18956.1667187434</v>
      </c>
      <c r="O1005" s="1">
        <v>18218.277196304502</v>
      </c>
      <c r="P1005" s="5">
        <f t="shared" si="90"/>
        <v>0.56998726492679652</v>
      </c>
      <c r="Q1005" s="5">
        <f t="shared" si="91"/>
        <v>-0.81099840899981468</v>
      </c>
      <c r="R1005" s="5">
        <f t="shared" si="92"/>
        <v>9.5292790244636671E-3</v>
      </c>
      <c r="S1005" s="5">
        <f t="shared" si="93"/>
        <v>2.0209399563964823</v>
      </c>
      <c r="T1005" s="5">
        <v>61</v>
      </c>
      <c r="U1005" s="5">
        <f t="shared" si="94"/>
        <v>0.17808816537522262</v>
      </c>
      <c r="V1005" s="6">
        <f t="shared" si="95"/>
        <v>0.74936494007077659</v>
      </c>
    </row>
    <row r="1006" spans="1:22">
      <c r="A1006" s="1" t="s">
        <v>4183</v>
      </c>
      <c r="B1006" s="1" t="s">
        <v>68</v>
      </c>
      <c r="C1006" s="1">
        <v>1</v>
      </c>
      <c r="D1006" s="1" t="s">
        <v>4184</v>
      </c>
      <c r="E1006" s="1" t="s">
        <v>4185</v>
      </c>
      <c r="F1006" s="1" t="s">
        <v>4186</v>
      </c>
      <c r="G1006" s="1" t="s">
        <v>4187</v>
      </c>
      <c r="H1006" s="1">
        <v>1</v>
      </c>
      <c r="I1006" s="1">
        <v>1410.6681900000001</v>
      </c>
      <c r="J1006" s="1">
        <v>17889.1078523908</v>
      </c>
      <c r="K1006" s="1">
        <v>16555.1169980866</v>
      </c>
      <c r="L1006" s="1">
        <v>10969.333984375</v>
      </c>
      <c r="M1006" s="1">
        <v>9274.8960009790208</v>
      </c>
      <c r="N1006" s="1">
        <v>12448.2350953843</v>
      </c>
      <c r="O1006" s="1">
        <v>4121.9892560769704</v>
      </c>
      <c r="P1006" s="5">
        <f t="shared" si="90"/>
        <v>0.56910581367178803</v>
      </c>
      <c r="Q1006" s="5">
        <f t="shared" si="91"/>
        <v>-0.81323117756298247</v>
      </c>
      <c r="R1006" s="5">
        <f t="shared" si="92"/>
        <v>0.11288738623690002</v>
      </c>
      <c r="S1006" s="5">
        <f t="shared" si="93"/>
        <v>0.94735458237753956</v>
      </c>
      <c r="T1006" s="5">
        <v>316</v>
      </c>
      <c r="U1006" s="5">
        <f t="shared" si="94"/>
        <v>0.40725196300653804</v>
      </c>
      <c r="V1006" s="6">
        <f t="shared" si="95"/>
        <v>0.39013681365947073</v>
      </c>
    </row>
    <row r="1007" spans="1:22">
      <c r="A1007" s="1" t="s">
        <v>4121</v>
      </c>
      <c r="B1007" s="1" t="s">
        <v>93</v>
      </c>
      <c r="C1007" s="1">
        <v>5</v>
      </c>
      <c r="D1007" s="1" t="s">
        <v>1588</v>
      </c>
      <c r="E1007" s="1" t="s">
        <v>4122</v>
      </c>
      <c r="F1007" s="1" t="s">
        <v>4123</v>
      </c>
      <c r="G1007" s="1" t="s">
        <v>1591</v>
      </c>
      <c r="H1007" s="1">
        <v>1</v>
      </c>
      <c r="I1007" s="1">
        <v>1480.8093100000001</v>
      </c>
      <c r="J1007" s="1">
        <v>104621.68500249401</v>
      </c>
      <c r="K1007" s="1">
        <v>92263.306425001298</v>
      </c>
      <c r="L1007" s="1">
        <v>111818.189453125</v>
      </c>
      <c r="M1007" s="1">
        <v>63211.882071194603</v>
      </c>
      <c r="N1007" s="1">
        <v>46063.997476662204</v>
      </c>
      <c r="O1007" s="1">
        <v>65539.470598129104</v>
      </c>
      <c r="P1007" s="5">
        <f t="shared" si="90"/>
        <v>0.56628943584999647</v>
      </c>
      <c r="Q1007" s="5">
        <f t="shared" si="91"/>
        <v>-0.82038847833924677</v>
      </c>
      <c r="R1007" s="5">
        <f t="shared" si="92"/>
        <v>5.9964748072144818E-3</v>
      </c>
      <c r="S1007" s="5">
        <f t="shared" si="93"/>
        <v>2.2221039865660543</v>
      </c>
      <c r="T1007" s="5">
        <v>46</v>
      </c>
      <c r="U1007" s="5">
        <f t="shared" si="94"/>
        <v>0.14860828870053283</v>
      </c>
      <c r="V1007" s="6">
        <f t="shared" si="95"/>
        <v>0.82795696691115583</v>
      </c>
    </row>
    <row r="1008" spans="1:22">
      <c r="A1008" s="1" t="s">
        <v>4175</v>
      </c>
      <c r="B1008" s="1" t="s">
        <v>61</v>
      </c>
      <c r="C1008" s="1">
        <v>1</v>
      </c>
      <c r="D1008" s="1" t="s">
        <v>2319</v>
      </c>
      <c r="E1008" s="1" t="s">
        <v>4176</v>
      </c>
      <c r="F1008" s="1" t="s">
        <v>4177</v>
      </c>
      <c r="G1008" s="1" t="s">
        <v>2322</v>
      </c>
      <c r="H1008" s="1">
        <v>1</v>
      </c>
      <c r="I1008" s="1">
        <v>3261.6143299999999</v>
      </c>
      <c r="J1008" s="1">
        <v>7731.4390827634898</v>
      </c>
      <c r="K1008" s="1">
        <v>3343.9682546751901</v>
      </c>
      <c r="L1008" s="1">
        <v>10086.3154296875</v>
      </c>
      <c r="M1008" s="1">
        <v>3266.9996982134999</v>
      </c>
      <c r="N1008" s="1">
        <v>4349.7384679765601</v>
      </c>
      <c r="O1008" s="1">
        <v>4362.4678559981103</v>
      </c>
      <c r="P1008" s="5">
        <f t="shared" si="90"/>
        <v>0.56607896030078164</v>
      </c>
      <c r="Q1008" s="5">
        <f t="shared" si="91"/>
        <v>-0.82092479149600672</v>
      </c>
      <c r="R1008" s="5">
        <f t="shared" si="92"/>
        <v>0.20223432466520883</v>
      </c>
      <c r="S1008" s="5">
        <f t="shared" si="93"/>
        <v>0.6941451309034794</v>
      </c>
      <c r="T1008" s="2">
        <v>440</v>
      </c>
      <c r="U1008" s="5">
        <f t="shared" si="94"/>
        <v>0.52397075026895013</v>
      </c>
      <c r="V1008" s="6">
        <f t="shared" si="95"/>
        <v>0.28069295605319428</v>
      </c>
    </row>
    <row r="1009" spans="1:22">
      <c r="A1009" s="1" t="s">
        <v>4419</v>
      </c>
      <c r="B1009" s="1" t="s">
        <v>61</v>
      </c>
      <c r="C1009" s="1">
        <v>4</v>
      </c>
      <c r="D1009" s="1" t="s">
        <v>4420</v>
      </c>
      <c r="E1009" s="1" t="s">
        <v>4421</v>
      </c>
      <c r="F1009" s="1" t="s">
        <v>4422</v>
      </c>
      <c r="G1009" s="1" t="s">
        <v>4423</v>
      </c>
      <c r="H1009" s="1">
        <v>1</v>
      </c>
      <c r="I1009" s="1">
        <v>1043.55539</v>
      </c>
      <c r="J1009" s="1">
        <v>76587.789959421396</v>
      </c>
      <c r="K1009" s="1">
        <v>81693.121239470202</v>
      </c>
      <c r="L1009" s="1">
        <v>60954.9296875</v>
      </c>
      <c r="M1009" s="1">
        <v>34374.729141746902</v>
      </c>
      <c r="N1009" s="1">
        <v>29186.477289309601</v>
      </c>
      <c r="O1009" s="1">
        <v>60530.038440188502</v>
      </c>
      <c r="P1009" s="5">
        <f t="shared" si="90"/>
        <v>0.5660171455977826</v>
      </c>
      <c r="Q1009" s="5">
        <f t="shared" si="91"/>
        <v>-0.82108233954355281</v>
      </c>
      <c r="R1009" s="5">
        <f t="shared" si="92"/>
        <v>5.1371770560642488E-2</v>
      </c>
      <c r="S1009" s="5">
        <f t="shared" si="93"/>
        <v>1.289275465783047</v>
      </c>
      <c r="T1009" s="2">
        <v>200</v>
      </c>
      <c r="U1009" s="5">
        <f t="shared" si="94"/>
        <v>0.29281909219566216</v>
      </c>
      <c r="V1009" s="6">
        <f t="shared" si="95"/>
        <v>0.53340061011055562</v>
      </c>
    </row>
    <row r="1010" spans="1:22">
      <c r="A1010" s="1" t="s">
        <v>4283</v>
      </c>
      <c r="B1010" s="1" t="s">
        <v>61</v>
      </c>
      <c r="C1010" s="1">
        <v>3</v>
      </c>
      <c r="D1010" s="1" t="s">
        <v>1653</v>
      </c>
      <c r="E1010" s="1" t="s">
        <v>4284</v>
      </c>
      <c r="F1010" s="1" t="s">
        <v>4285</v>
      </c>
      <c r="G1010" s="1" t="s">
        <v>1656</v>
      </c>
      <c r="H1010" s="1">
        <v>1</v>
      </c>
      <c r="I1010" s="1">
        <v>1274.69255</v>
      </c>
      <c r="J1010" s="1">
        <v>54523.250980527897</v>
      </c>
      <c r="K1010" s="1">
        <v>44193.653433915701</v>
      </c>
      <c r="L1010" s="1">
        <v>47746.0234375</v>
      </c>
      <c r="M1010" s="1">
        <v>25299.356276903902</v>
      </c>
      <c r="N1010" s="1">
        <v>21449.528428998401</v>
      </c>
      <c r="O1010" s="1">
        <v>36009.0961162409</v>
      </c>
      <c r="P1010" s="5">
        <f t="shared" si="90"/>
        <v>0.5650438785834021</v>
      </c>
      <c r="Q1010" s="5">
        <f t="shared" si="91"/>
        <v>-0.82356519026804531</v>
      </c>
      <c r="R1010" s="5">
        <f t="shared" si="92"/>
        <v>1.6101609050500294E-2</v>
      </c>
      <c r="S1010" s="5">
        <f t="shared" si="93"/>
        <v>1.793130722301304</v>
      </c>
      <c r="T1010" s="2">
        <v>84</v>
      </c>
      <c r="U1010" s="5">
        <f t="shared" si="94"/>
        <v>0.21852183711393255</v>
      </c>
      <c r="V1010" s="6">
        <f t="shared" si="95"/>
        <v>0.66050515702671297</v>
      </c>
    </row>
    <row r="1011" spans="1:22">
      <c r="A1011" s="1" t="s">
        <v>4161</v>
      </c>
      <c r="B1011" s="1" t="s">
        <v>4162</v>
      </c>
      <c r="C1011" s="1">
        <v>1</v>
      </c>
      <c r="D1011" s="1" t="s">
        <v>4163</v>
      </c>
      <c r="E1011" s="1" t="s">
        <v>4164</v>
      </c>
      <c r="F1011" s="1" t="s">
        <v>4165</v>
      </c>
      <c r="G1011" s="1" t="s">
        <v>4166</v>
      </c>
      <c r="H1011" s="1">
        <v>1</v>
      </c>
      <c r="I1011" s="1">
        <v>1178.6060500000001</v>
      </c>
      <c r="J1011" s="1">
        <v>7760.1690844214199</v>
      </c>
      <c r="K1011" s="1">
        <v>9212.8368306640896</v>
      </c>
      <c r="L1011" s="1">
        <v>6835.05322265625</v>
      </c>
      <c r="M1011" s="1">
        <v>5184.5272915811302</v>
      </c>
      <c r="N1011" s="1">
        <v>5281.9710051218699</v>
      </c>
      <c r="O1011" s="1">
        <v>2913.08578134051</v>
      </c>
      <c r="P1011" s="5">
        <f t="shared" si="90"/>
        <v>0.56197710198197159</v>
      </c>
      <c r="Q1011" s="5">
        <f t="shared" si="91"/>
        <v>-0.83141674652311282</v>
      </c>
      <c r="R1011" s="5">
        <f t="shared" si="92"/>
        <v>2.8612989738672448E-2</v>
      </c>
      <c r="S1011" s="5">
        <f t="shared" si="93"/>
        <v>1.5434367608885564</v>
      </c>
      <c r="T1011" s="5">
        <v>145</v>
      </c>
      <c r="U1011" s="5">
        <f t="shared" si="94"/>
        <v>0.22495729863507993</v>
      </c>
      <c r="V1011" s="6">
        <f t="shared" si="95"/>
        <v>0.64789991178705875</v>
      </c>
    </row>
    <row r="1012" spans="1:22">
      <c r="A1012" s="1" t="s">
        <v>4229</v>
      </c>
      <c r="B1012" s="1" t="s">
        <v>61</v>
      </c>
      <c r="C1012" s="1">
        <v>9</v>
      </c>
      <c r="D1012" s="1" t="s">
        <v>4230</v>
      </c>
      <c r="E1012" s="1" t="s">
        <v>4231</v>
      </c>
      <c r="F1012" s="1" t="s">
        <v>4232</v>
      </c>
      <c r="G1012" s="1" t="s">
        <v>4233</v>
      </c>
      <c r="H1012" s="1">
        <v>1</v>
      </c>
      <c r="I1012" s="1">
        <v>1546.82978</v>
      </c>
      <c r="J1012" s="1">
        <v>68204.509588047295</v>
      </c>
      <c r="K1012" s="1">
        <v>73876.694528300402</v>
      </c>
      <c r="L1012" s="1">
        <v>101608.3515625</v>
      </c>
      <c r="M1012" s="1">
        <v>34125.321841524499</v>
      </c>
      <c r="N1012" s="1">
        <v>55527.248323555898</v>
      </c>
      <c r="O1012" s="1">
        <v>47211.801709468702</v>
      </c>
      <c r="P1012" s="5">
        <f t="shared" si="90"/>
        <v>0.56163413115217453</v>
      </c>
      <c r="Q1012" s="5">
        <f t="shared" si="91"/>
        <v>-0.83229748234364165</v>
      </c>
      <c r="R1012" s="5">
        <f t="shared" si="92"/>
        <v>4.1802123993819676E-2</v>
      </c>
      <c r="S1012" s="5">
        <f t="shared" si="93"/>
        <v>1.3788016508718495</v>
      </c>
      <c r="T1012" s="5">
        <v>178</v>
      </c>
      <c r="U1012" s="5">
        <f t="shared" si="94"/>
        <v>0.26772146827502491</v>
      </c>
      <c r="V1012" s="6">
        <f t="shared" si="95"/>
        <v>0.57231680184427081</v>
      </c>
    </row>
    <row r="1013" spans="1:22">
      <c r="A1013" s="1" t="s">
        <v>4260</v>
      </c>
      <c r="B1013" s="1" t="s">
        <v>93</v>
      </c>
      <c r="C1013" s="1">
        <v>3</v>
      </c>
      <c r="D1013" s="1" t="s">
        <v>4261</v>
      </c>
      <c r="E1013" s="1" t="s">
        <v>4262</v>
      </c>
      <c r="F1013" s="1" t="s">
        <v>4263</v>
      </c>
      <c r="G1013" s="1" t="s">
        <v>4264</v>
      </c>
      <c r="H1013" s="1">
        <v>1</v>
      </c>
      <c r="I1013" s="1">
        <v>1423.6860899999999</v>
      </c>
      <c r="J1013" s="1">
        <v>8706.9499734585897</v>
      </c>
      <c r="K1013" s="1">
        <v>11797.4396793698</v>
      </c>
      <c r="L1013" s="1">
        <v>14684.841796875</v>
      </c>
      <c r="M1013" s="1">
        <v>6333.0749046968103</v>
      </c>
      <c r="N1013" s="1">
        <v>7013.6197851684701</v>
      </c>
      <c r="O1013" s="1">
        <v>6371.69940430116</v>
      </c>
      <c r="P1013" s="5">
        <f t="shared" si="90"/>
        <v>0.56035307626284203</v>
      </c>
      <c r="Q1013" s="5">
        <f t="shared" si="91"/>
        <v>-0.83559194475257725</v>
      </c>
      <c r="R1013" s="5">
        <f t="shared" si="92"/>
        <v>4.1403273398014064E-2</v>
      </c>
      <c r="S1013" s="5">
        <f t="shared" si="93"/>
        <v>1.382965321620754</v>
      </c>
      <c r="T1013" s="2">
        <v>177</v>
      </c>
      <c r="U1013" s="5">
        <f t="shared" si="94"/>
        <v>0.26666515069907365</v>
      </c>
      <c r="V1013" s="6">
        <f t="shared" si="95"/>
        <v>0.57403373664608803</v>
      </c>
    </row>
    <row r="1014" spans="1:22">
      <c r="A1014" s="1" t="s">
        <v>4424</v>
      </c>
      <c r="B1014" s="1" t="s">
        <v>61</v>
      </c>
      <c r="C1014" s="1">
        <v>1</v>
      </c>
      <c r="D1014" s="1" t="s">
        <v>128</v>
      </c>
      <c r="E1014" s="1" t="s">
        <v>4425</v>
      </c>
      <c r="F1014" s="1" t="s">
        <v>4426</v>
      </c>
      <c r="G1014" s="1" t="s">
        <v>131</v>
      </c>
      <c r="H1014" s="1">
        <v>1</v>
      </c>
      <c r="I1014" s="1">
        <v>1261.6067800000001</v>
      </c>
      <c r="J1014" s="1">
        <v>12988.1038848103</v>
      </c>
      <c r="K1014" s="1">
        <v>12679.0233190903</v>
      </c>
      <c r="L1014" s="1">
        <v>12718.9697265625</v>
      </c>
      <c r="M1014" s="1">
        <v>12180.532285207801</v>
      </c>
      <c r="N1014" s="1">
        <v>6067.2547044555104</v>
      </c>
      <c r="O1014" s="1">
        <v>3182.1571011456099</v>
      </c>
      <c r="P1014" s="5">
        <f t="shared" si="90"/>
        <v>0.55827358873264821</v>
      </c>
      <c r="Q1014" s="5">
        <f t="shared" si="91"/>
        <v>-0.84095578936153192</v>
      </c>
      <c r="R1014" s="5">
        <f t="shared" si="92"/>
        <v>0.10029583483629979</v>
      </c>
      <c r="S1014" s="5">
        <f t="shared" si="93"/>
        <v>0.99871710232526056</v>
      </c>
      <c r="T1014" s="5">
        <v>304</v>
      </c>
      <c r="U1014" s="5">
        <f t="shared" si="94"/>
        <v>0.3761093806361242</v>
      </c>
      <c r="V1014" s="6">
        <f t="shared" si="95"/>
        <v>0.42468583459754167</v>
      </c>
    </row>
    <row r="1015" spans="1:22">
      <c r="A1015" s="1" t="s">
        <v>4240</v>
      </c>
      <c r="B1015" s="1" t="s">
        <v>68</v>
      </c>
      <c r="C1015" s="1">
        <v>9</v>
      </c>
      <c r="D1015" s="1" t="s">
        <v>3470</v>
      </c>
      <c r="E1015" s="1" t="s">
        <v>4241</v>
      </c>
      <c r="F1015" s="1" t="s">
        <v>4242</v>
      </c>
      <c r="G1015" s="1" t="s">
        <v>3473</v>
      </c>
      <c r="H1015" s="1">
        <v>1</v>
      </c>
      <c r="I1015" s="1">
        <v>1110.5248200000001</v>
      </c>
      <c r="J1015" s="1">
        <v>117998.60885518001</v>
      </c>
      <c r="K1015" s="1">
        <v>96443.855251693007</v>
      </c>
      <c r="L1015" s="1">
        <v>76780.4765625</v>
      </c>
      <c r="M1015" s="1">
        <v>40320.965847123101</v>
      </c>
      <c r="N1015" s="1">
        <v>52490.411416732597</v>
      </c>
      <c r="O1015" s="1">
        <v>69769.922694880501</v>
      </c>
      <c r="P1015" s="5">
        <f t="shared" si="90"/>
        <v>0.55827092324885086</v>
      </c>
      <c r="Q1015" s="5">
        <f t="shared" si="91"/>
        <v>-0.84096267754236975</v>
      </c>
      <c r="R1015" s="5">
        <f t="shared" si="92"/>
        <v>4.2956861407702329E-2</v>
      </c>
      <c r="S1015" s="5">
        <f t="shared" si="93"/>
        <v>1.3669674573622783</v>
      </c>
      <c r="T1015" s="5">
        <v>181</v>
      </c>
      <c r="U1015" s="5">
        <f t="shared" si="94"/>
        <v>0.27055702765072187</v>
      </c>
      <c r="V1015" s="6">
        <f t="shared" si="95"/>
        <v>0.56774118089499015</v>
      </c>
    </row>
    <row r="1016" spans="1:22">
      <c r="A1016" s="1" t="s">
        <v>4188</v>
      </c>
      <c r="B1016" s="1" t="s">
        <v>3238</v>
      </c>
      <c r="C1016" s="1">
        <v>10</v>
      </c>
      <c r="D1016" s="1" t="s">
        <v>4189</v>
      </c>
      <c r="E1016" s="1" t="s">
        <v>4190</v>
      </c>
      <c r="F1016" s="1" t="s">
        <v>4191</v>
      </c>
      <c r="G1016" s="1" t="s">
        <v>4192</v>
      </c>
      <c r="H1016" s="1">
        <v>1</v>
      </c>
      <c r="I1016" s="1">
        <v>1522.7318499999999</v>
      </c>
      <c r="J1016" s="1">
        <v>193961.18245502701</v>
      </c>
      <c r="K1016" s="1">
        <v>153577.53182918101</v>
      </c>
      <c r="L1016" s="1">
        <v>125922.1328125</v>
      </c>
      <c r="M1016" s="1">
        <v>85623.144535384796</v>
      </c>
      <c r="N1016" s="1">
        <v>82929.593190312793</v>
      </c>
      <c r="O1016" s="1">
        <v>95172.680956803597</v>
      </c>
      <c r="P1016" s="5">
        <f t="shared" si="90"/>
        <v>0.55701631993370138</v>
      </c>
      <c r="Q1016" s="5">
        <f t="shared" si="91"/>
        <v>-0.84420849740733506</v>
      </c>
      <c r="R1016" s="5">
        <f t="shared" si="92"/>
        <v>2.5399772708027374E-2</v>
      </c>
      <c r="S1016" s="5">
        <f t="shared" si="93"/>
        <v>1.5951701696828633</v>
      </c>
      <c r="T1016" s="2">
        <v>128</v>
      </c>
      <c r="U1016" s="5">
        <f t="shared" si="94"/>
        <v>0.22621672568086879</v>
      </c>
      <c r="V1016" s="6">
        <f t="shared" si="95"/>
        <v>0.64547528799425913</v>
      </c>
    </row>
    <row r="1017" spans="1:22">
      <c r="A1017" s="1" t="s">
        <v>4027</v>
      </c>
      <c r="B1017" s="1" t="s">
        <v>149</v>
      </c>
      <c r="C1017" s="1">
        <v>11</v>
      </c>
      <c r="D1017" s="1" t="s">
        <v>4028</v>
      </c>
      <c r="E1017" s="1" t="s">
        <v>4029</v>
      </c>
      <c r="F1017" s="1" t="s">
        <v>4030</v>
      </c>
      <c r="G1017" s="1" t="s">
        <v>4031</v>
      </c>
      <c r="H1017" s="1">
        <v>1</v>
      </c>
      <c r="I1017" s="1">
        <v>1337.6518100000001</v>
      </c>
      <c r="J1017" s="1">
        <v>177955.202400601</v>
      </c>
      <c r="K1017" s="1">
        <v>190604.208807294</v>
      </c>
      <c r="L1017" s="1">
        <v>117980.3046875</v>
      </c>
      <c r="M1017" s="1">
        <v>81904.924746326898</v>
      </c>
      <c r="N1017" s="1">
        <v>115196.4591242</v>
      </c>
      <c r="O1017" s="1">
        <v>71748.2827337489</v>
      </c>
      <c r="P1017" s="5">
        <f t="shared" si="90"/>
        <v>0.55257496525130101</v>
      </c>
      <c r="Q1017" s="5">
        <f t="shared" si="91"/>
        <v>-0.85575789344261921</v>
      </c>
      <c r="R1017" s="5">
        <f t="shared" si="92"/>
        <v>4.9050302557812342E-2</v>
      </c>
      <c r="S1017" s="5">
        <f t="shared" si="93"/>
        <v>1.3093583094097594</v>
      </c>
      <c r="T1017" s="2">
        <v>194</v>
      </c>
      <c r="U1017" s="5">
        <f t="shared" si="94"/>
        <v>0.28823373667992819</v>
      </c>
      <c r="V1017" s="6">
        <f t="shared" si="95"/>
        <v>0.54025518800351291</v>
      </c>
    </row>
    <row r="1018" spans="1:22">
      <c r="A1018" s="1" t="s">
        <v>3676</v>
      </c>
      <c r="B1018" s="1" t="s">
        <v>1046</v>
      </c>
      <c r="C1018" s="1">
        <v>5</v>
      </c>
      <c r="D1018" s="1" t="s">
        <v>3140</v>
      </c>
      <c r="E1018" s="1" t="s">
        <v>3677</v>
      </c>
      <c r="F1018" s="1" t="s">
        <v>3678</v>
      </c>
      <c r="G1018" s="1" t="s">
        <v>3143</v>
      </c>
      <c r="H1018" s="1">
        <v>1</v>
      </c>
      <c r="I1018" s="1">
        <v>3209.61202</v>
      </c>
      <c r="J1018" s="1">
        <v>23200.251767535399</v>
      </c>
      <c r="K1018" s="1">
        <v>22222.293524868801</v>
      </c>
      <c r="L1018" s="1">
        <v>21469.54296875</v>
      </c>
      <c r="M1018" s="1">
        <v>16250.069303807501</v>
      </c>
      <c r="N1018" s="1">
        <v>15264.4192743026</v>
      </c>
      <c r="O1018" s="1">
        <v>5428.4460490225201</v>
      </c>
      <c r="P1018" s="5">
        <f t="shared" si="90"/>
        <v>0.5522765933529129</v>
      </c>
      <c r="Q1018" s="5">
        <f t="shared" si="91"/>
        <v>-0.856537110641993</v>
      </c>
      <c r="R1018" s="5">
        <f t="shared" si="92"/>
        <v>4.5938386591524438E-2</v>
      </c>
      <c r="S1018" s="5">
        <f t="shared" si="93"/>
        <v>1.3378242617901535</v>
      </c>
      <c r="T1018" s="2">
        <v>188</v>
      </c>
      <c r="U1018" s="5">
        <f t="shared" si="94"/>
        <v>0.27856255699115884</v>
      </c>
      <c r="V1018" s="6">
        <f t="shared" si="95"/>
        <v>0.55507725971736066</v>
      </c>
    </row>
    <row r="1019" spans="1:22">
      <c r="A1019" s="1" t="s">
        <v>4291</v>
      </c>
      <c r="B1019" s="1" t="s">
        <v>4292</v>
      </c>
      <c r="C1019" s="1">
        <v>4</v>
      </c>
      <c r="D1019" s="1" t="s">
        <v>4293</v>
      </c>
      <c r="E1019" s="1" t="s">
        <v>4294</v>
      </c>
      <c r="F1019" s="1" t="s">
        <v>4295</v>
      </c>
      <c r="G1019" s="1" t="s">
        <v>4296</v>
      </c>
      <c r="H1019" s="1">
        <v>1</v>
      </c>
      <c r="I1019" s="1">
        <v>2110.98623</v>
      </c>
      <c r="J1019" s="1">
        <v>8923.1140063229304</v>
      </c>
      <c r="K1019" s="1">
        <v>5246.7008975538902</v>
      </c>
      <c r="L1019" s="1">
        <v>14773.7080078125</v>
      </c>
      <c r="M1019" s="1">
        <v>6298.6943645691299</v>
      </c>
      <c r="N1019" s="1">
        <v>2778.2830571357799</v>
      </c>
      <c r="O1019" s="1">
        <v>6903.1052677912603</v>
      </c>
      <c r="P1019" s="5">
        <f t="shared" si="90"/>
        <v>0.55211256550398524</v>
      </c>
      <c r="Q1019" s="5">
        <f t="shared" si="91"/>
        <v>-0.85696565915509249</v>
      </c>
      <c r="R1019" s="5">
        <f t="shared" si="92"/>
        <v>0.23046441600846843</v>
      </c>
      <c r="S1019" s="5">
        <f t="shared" si="93"/>
        <v>0.63739612070451923</v>
      </c>
      <c r="T1019" s="2">
        <v>476</v>
      </c>
      <c r="U1019" s="5">
        <f t="shared" si="94"/>
        <v>0.55195259296145793</v>
      </c>
      <c r="V1019" s="6">
        <f t="shared" si="95"/>
        <v>0.25809822208853989</v>
      </c>
    </row>
    <row r="1020" spans="1:22">
      <c r="A1020" s="1" t="s">
        <v>3777</v>
      </c>
      <c r="B1020" s="1" t="s">
        <v>68</v>
      </c>
      <c r="C1020" s="1">
        <v>3</v>
      </c>
      <c r="D1020" s="1" t="s">
        <v>3778</v>
      </c>
      <c r="E1020" s="1" t="s">
        <v>3779</v>
      </c>
      <c r="F1020" s="1" t="s">
        <v>3780</v>
      </c>
      <c r="G1020" s="1" t="s">
        <v>3781</v>
      </c>
      <c r="H1020" s="1">
        <v>1</v>
      </c>
      <c r="I1020" s="1">
        <v>2524.2572599999999</v>
      </c>
      <c r="J1020" s="1">
        <v>16122.871962962099</v>
      </c>
      <c r="K1020" s="1">
        <v>18517.9601120689</v>
      </c>
      <c r="L1020" s="1">
        <v>14087.7958984375</v>
      </c>
      <c r="M1020" s="1">
        <v>13251.638415342501</v>
      </c>
      <c r="N1020" s="1">
        <v>2798.1247913011098</v>
      </c>
      <c r="O1020" s="1">
        <v>10755.248630538999</v>
      </c>
      <c r="P1020" s="5">
        <f t="shared" si="90"/>
        <v>0.55008755534379616</v>
      </c>
      <c r="Q1020" s="5">
        <f t="shared" si="91"/>
        <v>-0.86226682969156865</v>
      </c>
      <c r="R1020" s="5">
        <f t="shared" si="92"/>
        <v>9.8191376886816853E-2</v>
      </c>
      <c r="S1020" s="5">
        <f t="shared" si="93"/>
        <v>1.0079266500430717</v>
      </c>
      <c r="T1020" s="2">
        <v>300</v>
      </c>
      <c r="U1020" s="5">
        <f t="shared" si="94"/>
        <v>0.37312723216990407</v>
      </c>
      <c r="V1020" s="6">
        <f t="shared" si="95"/>
        <v>0.42814305342626141</v>
      </c>
    </row>
    <row r="1021" spans="1:22">
      <c r="A1021" s="1" t="s">
        <v>4476</v>
      </c>
      <c r="B1021" s="1" t="s">
        <v>149</v>
      </c>
      <c r="C1021" s="1">
        <v>2</v>
      </c>
      <c r="D1021" s="1" t="s">
        <v>4477</v>
      </c>
      <c r="E1021" s="1" t="s">
        <v>4478</v>
      </c>
      <c r="F1021" s="1" t="s">
        <v>4479</v>
      </c>
      <c r="G1021" s="1" t="s">
        <v>4480</v>
      </c>
      <c r="H1021" s="1">
        <v>0</v>
      </c>
      <c r="I1021" s="1">
        <v>1475.81513</v>
      </c>
      <c r="J1021" s="1">
        <v>13587.950039699001</v>
      </c>
      <c r="K1021" s="1">
        <v>12005.1267293619</v>
      </c>
      <c r="L1021" s="1">
        <v>8992.779296875</v>
      </c>
      <c r="M1021" s="1">
        <v>4146.5893931074497</v>
      </c>
      <c r="N1021" s="1">
        <v>4793.4075060247997</v>
      </c>
      <c r="O1021" s="1">
        <v>10041.5144350683</v>
      </c>
      <c r="P1021" s="5">
        <f t="shared" si="90"/>
        <v>0.54882294363376216</v>
      </c>
      <c r="Q1021" s="5">
        <f t="shared" si="91"/>
        <v>-0.86558730001156869</v>
      </c>
      <c r="R1021" s="5">
        <f t="shared" si="92"/>
        <v>8.674855138564791E-2</v>
      </c>
      <c r="S1021" s="5">
        <f t="shared" si="93"/>
        <v>1.0617377687615541</v>
      </c>
      <c r="T1021" s="2">
        <v>272</v>
      </c>
      <c r="U1021" s="5">
        <f t="shared" si="94"/>
        <v>0.36357848742514198</v>
      </c>
      <c r="V1021" s="6">
        <f t="shared" si="95"/>
        <v>0.43940182145928014</v>
      </c>
    </row>
    <row r="1022" spans="1:22">
      <c r="A1022" s="1" t="s">
        <v>4172</v>
      </c>
      <c r="B1022" s="1" t="s">
        <v>149</v>
      </c>
      <c r="C1022" s="1">
        <v>2</v>
      </c>
      <c r="D1022" s="1" t="s">
        <v>3791</v>
      </c>
      <c r="E1022" s="1" t="s">
        <v>4173</v>
      </c>
      <c r="F1022" s="1" t="s">
        <v>4174</v>
      </c>
      <c r="G1022" s="1" t="s">
        <v>3794</v>
      </c>
      <c r="H1022" s="1">
        <v>1</v>
      </c>
      <c r="I1022" s="1">
        <v>1441.6207300000001</v>
      </c>
      <c r="J1022" s="1">
        <v>14162.4537311696</v>
      </c>
      <c r="K1022" s="1">
        <v>16236.8766229005</v>
      </c>
      <c r="L1022" s="1">
        <v>17366.849609375</v>
      </c>
      <c r="M1022" s="1">
        <v>9179.8976026333494</v>
      </c>
      <c r="N1022" s="1">
        <v>13705.1848896271</v>
      </c>
      <c r="O1022" s="1">
        <v>3278.7960210023002</v>
      </c>
      <c r="P1022" s="5">
        <f t="shared" si="90"/>
        <v>0.54774902521586744</v>
      </c>
      <c r="Q1022" s="5">
        <f t="shared" si="91"/>
        <v>-0.86841308311592724</v>
      </c>
      <c r="R1022" s="5">
        <f t="shared" si="92"/>
        <v>8.4976222589356318E-2</v>
      </c>
      <c r="S1022" s="5">
        <f t="shared" si="93"/>
        <v>1.0707025783189956</v>
      </c>
      <c r="T1022" s="2">
        <v>263</v>
      </c>
      <c r="U1022" s="5">
        <f t="shared" si="94"/>
        <v>0.36833799905652548</v>
      </c>
      <c r="V1022" s="6">
        <f t="shared" si="95"/>
        <v>0.43375347547228083</v>
      </c>
    </row>
    <row r="1023" spans="1:22">
      <c r="A1023" s="1" t="s">
        <v>4334</v>
      </c>
      <c r="B1023" s="1" t="s">
        <v>61</v>
      </c>
      <c r="C1023" s="1">
        <v>3</v>
      </c>
      <c r="D1023" s="1" t="s">
        <v>4335</v>
      </c>
      <c r="E1023" s="1" t="s">
        <v>4336</v>
      </c>
      <c r="F1023" s="1" t="s">
        <v>4337</v>
      </c>
      <c r="G1023" s="1" t="s">
        <v>4338</v>
      </c>
      <c r="H1023" s="1">
        <v>1</v>
      </c>
      <c r="I1023" s="1">
        <v>915.49680999999998</v>
      </c>
      <c r="J1023" s="1">
        <v>18020.102115651</v>
      </c>
      <c r="K1023" s="1">
        <v>27878.006495877002</v>
      </c>
      <c r="L1023" s="1">
        <v>32319.12890625</v>
      </c>
      <c r="M1023" s="1">
        <v>14168.099039938499</v>
      </c>
      <c r="N1023" s="1">
        <v>16614.123966857998</v>
      </c>
      <c r="O1023" s="1">
        <v>11807.084479641</v>
      </c>
      <c r="P1023" s="5">
        <f t="shared" si="90"/>
        <v>0.54450027689558045</v>
      </c>
      <c r="Q1023" s="5">
        <f t="shared" si="91"/>
        <v>-0.87699531228902006</v>
      </c>
      <c r="R1023" s="5">
        <f t="shared" si="92"/>
        <v>5.5787564615313694E-2</v>
      </c>
      <c r="S1023" s="5">
        <f t="shared" si="93"/>
        <v>1.2534625971344671</v>
      </c>
      <c r="T1023" s="5">
        <v>208</v>
      </c>
      <c r="U1023" s="5">
        <f t="shared" si="94"/>
        <v>0.30575876760316156</v>
      </c>
      <c r="V1023" s="6">
        <f t="shared" si="95"/>
        <v>0.51462108076075608</v>
      </c>
    </row>
    <row r="1024" spans="1:22">
      <c r="A1024" s="1" t="s">
        <v>4013</v>
      </c>
      <c r="B1024" s="1" t="s">
        <v>149</v>
      </c>
      <c r="C1024" s="1">
        <v>4</v>
      </c>
      <c r="D1024" s="1" t="s">
        <v>211</v>
      </c>
      <c r="E1024" s="1" t="s">
        <v>4014</v>
      </c>
      <c r="F1024" s="1" t="s">
        <v>4015</v>
      </c>
      <c r="G1024" s="1" t="s">
        <v>214</v>
      </c>
      <c r="H1024" s="1">
        <v>2</v>
      </c>
      <c r="I1024" s="1">
        <v>2591.3398699999998</v>
      </c>
      <c r="J1024" s="1">
        <v>10769.368764790501</v>
      </c>
      <c r="K1024" s="1">
        <v>17487.373174398399</v>
      </c>
      <c r="L1024" s="1">
        <v>18759.197265625</v>
      </c>
      <c r="M1024" s="1">
        <v>6746.5589616793404</v>
      </c>
      <c r="N1024" s="1">
        <v>11366.9163459719</v>
      </c>
      <c r="O1024" s="1">
        <v>7434.9734530448504</v>
      </c>
      <c r="P1024" s="5">
        <f t="shared" si="90"/>
        <v>0.54339973193772173</v>
      </c>
      <c r="Q1024" s="5">
        <f t="shared" si="91"/>
        <v>-0.87991424101723315</v>
      </c>
      <c r="R1024" s="5">
        <f t="shared" si="92"/>
        <v>6.7005601300462805E-2</v>
      </c>
      <c r="S1024" s="5">
        <f t="shared" si="93"/>
        <v>1.173888891146889</v>
      </c>
      <c r="T1024" s="2">
        <v>230</v>
      </c>
      <c r="U1024" s="5">
        <f t="shared" si="94"/>
        <v>0.33211471948925042</v>
      </c>
      <c r="V1024" s="6">
        <f t="shared" si="95"/>
        <v>0.47871187582800934</v>
      </c>
    </row>
    <row r="1025" spans="1:22">
      <c r="A1025" s="1" t="s">
        <v>4216</v>
      </c>
      <c r="B1025" s="1" t="s">
        <v>1012</v>
      </c>
      <c r="C1025" s="1">
        <v>3</v>
      </c>
      <c r="D1025" s="1" t="s">
        <v>4217</v>
      </c>
      <c r="E1025" s="1" t="s">
        <v>4218</v>
      </c>
      <c r="F1025" s="1" t="s">
        <v>4219</v>
      </c>
      <c r="G1025" s="1" t="s">
        <v>4220</v>
      </c>
      <c r="H1025" s="1">
        <v>1</v>
      </c>
      <c r="I1025" s="1">
        <v>2757.4352199999998</v>
      </c>
      <c r="J1025" s="1">
        <v>7168.9153584965397</v>
      </c>
      <c r="K1025" s="1">
        <v>13010.9294594491</v>
      </c>
      <c r="L1025" s="1">
        <v>7585.2012333451803</v>
      </c>
      <c r="M1025" s="1">
        <v>6828.4344156650996</v>
      </c>
      <c r="N1025" s="1">
        <v>4318.9261557495402</v>
      </c>
      <c r="O1025" s="1">
        <v>3936.4783121689702</v>
      </c>
      <c r="P1025" s="5">
        <f t="shared" si="90"/>
        <v>0.54326720206834855</v>
      </c>
      <c r="Q1025" s="5">
        <f t="shared" si="91"/>
        <v>-0.88026614311396401</v>
      </c>
      <c r="R1025" s="5">
        <f t="shared" si="92"/>
        <v>0.11304368604053616</v>
      </c>
      <c r="S1025" s="5">
        <f t="shared" si="93"/>
        <v>0.94675368979214658</v>
      </c>
      <c r="T1025" s="2">
        <v>317</v>
      </c>
      <c r="U1025" s="5">
        <f t="shared" si="94"/>
        <v>0.40652934412054015</v>
      </c>
      <c r="V1025" s="6">
        <f t="shared" si="95"/>
        <v>0.39090810067342546</v>
      </c>
    </row>
    <row r="1026" spans="1:22">
      <c r="A1026" s="1" t="s">
        <v>3594</v>
      </c>
      <c r="B1026" s="1" t="s">
        <v>413</v>
      </c>
      <c r="C1026" s="1">
        <v>1</v>
      </c>
      <c r="D1026" s="1" t="s">
        <v>3595</v>
      </c>
      <c r="E1026" s="1" t="s">
        <v>3596</v>
      </c>
      <c r="F1026" s="1" t="s">
        <v>3597</v>
      </c>
      <c r="G1026" s="1" t="s">
        <v>3598</v>
      </c>
      <c r="H1026" s="1">
        <v>1</v>
      </c>
      <c r="I1026" s="1">
        <v>2360.3257800000001</v>
      </c>
      <c r="J1026" s="1">
        <v>16517.1177963154</v>
      </c>
      <c r="K1026" s="1">
        <v>18871.417737282802</v>
      </c>
      <c r="L1026" s="1">
        <v>17946.689453125</v>
      </c>
      <c r="M1026" s="1">
        <v>3034.4394727394101</v>
      </c>
      <c r="N1026" s="1">
        <v>12700.657522248999</v>
      </c>
      <c r="O1026" s="1">
        <v>13232.958827324001</v>
      </c>
      <c r="P1026" s="5">
        <f t="shared" ref="P1026:P1089" si="96">AVERAGE(M1026:O1026)/AVERAGE(J1026:L1026)</f>
        <v>0.54313178259815087</v>
      </c>
      <c r="Q1026" s="5">
        <f t="shared" ref="Q1026:Q1089" si="97">LOG(P1026,2)</f>
        <v>-0.88062580655596523</v>
      </c>
      <c r="R1026" s="5">
        <f t="shared" ref="R1026:R1089" si="98">_xlfn.T.TEST(J1026:L1026,M1026:O1026,2,2)</f>
        <v>7.4358271614708274E-2</v>
      </c>
      <c r="S1026" s="5">
        <f t="shared" ref="S1026:S1089" si="99">-LOG10(R1026)</f>
        <v>1.1286707135332554</v>
      </c>
      <c r="T1026" s="2">
        <v>239</v>
      </c>
      <c r="U1026" s="5">
        <f t="shared" ref="U1026:U1089" si="100">R1026*1140/T1026</f>
        <v>0.3546796219278972</v>
      </c>
      <c r="V1026" s="6">
        <f t="shared" ref="V1026:V1089" si="101">-LOG(U1026)</f>
        <v>0.45016376314492057</v>
      </c>
    </row>
    <row r="1027" spans="1:22">
      <c r="A1027" s="1" t="s">
        <v>4019</v>
      </c>
      <c r="B1027" s="1" t="s">
        <v>188</v>
      </c>
      <c r="C1027" s="1">
        <v>1</v>
      </c>
      <c r="D1027" s="1" t="s">
        <v>4009</v>
      </c>
      <c r="E1027" s="1" t="s">
        <v>4020</v>
      </c>
      <c r="F1027" s="1" t="s">
        <v>4021</v>
      </c>
      <c r="G1027" s="1" t="s">
        <v>4012</v>
      </c>
      <c r="H1027" s="1">
        <v>1</v>
      </c>
      <c r="I1027" s="1">
        <v>1788.9069999999999</v>
      </c>
      <c r="J1027" s="1">
        <v>29894.573628594098</v>
      </c>
      <c r="K1027" s="1">
        <v>29977.705158759101</v>
      </c>
      <c r="L1027" s="1">
        <v>41492.2578125</v>
      </c>
      <c r="M1027" s="1">
        <v>18085.516128089301</v>
      </c>
      <c r="N1027" s="1">
        <v>18191.099287933601</v>
      </c>
      <c r="O1027" s="1">
        <v>18740.7898715265</v>
      </c>
      <c r="P1027" s="5">
        <f t="shared" si="96"/>
        <v>0.5427677877593049</v>
      </c>
      <c r="Q1027" s="5">
        <f t="shared" si="97"/>
        <v>-0.8815929928094921</v>
      </c>
      <c r="R1027" s="5">
        <f t="shared" si="98"/>
        <v>1.6063548715209854E-2</v>
      </c>
      <c r="S1027" s="5">
        <f t="shared" si="99"/>
        <v>1.7941585053099223</v>
      </c>
      <c r="T1027" s="2">
        <v>83</v>
      </c>
      <c r="U1027" s="5">
        <f t="shared" si="100"/>
        <v>0.22063187391974978</v>
      </c>
      <c r="V1027" s="6">
        <f t="shared" si="101"/>
        <v>0.65633174634952363</v>
      </c>
    </row>
    <row r="1028" spans="1:22">
      <c r="A1028" s="1" t="s">
        <v>4075</v>
      </c>
      <c r="B1028" s="1" t="s">
        <v>149</v>
      </c>
      <c r="C1028" s="1">
        <v>4</v>
      </c>
      <c r="D1028" s="1" t="s">
        <v>649</v>
      </c>
      <c r="E1028" s="1" t="s">
        <v>4076</v>
      </c>
      <c r="F1028" s="1" t="s">
        <v>4077</v>
      </c>
      <c r="G1028" s="1" t="s">
        <v>652</v>
      </c>
      <c r="H1028" s="1">
        <v>1</v>
      </c>
      <c r="I1028" s="1">
        <v>1225.7085400000001</v>
      </c>
      <c r="J1028" s="1">
        <v>94685.5333543366</v>
      </c>
      <c r="K1028" s="1">
        <v>62105.036989211301</v>
      </c>
      <c r="L1028" s="1">
        <v>56972.41796875</v>
      </c>
      <c r="M1028" s="1">
        <v>38918.192759585298</v>
      </c>
      <c r="N1028" s="1">
        <v>43090.5543217999</v>
      </c>
      <c r="O1028" s="1">
        <v>33962.262709897201</v>
      </c>
      <c r="P1028" s="5">
        <f t="shared" si="96"/>
        <v>0.54252146597919981</v>
      </c>
      <c r="Q1028" s="5">
        <f t="shared" si="97"/>
        <v>-0.8822478730001847</v>
      </c>
      <c r="R1028" s="5">
        <f t="shared" si="98"/>
        <v>5.4432882334550549E-2</v>
      </c>
      <c r="S1028" s="5">
        <f t="shared" si="99"/>
        <v>1.2641386682762115</v>
      </c>
      <c r="T1028" s="2">
        <v>203</v>
      </c>
      <c r="U1028" s="5">
        <f t="shared" si="100"/>
        <v>0.30568219636151539</v>
      </c>
      <c r="V1028" s="6">
        <f t="shared" si="101"/>
        <v>0.51472985485295175</v>
      </c>
    </row>
    <row r="1029" spans="1:22">
      <c r="A1029" s="1" t="s">
        <v>4234</v>
      </c>
      <c r="B1029" s="1" t="s">
        <v>61</v>
      </c>
      <c r="C1029" s="1">
        <v>7</v>
      </c>
      <c r="D1029" s="1" t="s">
        <v>3217</v>
      </c>
      <c r="E1029" s="1" t="s">
        <v>4235</v>
      </c>
      <c r="F1029" s="1" t="s">
        <v>4236</v>
      </c>
      <c r="G1029" s="1" t="s">
        <v>3220</v>
      </c>
      <c r="H1029" s="1">
        <v>0</v>
      </c>
      <c r="I1029" s="1">
        <v>1264.6394600000001</v>
      </c>
      <c r="J1029" s="1">
        <v>47140.173835354697</v>
      </c>
      <c r="K1029" s="1">
        <v>41232.952437342501</v>
      </c>
      <c r="L1029" s="1">
        <v>46128.2421875</v>
      </c>
      <c r="M1029" s="1">
        <v>30148.1008117532</v>
      </c>
      <c r="N1029" s="1">
        <v>17511.274300940899</v>
      </c>
      <c r="O1029" s="1">
        <v>25180.812562197301</v>
      </c>
      <c r="P1029" s="5">
        <f t="shared" si="96"/>
        <v>0.54155722360882075</v>
      </c>
      <c r="Q1029" s="5">
        <f t="shared" si="97"/>
        <v>-0.88481430672159889</v>
      </c>
      <c r="R1029" s="5">
        <f t="shared" si="98"/>
        <v>7.4425878917059526E-3</v>
      </c>
      <c r="S1029" s="5">
        <f t="shared" si="99"/>
        <v>2.1282760279398856</v>
      </c>
      <c r="T1029" s="2">
        <v>56</v>
      </c>
      <c r="U1029" s="5">
        <f t="shared" si="100"/>
        <v>0.15150982493829976</v>
      </c>
      <c r="V1029" s="6">
        <f t="shared" si="101"/>
        <v>0.81955920360961321</v>
      </c>
    </row>
    <row r="1030" spans="1:22">
      <c r="A1030" s="1" t="s">
        <v>4248</v>
      </c>
      <c r="B1030" s="1" t="s">
        <v>188</v>
      </c>
      <c r="C1030" s="1">
        <v>1</v>
      </c>
      <c r="D1030" s="1" t="s">
        <v>3817</v>
      </c>
      <c r="E1030" s="1" t="s">
        <v>4249</v>
      </c>
      <c r="F1030" s="1" t="s">
        <v>4250</v>
      </c>
      <c r="G1030" s="1" t="s">
        <v>3820</v>
      </c>
      <c r="H1030" s="1">
        <v>1</v>
      </c>
      <c r="I1030" s="1">
        <v>1798.9520199999999</v>
      </c>
      <c r="J1030" s="1">
        <v>13201.488895446601</v>
      </c>
      <c r="K1030" s="1">
        <v>22938.4423677999</v>
      </c>
      <c r="L1030" s="1">
        <v>25470.6484375</v>
      </c>
      <c r="M1030" s="1">
        <v>15602.9961446785</v>
      </c>
      <c r="N1030" s="1">
        <v>7175.3173581552501</v>
      </c>
      <c r="O1030" s="1">
        <v>10543.159772721699</v>
      </c>
      <c r="P1030" s="5">
        <f t="shared" si="96"/>
        <v>0.54084011930099918</v>
      </c>
      <c r="Q1030" s="5">
        <f t="shared" si="97"/>
        <v>-0.88672592076395895</v>
      </c>
      <c r="R1030" s="5">
        <f t="shared" si="98"/>
        <v>0.10256467054249985</v>
      </c>
      <c r="S1030" s="5">
        <f t="shared" si="99"/>
        <v>0.98900221067382921</v>
      </c>
      <c r="T1030" s="2">
        <v>306</v>
      </c>
      <c r="U1030" s="5">
        <f t="shared" si="100"/>
        <v>0.38210367457009747</v>
      </c>
      <c r="V1030" s="6">
        <f t="shared" si="101"/>
        <v>0.41781878581893661</v>
      </c>
    </row>
    <row r="1031" spans="1:22">
      <c r="A1031" s="1" t="s">
        <v>4328</v>
      </c>
      <c r="B1031" s="1" t="s">
        <v>68</v>
      </c>
      <c r="C1031" s="1">
        <v>9</v>
      </c>
      <c r="D1031" s="1" t="s">
        <v>211</v>
      </c>
      <c r="E1031" s="1" t="s">
        <v>4329</v>
      </c>
      <c r="F1031" s="1" t="s">
        <v>4330</v>
      </c>
      <c r="G1031" s="1" t="s">
        <v>214</v>
      </c>
      <c r="H1031" s="1">
        <v>1</v>
      </c>
      <c r="I1031" s="1">
        <v>869.50256999999999</v>
      </c>
      <c r="J1031" s="1">
        <v>2209589.28769826</v>
      </c>
      <c r="K1031" s="1">
        <v>2019308.1587588801</v>
      </c>
      <c r="L1031" s="1">
        <v>2348051</v>
      </c>
      <c r="M1031" s="1">
        <v>1340905.3670950299</v>
      </c>
      <c r="N1031" s="1">
        <v>1051480.1000890599</v>
      </c>
      <c r="O1031" s="1">
        <v>1148747.34246142</v>
      </c>
      <c r="P1031" s="5">
        <f t="shared" si="96"/>
        <v>0.53841577723678857</v>
      </c>
      <c r="Q1031" s="5">
        <f t="shared" si="97"/>
        <v>-0.89320740892171768</v>
      </c>
      <c r="R1031" s="5">
        <f t="shared" si="98"/>
        <v>1.3732335889564489E-3</v>
      </c>
      <c r="S1031" s="5">
        <f t="shared" si="99"/>
        <v>2.8622555823799649</v>
      </c>
      <c r="T1031" s="5">
        <v>19</v>
      </c>
      <c r="U1031" s="5">
        <f t="shared" si="100"/>
        <v>8.2394015337386939E-2</v>
      </c>
      <c r="V1031" s="6">
        <f t="shared" si="101"/>
        <v>1.0841043319963215</v>
      </c>
    </row>
    <row r="1032" spans="1:22">
      <c r="A1032" s="1" t="s">
        <v>4683</v>
      </c>
      <c r="B1032" s="1" t="s">
        <v>272</v>
      </c>
      <c r="C1032" s="1">
        <v>4</v>
      </c>
      <c r="D1032" s="1" t="s">
        <v>4684</v>
      </c>
      <c r="E1032" s="1" t="s">
        <v>4685</v>
      </c>
      <c r="F1032" s="1" t="s">
        <v>4686</v>
      </c>
      <c r="G1032" s="1" t="s">
        <v>4687</v>
      </c>
      <c r="H1032" s="1">
        <v>1</v>
      </c>
      <c r="I1032" s="1">
        <v>1555.7897</v>
      </c>
      <c r="J1032" s="1">
        <v>19087.894491389401</v>
      </c>
      <c r="K1032" s="1">
        <v>22397.9851873507</v>
      </c>
      <c r="L1032" s="1">
        <v>18793.501953125</v>
      </c>
      <c r="M1032" s="1">
        <v>5821.0177327254796</v>
      </c>
      <c r="N1032" s="1">
        <v>21379.5824070083</v>
      </c>
      <c r="O1032" s="1">
        <v>5046.0104462112604</v>
      </c>
      <c r="P1032" s="5">
        <f t="shared" si="96"/>
        <v>0.53495257769696036</v>
      </c>
      <c r="Q1032" s="5">
        <f t="shared" si="97"/>
        <v>-0.90251708926851126</v>
      </c>
      <c r="R1032" s="5">
        <f t="shared" si="98"/>
        <v>0.16122871472296288</v>
      </c>
      <c r="S1032" s="5">
        <f t="shared" si="99"/>
        <v>0.79255760809445475</v>
      </c>
      <c r="T1032" s="2">
        <v>383</v>
      </c>
      <c r="U1032" s="5">
        <f t="shared" si="100"/>
        <v>0.4798974798542498</v>
      </c>
      <c r="V1032" s="6">
        <f t="shared" si="101"/>
        <v>0.31885153072660488</v>
      </c>
    </row>
    <row r="1033" spans="1:22">
      <c r="A1033" s="1" t="s">
        <v>4344</v>
      </c>
      <c r="B1033" s="1" t="s">
        <v>149</v>
      </c>
      <c r="C1033" s="1">
        <v>1</v>
      </c>
      <c r="D1033" s="1" t="s">
        <v>4345</v>
      </c>
      <c r="E1033" s="1" t="s">
        <v>4346</v>
      </c>
      <c r="F1033" s="1" t="s">
        <v>4347</v>
      </c>
      <c r="G1033" s="1" t="s">
        <v>4348</v>
      </c>
      <c r="H1033" s="1">
        <v>1</v>
      </c>
      <c r="I1033" s="1">
        <v>2547.2296500000002</v>
      </c>
      <c r="J1033" s="1">
        <v>11123.305721123599</v>
      </c>
      <c r="K1033" s="1">
        <v>9753.9769976994194</v>
      </c>
      <c r="L1033" s="1">
        <v>11706.248046875</v>
      </c>
      <c r="M1033" s="1">
        <v>7497.9709717290898</v>
      </c>
      <c r="N1033" s="1">
        <v>4200.2370233001602</v>
      </c>
      <c r="O1033" s="1">
        <v>5686.44182939036</v>
      </c>
      <c r="P1033" s="5">
        <f t="shared" si="96"/>
        <v>0.53354100724778186</v>
      </c>
      <c r="Q1033" s="5">
        <f t="shared" si="97"/>
        <v>-0.90632893596616948</v>
      </c>
      <c r="R1033" s="5">
        <f t="shared" si="98"/>
        <v>1.047818322564884E-2</v>
      </c>
      <c r="S1033" s="5">
        <f t="shared" si="99"/>
        <v>1.9797140115768967</v>
      </c>
      <c r="T1033" s="5">
        <v>64</v>
      </c>
      <c r="U1033" s="5">
        <f t="shared" si="100"/>
        <v>0.18664263870686998</v>
      </c>
      <c r="V1033" s="6">
        <f t="shared" si="101"/>
        <v>0.72898913422431133</v>
      </c>
    </row>
    <row r="1034" spans="1:22">
      <c r="A1034" s="1" t="s">
        <v>4224</v>
      </c>
      <c r="B1034" s="1" t="s">
        <v>48</v>
      </c>
      <c r="C1034" s="1">
        <v>1</v>
      </c>
      <c r="D1034" s="1" t="s">
        <v>4225</v>
      </c>
      <c r="E1034" s="1" t="s">
        <v>4226</v>
      </c>
      <c r="F1034" s="1" t="s">
        <v>4227</v>
      </c>
      <c r="G1034" s="1" t="s">
        <v>4228</v>
      </c>
      <c r="H1034" s="1">
        <v>1</v>
      </c>
      <c r="I1034" s="1">
        <v>955.53935000000001</v>
      </c>
      <c r="J1034" s="1">
        <v>13550.7237070057</v>
      </c>
      <c r="K1034" s="1">
        <v>9171.5794934335809</v>
      </c>
      <c r="L1034" s="1">
        <v>10043.267578125</v>
      </c>
      <c r="M1034" s="1">
        <v>5767.9119053391996</v>
      </c>
      <c r="N1034" s="1">
        <v>5016.2440462249997</v>
      </c>
      <c r="O1034" s="1">
        <v>6573.9286782742402</v>
      </c>
      <c r="P1034" s="5">
        <f t="shared" si="96"/>
        <v>0.52976597743856058</v>
      </c>
      <c r="Q1034" s="5">
        <f t="shared" si="97"/>
        <v>-0.91657290077735876</v>
      </c>
      <c r="R1034" s="5">
        <f t="shared" si="98"/>
        <v>2.2010447134758988E-2</v>
      </c>
      <c r="S1034" s="5">
        <f t="shared" si="99"/>
        <v>1.6573711348121201</v>
      </c>
      <c r="T1034" s="2">
        <v>107</v>
      </c>
      <c r="U1034" s="5">
        <f t="shared" si="100"/>
        <v>0.23450382928621727</v>
      </c>
      <c r="V1034" s="6">
        <f t="shared" si="101"/>
        <v>0.62985006116085707</v>
      </c>
    </row>
    <row r="1035" spans="1:22">
      <c r="A1035" s="1" t="s">
        <v>3216</v>
      </c>
      <c r="B1035" s="1" t="s">
        <v>149</v>
      </c>
      <c r="C1035" s="1">
        <v>8</v>
      </c>
      <c r="D1035" s="1" t="s">
        <v>3217</v>
      </c>
      <c r="E1035" s="1" t="s">
        <v>3218</v>
      </c>
      <c r="F1035" s="1" t="s">
        <v>3219</v>
      </c>
      <c r="G1035" s="1" t="s">
        <v>3220</v>
      </c>
      <c r="H1035" s="1">
        <v>0</v>
      </c>
      <c r="I1035" s="1">
        <v>1653.88149</v>
      </c>
      <c r="J1035" s="1">
        <v>35067.259247788599</v>
      </c>
      <c r="K1035" s="1">
        <v>39704.392256920997</v>
      </c>
      <c r="L1035" s="1">
        <v>36986.984375</v>
      </c>
      <c r="M1035" s="1">
        <v>21300.121642415201</v>
      </c>
      <c r="N1035" s="1">
        <v>20770.586308247199</v>
      </c>
      <c r="O1035" s="1">
        <v>16980.640180421</v>
      </c>
      <c r="P1035" s="5">
        <f t="shared" si="96"/>
        <v>0.52838286425259151</v>
      </c>
      <c r="Q1035" s="5">
        <f t="shared" si="97"/>
        <v>-0.92034441493901908</v>
      </c>
      <c r="R1035" s="5">
        <f t="shared" si="98"/>
        <v>7.8068326215757127E-4</v>
      </c>
      <c r="S1035" s="5">
        <f t="shared" si="99"/>
        <v>3.1075251318054553</v>
      </c>
      <c r="T1035" s="2">
        <v>14</v>
      </c>
      <c r="U1035" s="5">
        <f t="shared" si="100"/>
        <v>6.3569922775687945E-2</v>
      </c>
      <c r="V1035" s="6">
        <f t="shared" si="101"/>
        <v>1.1967483161472205</v>
      </c>
    </row>
    <row r="1036" spans="1:22">
      <c r="A1036" s="1" t="s">
        <v>4193</v>
      </c>
      <c r="B1036" s="1" t="s">
        <v>48</v>
      </c>
      <c r="C1036" s="1">
        <v>4</v>
      </c>
      <c r="D1036" s="1" t="s">
        <v>4194</v>
      </c>
      <c r="E1036" s="1" t="s">
        <v>4195</v>
      </c>
      <c r="F1036" s="1" t="s">
        <v>4196</v>
      </c>
      <c r="G1036" s="1" t="s">
        <v>4197</v>
      </c>
      <c r="H1036" s="1">
        <v>1</v>
      </c>
      <c r="I1036" s="1">
        <v>1305.7023899999999</v>
      </c>
      <c r="J1036" s="1">
        <v>21075.257652734999</v>
      </c>
      <c r="K1036" s="1">
        <v>18102.371221250301</v>
      </c>
      <c r="L1036" s="1">
        <v>17984.21875</v>
      </c>
      <c r="M1036" s="1">
        <v>10030.944750786801</v>
      </c>
      <c r="N1036" s="1">
        <v>12018.037391524</v>
      </c>
      <c r="O1036" s="1">
        <v>7947.6450038252397</v>
      </c>
      <c r="P1036" s="5">
        <f t="shared" si="96"/>
        <v>0.5247665775860848</v>
      </c>
      <c r="Q1036" s="5">
        <f t="shared" si="97"/>
        <v>-0.93025225733664807</v>
      </c>
      <c r="R1036" s="5">
        <f t="shared" si="98"/>
        <v>4.2838970453037998E-3</v>
      </c>
      <c r="S1036" s="5">
        <f t="shared" si="99"/>
        <v>2.3681609750936206</v>
      </c>
      <c r="T1036" s="5">
        <v>37</v>
      </c>
      <c r="U1036" s="5">
        <f t="shared" si="100"/>
        <v>0.13199034139584681</v>
      </c>
      <c r="V1036" s="6">
        <f t="shared" si="101"/>
        <v>0.87945784782414271</v>
      </c>
    </row>
    <row r="1037" spans="1:22">
      <c r="A1037" s="1" t="s">
        <v>4221</v>
      </c>
      <c r="B1037" s="1" t="s">
        <v>68</v>
      </c>
      <c r="C1037" s="1">
        <v>2</v>
      </c>
      <c r="D1037" s="1" t="s">
        <v>4212</v>
      </c>
      <c r="E1037" s="1" t="s">
        <v>4222</v>
      </c>
      <c r="F1037" s="1" t="s">
        <v>4223</v>
      </c>
      <c r="G1037" s="1" t="s">
        <v>4215</v>
      </c>
      <c r="H1037" s="1">
        <v>1</v>
      </c>
      <c r="I1037" s="1">
        <v>1158.63735</v>
      </c>
      <c r="J1037" s="1">
        <v>11214.4692362613</v>
      </c>
      <c r="K1037" s="1">
        <v>17202.2142077957</v>
      </c>
      <c r="L1037" s="1">
        <v>16651.181640625</v>
      </c>
      <c r="M1037" s="1">
        <v>9431.0868664362097</v>
      </c>
      <c r="N1037" s="1">
        <v>6289.4429067000001</v>
      </c>
      <c r="O1037" s="1">
        <v>7765.66256739868</v>
      </c>
      <c r="P1037" s="5">
        <f t="shared" si="96"/>
        <v>0.52112946323072118</v>
      </c>
      <c r="Q1037" s="5">
        <f t="shared" si="97"/>
        <v>-0.9402862717908459</v>
      </c>
      <c r="R1037" s="5">
        <f t="shared" si="98"/>
        <v>2.7253235535780528E-2</v>
      </c>
      <c r="S1037" s="5">
        <f t="shared" si="99"/>
        <v>1.5645819303810944</v>
      </c>
      <c r="T1037" s="2">
        <v>137</v>
      </c>
      <c r="U1037" s="5">
        <f t="shared" si="100"/>
        <v>0.22677874825394015</v>
      </c>
      <c r="V1037" s="6">
        <f t="shared" si="101"/>
        <v>0.64439764620102857</v>
      </c>
    </row>
    <row r="1038" spans="1:22">
      <c r="A1038" s="1" t="s">
        <v>4275</v>
      </c>
      <c r="B1038" s="1" t="s">
        <v>68</v>
      </c>
      <c r="C1038" s="1">
        <v>3</v>
      </c>
      <c r="D1038" s="1" t="s">
        <v>2285</v>
      </c>
      <c r="E1038" s="1" t="s">
        <v>4276</v>
      </c>
      <c r="F1038" s="1" t="s">
        <v>4277</v>
      </c>
      <c r="G1038" s="1" t="s">
        <v>2288</v>
      </c>
      <c r="H1038" s="1">
        <v>1</v>
      </c>
      <c r="I1038" s="1">
        <v>1129.57104</v>
      </c>
      <c r="J1038" s="1">
        <v>31194.402121577801</v>
      </c>
      <c r="K1038" s="1">
        <v>26355.445978540502</v>
      </c>
      <c r="L1038" s="1">
        <v>29089.146484375</v>
      </c>
      <c r="M1038" s="1">
        <v>12436.4238777913</v>
      </c>
      <c r="N1038" s="1">
        <v>16678.5156633486</v>
      </c>
      <c r="O1038" s="1">
        <v>15890.341879076301</v>
      </c>
      <c r="P1038" s="5">
        <f t="shared" si="96"/>
        <v>0.51945756799296094</v>
      </c>
      <c r="Q1038" s="5">
        <f t="shared" si="97"/>
        <v>-0.94492218781042892</v>
      </c>
      <c r="R1038" s="5">
        <f t="shared" si="98"/>
        <v>1.9166524866380832E-3</v>
      </c>
      <c r="S1038" s="5">
        <f t="shared" si="99"/>
        <v>2.7174566230722657</v>
      </c>
      <c r="T1038" s="2">
        <v>23</v>
      </c>
      <c r="U1038" s="5">
        <f t="shared" si="100"/>
        <v>9.4999297163800636E-2</v>
      </c>
      <c r="V1038" s="6">
        <f t="shared" si="101"/>
        <v>1.0222796077533858</v>
      </c>
    </row>
    <row r="1039" spans="1:22">
      <c r="A1039" s="1" t="s">
        <v>4140</v>
      </c>
      <c r="B1039" s="1" t="s">
        <v>61</v>
      </c>
      <c r="C1039" s="1">
        <v>2</v>
      </c>
      <c r="D1039" s="1" t="s">
        <v>4141</v>
      </c>
      <c r="E1039" s="1" t="s">
        <v>4142</v>
      </c>
      <c r="F1039" s="1" t="s">
        <v>4143</v>
      </c>
      <c r="G1039" s="1" t="s">
        <v>4144</v>
      </c>
      <c r="H1039" s="1">
        <v>1</v>
      </c>
      <c r="I1039" s="1">
        <v>1793.92884</v>
      </c>
      <c r="J1039" s="1">
        <v>5752.5250170244499</v>
      </c>
      <c r="K1039" s="1">
        <v>9662.8375058810998</v>
      </c>
      <c r="L1039" s="1">
        <v>16933.353515625</v>
      </c>
      <c r="M1039" s="1">
        <v>5635.06604720631</v>
      </c>
      <c r="N1039" s="1">
        <v>6632.4693902500003</v>
      </c>
      <c r="O1039" s="1">
        <v>4510.3363258231602</v>
      </c>
      <c r="P1039" s="5">
        <f t="shared" si="96"/>
        <v>0.51865649762715005</v>
      </c>
      <c r="Q1039" s="5">
        <f t="shared" si="97"/>
        <v>-0.9471487263225693</v>
      </c>
      <c r="R1039" s="5">
        <f t="shared" si="98"/>
        <v>0.19437536168837533</v>
      </c>
      <c r="S1039" s="5">
        <f t="shared" si="99"/>
        <v>0.7113587855050002</v>
      </c>
      <c r="T1039" s="2">
        <v>429</v>
      </c>
      <c r="U1039" s="5">
        <f t="shared" si="100"/>
        <v>0.51652194015092745</v>
      </c>
      <c r="V1039" s="6">
        <f t="shared" si="101"/>
        <v>0.28691122635325184</v>
      </c>
    </row>
    <row r="1040" spans="1:22">
      <c r="A1040" s="1" t="s">
        <v>4315</v>
      </c>
      <c r="B1040" s="1" t="s">
        <v>272</v>
      </c>
      <c r="C1040" s="1">
        <v>1</v>
      </c>
      <c r="D1040" s="1" t="s">
        <v>2656</v>
      </c>
      <c r="E1040" s="1" t="s">
        <v>4316</v>
      </c>
      <c r="F1040" s="1" t="s">
        <v>4317</v>
      </c>
      <c r="G1040" s="1" t="s">
        <v>2659</v>
      </c>
      <c r="H1040" s="1">
        <v>1</v>
      </c>
      <c r="I1040" s="1">
        <v>1186.62889</v>
      </c>
      <c r="J1040" s="1">
        <v>46859.027516140901</v>
      </c>
      <c r="K1040" s="1">
        <v>42663.275978231497</v>
      </c>
      <c r="L1040" s="1">
        <v>37331.58984375</v>
      </c>
      <c r="M1040" s="1">
        <v>22244.809759904601</v>
      </c>
      <c r="N1040" s="1">
        <v>20875.2428188876</v>
      </c>
      <c r="O1040" s="1">
        <v>22667.096543792901</v>
      </c>
      <c r="P1040" s="5">
        <f t="shared" si="96"/>
        <v>0.51860567611616704</v>
      </c>
      <c r="Q1040" s="5">
        <f t="shared" si="97"/>
        <v>-0.94729009837638645</v>
      </c>
      <c r="R1040" s="5">
        <f t="shared" si="98"/>
        <v>1.925896814479356E-3</v>
      </c>
      <c r="S1040" s="5">
        <f t="shared" si="99"/>
        <v>2.7153669851775786</v>
      </c>
      <c r="T1040" s="2">
        <v>24</v>
      </c>
      <c r="U1040" s="5">
        <f t="shared" si="100"/>
        <v>9.1480098687769407E-2</v>
      </c>
      <c r="V1040" s="6">
        <f t="shared" si="101"/>
        <v>1.0386733755527118</v>
      </c>
    </row>
    <row r="1041" spans="1:22">
      <c r="A1041" s="1" t="s">
        <v>4331</v>
      </c>
      <c r="B1041" s="1" t="s">
        <v>68</v>
      </c>
      <c r="C1041" s="1">
        <v>4</v>
      </c>
      <c r="D1041" s="1" t="s">
        <v>1616</v>
      </c>
      <c r="E1041" s="1" t="s">
        <v>4332</v>
      </c>
      <c r="F1041" s="1" t="s">
        <v>4333</v>
      </c>
      <c r="G1041" s="1" t="s">
        <v>1619</v>
      </c>
      <c r="H1041" s="1">
        <v>1</v>
      </c>
      <c r="I1041" s="1">
        <v>1498.8701799999999</v>
      </c>
      <c r="J1041" s="1">
        <v>26608.166888939901</v>
      </c>
      <c r="K1041" s="1">
        <v>36056.727423727199</v>
      </c>
      <c r="L1041" s="1">
        <v>36834.01171875</v>
      </c>
      <c r="M1041" s="1">
        <v>18555.323119566401</v>
      </c>
      <c r="N1041" s="1">
        <v>19459.930915423502</v>
      </c>
      <c r="O1041" s="1">
        <v>13571.023339671499</v>
      </c>
      <c r="P1041" s="5">
        <f t="shared" si="96"/>
        <v>0.51846074929077979</v>
      </c>
      <c r="Q1041" s="5">
        <f t="shared" si="97"/>
        <v>-0.94769332271865925</v>
      </c>
      <c r="R1041" s="5">
        <f t="shared" si="98"/>
        <v>1.3210924686602258E-2</v>
      </c>
      <c r="S1041" s="5">
        <f t="shared" si="99"/>
        <v>1.8790667832761472</v>
      </c>
      <c r="T1041" s="2">
        <v>74</v>
      </c>
      <c r="U1041" s="5">
        <f t="shared" si="100"/>
        <v>0.20351965057738614</v>
      </c>
      <c r="V1041" s="6">
        <f t="shared" si="101"/>
        <v>0.69139365167065092</v>
      </c>
    </row>
    <row r="1042" spans="1:22">
      <c r="A1042" s="1" t="s">
        <v>4368</v>
      </c>
      <c r="B1042" s="1" t="s">
        <v>68</v>
      </c>
      <c r="C1042" s="1">
        <v>6</v>
      </c>
      <c r="D1042" s="1" t="s">
        <v>4369</v>
      </c>
      <c r="E1042" s="1" t="s">
        <v>4370</v>
      </c>
      <c r="F1042" s="1" t="s">
        <v>4371</v>
      </c>
      <c r="G1042" s="1" t="s">
        <v>4372</v>
      </c>
      <c r="H1042" s="1">
        <v>1</v>
      </c>
      <c r="I1042" s="1">
        <v>1599.75119</v>
      </c>
      <c r="J1042" s="1">
        <v>45061.771994573297</v>
      </c>
      <c r="K1042" s="1">
        <v>33707.770030856198</v>
      </c>
      <c r="L1042" s="1">
        <v>33818.8828125</v>
      </c>
      <c r="M1042" s="1">
        <v>22220.509887801301</v>
      </c>
      <c r="N1042" s="1">
        <v>16995.101428226</v>
      </c>
      <c r="O1042" s="1">
        <v>19072.573716998199</v>
      </c>
      <c r="P1042" s="5">
        <f t="shared" si="96"/>
        <v>0.51771028075871095</v>
      </c>
      <c r="Q1042" s="5">
        <f t="shared" si="97"/>
        <v>-0.94978312717656521</v>
      </c>
      <c r="R1042" s="5">
        <f t="shared" si="98"/>
        <v>1.1186199304057835E-2</v>
      </c>
      <c r="S1042" s="5">
        <f t="shared" si="99"/>
        <v>1.9513174471317249</v>
      </c>
      <c r="T1042" s="2">
        <v>69</v>
      </c>
      <c r="U1042" s="5">
        <f t="shared" si="100"/>
        <v>0.18481546676269467</v>
      </c>
      <c r="V1042" s="6">
        <f t="shared" si="101"/>
        <v>0.73326168653250767</v>
      </c>
    </row>
    <row r="1043" spans="1:22">
      <c r="A1043" s="1" t="s">
        <v>4206</v>
      </c>
      <c r="B1043" s="1" t="s">
        <v>61</v>
      </c>
      <c r="C1043" s="1">
        <v>4</v>
      </c>
      <c r="D1043" s="1" t="s">
        <v>4207</v>
      </c>
      <c r="E1043" s="1" t="s">
        <v>4208</v>
      </c>
      <c r="F1043" s="1" t="s">
        <v>4209</v>
      </c>
      <c r="G1043" s="1" t="s">
        <v>4210</v>
      </c>
      <c r="H1043" s="1">
        <v>1</v>
      </c>
      <c r="I1043" s="1">
        <v>2055.9426899999999</v>
      </c>
      <c r="J1043" s="1">
        <v>24278.424272688</v>
      </c>
      <c r="K1043" s="1">
        <v>12941.433764277101</v>
      </c>
      <c r="L1043" s="1">
        <v>12972.77734375</v>
      </c>
      <c r="M1043" s="1">
        <v>7143.9695069998097</v>
      </c>
      <c r="N1043" s="1">
        <v>11437.6742093227</v>
      </c>
      <c r="O1043" s="1">
        <v>7396.0894533707497</v>
      </c>
      <c r="P1043" s="5">
        <f t="shared" si="96"/>
        <v>0.51756065352317326</v>
      </c>
      <c r="Q1043" s="5">
        <f t="shared" si="97"/>
        <v>-0.95020015129082758</v>
      </c>
      <c r="R1043" s="5">
        <f t="shared" si="98"/>
        <v>0.11521091184558942</v>
      </c>
      <c r="S1043" s="5">
        <f t="shared" si="99"/>
        <v>0.93850638610462911</v>
      </c>
      <c r="T1043" s="5">
        <v>322</v>
      </c>
      <c r="U1043" s="5">
        <f t="shared" si="100"/>
        <v>0.40788956367693147</v>
      </c>
      <c r="V1043" s="6">
        <f t="shared" si="101"/>
        <v>0.38945740646398741</v>
      </c>
    </row>
    <row r="1044" spans="1:22">
      <c r="A1044" s="1" t="s">
        <v>4302</v>
      </c>
      <c r="B1044" s="1" t="s">
        <v>93</v>
      </c>
      <c r="C1044" s="1">
        <v>3</v>
      </c>
      <c r="D1044" s="1" t="s">
        <v>4303</v>
      </c>
      <c r="E1044" s="1" t="s">
        <v>4304</v>
      </c>
      <c r="F1044" s="1" t="s">
        <v>4305</v>
      </c>
      <c r="G1044" s="1" t="s">
        <v>4306</v>
      </c>
      <c r="H1044" s="1">
        <v>1</v>
      </c>
      <c r="I1044" s="1">
        <v>1637.90434</v>
      </c>
      <c r="J1044" s="1">
        <v>11654.428598202099</v>
      </c>
      <c r="K1044" s="1">
        <v>13252.181800747399</v>
      </c>
      <c r="L1044" s="1">
        <v>6637.8345229522101</v>
      </c>
      <c r="M1044" s="1">
        <v>6181.54107531929</v>
      </c>
      <c r="N1044" s="1">
        <v>6660.2768463058101</v>
      </c>
      <c r="O1044" s="1">
        <v>3480.58825871928</v>
      </c>
      <c r="P1044" s="5">
        <f t="shared" si="96"/>
        <v>0.51744154068190717</v>
      </c>
      <c r="Q1044" s="5">
        <f t="shared" si="97"/>
        <v>-0.9505322153330521</v>
      </c>
      <c r="R1044" s="5">
        <f t="shared" si="98"/>
        <v>8.4734582444491294E-2</v>
      </c>
      <c r="S1044" s="5">
        <f t="shared" si="99"/>
        <v>1.0719393063212874</v>
      </c>
      <c r="T1044" s="5">
        <v>262</v>
      </c>
      <c r="U1044" s="5">
        <f t="shared" si="100"/>
        <v>0.36869245796458044</v>
      </c>
      <c r="V1044" s="6">
        <f t="shared" si="101"/>
        <v>0.43333574630456029</v>
      </c>
    </row>
    <row r="1045" spans="1:22">
      <c r="A1045" s="1" t="s">
        <v>4271</v>
      </c>
      <c r="B1045" s="1" t="s">
        <v>4272</v>
      </c>
      <c r="C1045" s="1">
        <v>3</v>
      </c>
      <c r="D1045" s="1" t="s">
        <v>2614</v>
      </c>
      <c r="E1045" s="1" t="s">
        <v>4273</v>
      </c>
      <c r="F1045" s="1" t="s">
        <v>4274</v>
      </c>
      <c r="G1045" s="1" t="s">
        <v>2617</v>
      </c>
      <c r="H1045" s="1">
        <v>1</v>
      </c>
      <c r="I1045" s="1">
        <v>2003.0452600000001</v>
      </c>
      <c r="J1045" s="1">
        <v>4570.3602137467096</v>
      </c>
      <c r="K1045" s="1">
        <v>11862.4042532859</v>
      </c>
      <c r="L1045" s="1">
        <v>9746.2236328125</v>
      </c>
      <c r="M1045" s="1">
        <v>4078.7175274597098</v>
      </c>
      <c r="N1045" s="1">
        <v>3078.67222942627</v>
      </c>
      <c r="O1045" s="1">
        <v>6346.3614028616403</v>
      </c>
      <c r="P1045" s="5">
        <f t="shared" si="96"/>
        <v>0.51582403064034066</v>
      </c>
      <c r="Q1045" s="5">
        <f t="shared" si="97"/>
        <v>-0.95504910951114952</v>
      </c>
      <c r="R1045" s="5">
        <f t="shared" si="98"/>
        <v>0.1494496595332136</v>
      </c>
      <c r="S1045" s="5">
        <f t="shared" si="99"/>
        <v>0.82550507000586504</v>
      </c>
      <c r="T1045" s="5">
        <v>367</v>
      </c>
      <c r="U1045" s="5">
        <f t="shared" si="100"/>
        <v>0.46423055004867436</v>
      </c>
      <c r="V1045" s="6">
        <f t="shared" si="101"/>
        <v>0.33326628292148175</v>
      </c>
    </row>
    <row r="1046" spans="1:22">
      <c r="A1046" s="1" t="s">
        <v>4396</v>
      </c>
      <c r="B1046" s="1" t="s">
        <v>4397</v>
      </c>
      <c r="C1046" s="1">
        <v>4</v>
      </c>
      <c r="D1046" s="1" t="s">
        <v>4398</v>
      </c>
      <c r="E1046" s="1" t="s">
        <v>4399</v>
      </c>
      <c r="F1046" s="1" t="s">
        <v>4400</v>
      </c>
      <c r="G1046" s="1" t="s">
        <v>4401</v>
      </c>
      <c r="H1046" s="1">
        <v>0</v>
      </c>
      <c r="I1046" s="1">
        <v>1767.7862700000001</v>
      </c>
      <c r="J1046" s="1">
        <v>14760.0724254939</v>
      </c>
      <c r="K1046" s="1">
        <v>26407.3167583826</v>
      </c>
      <c r="L1046" s="1">
        <v>16710.6875</v>
      </c>
      <c r="M1046" s="1">
        <v>9918.0138228889191</v>
      </c>
      <c r="N1046" s="1">
        <v>6975.8646666535196</v>
      </c>
      <c r="O1046" s="1">
        <v>12912.6827159229</v>
      </c>
      <c r="P1046" s="5">
        <f t="shared" si="96"/>
        <v>0.51498879909685669</v>
      </c>
      <c r="Q1046" s="5">
        <f t="shared" si="97"/>
        <v>-0.95738704057820512</v>
      </c>
      <c r="R1046" s="5">
        <f t="shared" si="98"/>
        <v>7.8860084520296761E-2</v>
      </c>
      <c r="S1046" s="5">
        <f t="shared" si="99"/>
        <v>1.1031427617964145</v>
      </c>
      <c r="T1046" s="2">
        <v>246</v>
      </c>
      <c r="U1046" s="5">
        <f t="shared" si="100"/>
        <v>0.36544917216722889</v>
      </c>
      <c r="V1046" s="6">
        <f t="shared" si="101"/>
        <v>0.43717301756332094</v>
      </c>
    </row>
    <row r="1047" spans="1:22">
      <c r="A1047" s="1" t="s">
        <v>4310</v>
      </c>
      <c r="B1047" s="1" t="s">
        <v>68</v>
      </c>
      <c r="C1047" s="1">
        <v>1</v>
      </c>
      <c r="D1047" s="1" t="s">
        <v>4311</v>
      </c>
      <c r="E1047" s="1" t="s">
        <v>4312</v>
      </c>
      <c r="F1047" s="1" t="s">
        <v>4313</v>
      </c>
      <c r="G1047" s="1" t="s">
        <v>4314</v>
      </c>
      <c r="H1047" s="1">
        <v>1</v>
      </c>
      <c r="I1047" s="1">
        <v>1045.53466</v>
      </c>
      <c r="J1047" s="1">
        <v>32312.541633429599</v>
      </c>
      <c r="K1047" s="1">
        <v>32640.599869985701</v>
      </c>
      <c r="L1047" s="1">
        <v>27427.541015625</v>
      </c>
      <c r="M1047" s="1">
        <v>14786.4309382222</v>
      </c>
      <c r="N1047" s="1">
        <v>17066.4122067891</v>
      </c>
      <c r="O1047" s="1">
        <v>15667.9535158874</v>
      </c>
      <c r="P1047" s="5">
        <f t="shared" si="96"/>
        <v>0.51440187888960798</v>
      </c>
      <c r="Q1047" s="5">
        <f t="shared" si="97"/>
        <v>-0.95903218266518542</v>
      </c>
      <c r="R1047" s="5">
        <f t="shared" si="98"/>
        <v>1.1753366341392439E-3</v>
      </c>
      <c r="S1047" s="5">
        <f t="shared" si="99"/>
        <v>2.9298377270855314</v>
      </c>
      <c r="T1047" s="2">
        <v>18</v>
      </c>
      <c r="U1047" s="5">
        <f t="shared" si="100"/>
        <v>7.4437986828818775E-2</v>
      </c>
      <c r="V1047" s="6">
        <f t="shared" si="101"/>
        <v>1.1282053808523647</v>
      </c>
    </row>
    <row r="1048" spans="1:22">
      <c r="A1048" s="1" t="s">
        <v>4410</v>
      </c>
      <c r="B1048" s="1" t="s">
        <v>4411</v>
      </c>
      <c r="C1048" s="1">
        <v>3</v>
      </c>
      <c r="D1048" s="1" t="s">
        <v>4412</v>
      </c>
      <c r="E1048" s="1" t="s">
        <v>4413</v>
      </c>
      <c r="F1048" s="1" t="s">
        <v>4414</v>
      </c>
      <c r="G1048" s="1" t="s">
        <v>4415</v>
      </c>
      <c r="H1048" s="1">
        <v>1</v>
      </c>
      <c r="I1048" s="1">
        <v>1638.7766899999999</v>
      </c>
      <c r="J1048" s="1">
        <v>15127.593627591599</v>
      </c>
      <c r="K1048" s="1">
        <v>17155.0314189202</v>
      </c>
      <c r="L1048" s="1">
        <v>15681.236328125</v>
      </c>
      <c r="M1048" s="1">
        <v>4680.7314494379098</v>
      </c>
      <c r="N1048" s="1">
        <v>12407.707758889799</v>
      </c>
      <c r="O1048" s="1">
        <v>7543.4705414451601</v>
      </c>
      <c r="P1048" s="5">
        <f t="shared" si="96"/>
        <v>0.51355143317961005</v>
      </c>
      <c r="Q1048" s="5">
        <f t="shared" si="97"/>
        <v>-0.96141932238034933</v>
      </c>
      <c r="R1048" s="5">
        <f t="shared" si="98"/>
        <v>2.9090319200242673E-2</v>
      </c>
      <c r="S1048" s="5">
        <f t="shared" si="99"/>
        <v>1.53625151333034</v>
      </c>
      <c r="T1048" s="2">
        <v>147</v>
      </c>
      <c r="U1048" s="5">
        <f t="shared" si="100"/>
        <v>0.22559839379780033</v>
      </c>
      <c r="V1048" s="6">
        <f t="shared" si="101"/>
        <v>0.64666399674204356</v>
      </c>
    </row>
    <row r="1049" spans="1:22">
      <c r="A1049" s="1" t="s">
        <v>4349</v>
      </c>
      <c r="B1049" s="1" t="s">
        <v>149</v>
      </c>
      <c r="C1049" s="1">
        <v>2</v>
      </c>
      <c r="D1049" s="1" t="s">
        <v>4350</v>
      </c>
      <c r="E1049" s="1" t="s">
        <v>4351</v>
      </c>
      <c r="F1049" s="1" t="s">
        <v>4352</v>
      </c>
      <c r="G1049" s="1" t="s">
        <v>4353</v>
      </c>
      <c r="H1049" s="1">
        <v>1</v>
      </c>
      <c r="I1049" s="1">
        <v>1891.9880800000001</v>
      </c>
      <c r="J1049" s="1">
        <v>5403.7948517507202</v>
      </c>
      <c r="K1049" s="1">
        <v>8604.8436197351293</v>
      </c>
      <c r="L1049" s="1">
        <v>23335.806640625</v>
      </c>
      <c r="M1049" s="1">
        <v>3283.9085768506402</v>
      </c>
      <c r="N1049" s="1">
        <v>13114.1230228283</v>
      </c>
      <c r="O1049" s="1">
        <v>2758.7494038064201</v>
      </c>
      <c r="P1049" s="5">
        <f t="shared" si="96"/>
        <v>0.51297538217465155</v>
      </c>
      <c r="Q1049" s="5">
        <f t="shared" si="97"/>
        <v>-0.96303850271340652</v>
      </c>
      <c r="R1049" s="5">
        <f t="shared" si="98"/>
        <v>0.40163967300473263</v>
      </c>
      <c r="S1049" s="5">
        <f t="shared" si="99"/>
        <v>0.39616339517566074</v>
      </c>
      <c r="T1049" s="2">
        <v>663</v>
      </c>
      <c r="U1049" s="5">
        <f t="shared" si="100"/>
        <v>0.69060215267782088</v>
      </c>
      <c r="V1049" s="6">
        <f t="shared" si="101"/>
        <v>0.16077207224396126</v>
      </c>
    </row>
    <row r="1050" spans="1:22">
      <c r="A1050" s="1" t="s">
        <v>3795</v>
      </c>
      <c r="B1050" s="1" t="s">
        <v>48</v>
      </c>
      <c r="C1050" s="1">
        <v>2</v>
      </c>
      <c r="D1050" s="1" t="s">
        <v>2235</v>
      </c>
      <c r="E1050" s="1" t="s">
        <v>3796</v>
      </c>
      <c r="F1050" s="1" t="s">
        <v>3797</v>
      </c>
      <c r="G1050" s="1" t="s">
        <v>2238</v>
      </c>
      <c r="H1050" s="1">
        <v>1</v>
      </c>
      <c r="I1050" s="1">
        <v>1700.93253</v>
      </c>
      <c r="J1050" s="1">
        <v>5741.9164301164301</v>
      </c>
      <c r="K1050" s="1">
        <v>21683.9842527646</v>
      </c>
      <c r="L1050" s="1">
        <v>9120.431640625</v>
      </c>
      <c r="M1050" s="1">
        <v>4813.1421058097203</v>
      </c>
      <c r="N1050" s="1">
        <v>7838.7005432260903</v>
      </c>
      <c r="O1050" s="1">
        <v>6066.5963595697403</v>
      </c>
      <c r="P1050" s="5">
        <f t="shared" si="96"/>
        <v>0.51218379023402416</v>
      </c>
      <c r="Q1050" s="5">
        <f t="shared" si="97"/>
        <v>-0.96526650013051185</v>
      </c>
      <c r="R1050" s="5">
        <f t="shared" si="98"/>
        <v>0.29437586978864955</v>
      </c>
      <c r="S1050" s="5">
        <f t="shared" si="99"/>
        <v>0.5310977923207344</v>
      </c>
      <c r="T1050" s="2">
        <v>554</v>
      </c>
      <c r="U1050" s="5">
        <f t="shared" si="100"/>
        <v>0.60575539992610195</v>
      </c>
      <c r="V1050" s="6">
        <f t="shared" si="101"/>
        <v>0.21770270571269154</v>
      </c>
    </row>
    <row r="1051" spans="1:22">
      <c r="A1051" s="1" t="s">
        <v>4402</v>
      </c>
      <c r="B1051" s="1" t="s">
        <v>149</v>
      </c>
      <c r="C1051" s="1">
        <v>1</v>
      </c>
      <c r="D1051" s="1" t="s">
        <v>4403</v>
      </c>
      <c r="E1051" s="1" t="s">
        <v>4404</v>
      </c>
      <c r="F1051" s="1" t="s">
        <v>4405</v>
      </c>
      <c r="G1051" s="1" t="s">
        <v>4406</v>
      </c>
      <c r="H1051" s="1">
        <v>1</v>
      </c>
      <c r="I1051" s="1">
        <v>1631.8461500000001</v>
      </c>
      <c r="J1051" s="1">
        <v>14514.6715448619</v>
      </c>
      <c r="K1051" s="1">
        <v>15095.701366023501</v>
      </c>
      <c r="L1051" s="1">
        <v>14818.455078125</v>
      </c>
      <c r="M1051" s="1">
        <v>7239.7644740605001</v>
      </c>
      <c r="N1051" s="1">
        <v>6998.9533074431201</v>
      </c>
      <c r="O1051" s="1">
        <v>8401.9920536371501</v>
      </c>
      <c r="P1051" s="5">
        <f t="shared" si="96"/>
        <v>0.50959502782159849</v>
      </c>
      <c r="Q1051" s="5">
        <f t="shared" si="97"/>
        <v>-0.97257689376904721</v>
      </c>
      <c r="R1051" s="5">
        <f t="shared" si="98"/>
        <v>9.7729207344171969E-5</v>
      </c>
      <c r="S1051" s="5">
        <f t="shared" si="99"/>
        <v>4.0099756236634327</v>
      </c>
      <c r="T1051" s="2">
        <v>5</v>
      </c>
      <c r="U1051" s="5">
        <f t="shared" si="100"/>
        <v>2.2282259274471208E-2</v>
      </c>
      <c r="V1051" s="6">
        <f t="shared" si="101"/>
        <v>1.6520407766629792</v>
      </c>
    </row>
    <row r="1052" spans="1:22">
      <c r="A1052" s="1" t="s">
        <v>1467</v>
      </c>
      <c r="B1052" s="1" t="s">
        <v>61</v>
      </c>
      <c r="C1052" s="1">
        <v>4</v>
      </c>
      <c r="D1052" s="1" t="s">
        <v>1468</v>
      </c>
      <c r="E1052" s="1" t="s">
        <v>1469</v>
      </c>
      <c r="F1052" s="1" t="s">
        <v>1470</v>
      </c>
      <c r="G1052" s="1" t="s">
        <v>1471</v>
      </c>
      <c r="H1052" s="1">
        <v>1</v>
      </c>
      <c r="I1052" s="1">
        <v>1747.95974</v>
      </c>
      <c r="J1052" s="1">
        <v>28102.301744069598</v>
      </c>
      <c r="K1052" s="1">
        <v>20244.769819355301</v>
      </c>
      <c r="L1052" s="1">
        <v>23773.404296875</v>
      </c>
      <c r="M1052" s="1">
        <v>22576.395596052102</v>
      </c>
      <c r="N1052" s="1">
        <v>2742.3397049130699</v>
      </c>
      <c r="O1052" s="1">
        <v>11292.6564765042</v>
      </c>
      <c r="P1052" s="5">
        <f t="shared" si="96"/>
        <v>0.50764212715938017</v>
      </c>
      <c r="Q1052" s="5">
        <f t="shared" si="97"/>
        <v>-0.97811629733550809</v>
      </c>
      <c r="R1052" s="5">
        <f t="shared" si="98"/>
        <v>0.1278207124532478</v>
      </c>
      <c r="S1052" s="5">
        <f t="shared" si="99"/>
        <v>0.89339876608920121</v>
      </c>
      <c r="T1052" s="2">
        <v>338</v>
      </c>
      <c r="U1052" s="5">
        <f t="shared" si="100"/>
        <v>0.43111127868846894</v>
      </c>
      <c r="V1052" s="6">
        <f t="shared" si="101"/>
        <v>0.36541061503038341</v>
      </c>
    </row>
    <row r="1053" spans="1:22">
      <c r="A1053" s="1" t="s">
        <v>4323</v>
      </c>
      <c r="B1053" s="1" t="s">
        <v>61</v>
      </c>
      <c r="C1053" s="1">
        <v>4</v>
      </c>
      <c r="D1053" s="1" t="s">
        <v>4324</v>
      </c>
      <c r="E1053" s="1" t="s">
        <v>4325</v>
      </c>
      <c r="F1053" s="1" t="s">
        <v>4326</v>
      </c>
      <c r="G1053" s="1" t="s">
        <v>4327</v>
      </c>
      <c r="H1053" s="1">
        <v>1</v>
      </c>
      <c r="I1053" s="1">
        <v>1428.73442</v>
      </c>
      <c r="J1053" s="1">
        <v>9396.2584510758898</v>
      </c>
      <c r="K1053" s="1">
        <v>9680.4431141697496</v>
      </c>
      <c r="L1053" s="1">
        <v>10901.1884765625</v>
      </c>
      <c r="M1053" s="1">
        <v>7068.5371078746102</v>
      </c>
      <c r="N1053" s="1">
        <v>2971.20084486938</v>
      </c>
      <c r="O1053" s="1">
        <v>5044.2710610642198</v>
      </c>
      <c r="P1053" s="5">
        <f t="shared" si="96"/>
        <v>0.5031711368869376</v>
      </c>
      <c r="Q1053" s="5">
        <f t="shared" si="97"/>
        <v>-0.99087892677262768</v>
      </c>
      <c r="R1053" s="5">
        <f t="shared" si="98"/>
        <v>1.7393414735425428E-2</v>
      </c>
      <c r="S1053" s="5">
        <f t="shared" si="99"/>
        <v>1.759615147429779</v>
      </c>
      <c r="T1053" s="5">
        <v>91</v>
      </c>
      <c r="U1053" s="5">
        <f t="shared" si="100"/>
        <v>0.21789552525697789</v>
      </c>
      <c r="V1053" s="6">
        <f t="shared" si="101"/>
        <v>0.66175168841440002</v>
      </c>
    </row>
    <row r="1054" spans="1:22">
      <c r="A1054" s="1" t="s">
        <v>4587</v>
      </c>
      <c r="B1054" s="1" t="s">
        <v>1779</v>
      </c>
      <c r="C1054" s="1">
        <v>7</v>
      </c>
      <c r="D1054" s="1" t="s">
        <v>609</v>
      </c>
      <c r="E1054" s="1" t="s">
        <v>4588</v>
      </c>
      <c r="F1054" s="1" t="s">
        <v>4589</v>
      </c>
      <c r="G1054" s="1" t="s">
        <v>612</v>
      </c>
      <c r="H1054" s="1">
        <v>2</v>
      </c>
      <c r="I1054" s="1">
        <v>2755.3905800000002</v>
      </c>
      <c r="J1054" s="1">
        <v>25572.279418128801</v>
      </c>
      <c r="K1054" s="1">
        <v>23162.408873681099</v>
      </c>
      <c r="L1054" s="1">
        <v>20851.643066406301</v>
      </c>
      <c r="M1054" s="1">
        <v>7989.4803578508299</v>
      </c>
      <c r="N1054" s="1">
        <v>9440.9948857835407</v>
      </c>
      <c r="O1054" s="1">
        <v>17517.785005458602</v>
      </c>
      <c r="P1054" s="5">
        <f t="shared" si="96"/>
        <v>0.50222880797072744</v>
      </c>
      <c r="Q1054" s="5">
        <f t="shared" si="97"/>
        <v>-0.99358331055412297</v>
      </c>
      <c r="R1054" s="5">
        <f t="shared" si="98"/>
        <v>2.402904409760508E-2</v>
      </c>
      <c r="S1054" s="5">
        <f t="shared" si="99"/>
        <v>1.6192635055753206</v>
      </c>
      <c r="T1054" s="5">
        <v>118</v>
      </c>
      <c r="U1054" s="5">
        <f t="shared" si="100"/>
        <v>0.23214500229889654</v>
      </c>
      <c r="V1054" s="6">
        <f t="shared" si="101"/>
        <v>0.63424066154497338</v>
      </c>
    </row>
    <row r="1055" spans="1:22">
      <c r="A1055" s="1" t="s">
        <v>4383</v>
      </c>
      <c r="B1055" s="1" t="s">
        <v>48</v>
      </c>
      <c r="C1055" s="1">
        <v>6</v>
      </c>
      <c r="D1055" s="1" t="s">
        <v>4384</v>
      </c>
      <c r="E1055" s="1" t="s">
        <v>4385</v>
      </c>
      <c r="F1055" s="1" t="s">
        <v>4386</v>
      </c>
      <c r="G1055" s="1" t="s">
        <v>4387</v>
      </c>
      <c r="H1055" s="1">
        <v>1</v>
      </c>
      <c r="I1055" s="1">
        <v>1314.7085999999999</v>
      </c>
      <c r="J1055" s="1">
        <v>49692.657612533098</v>
      </c>
      <c r="K1055" s="1">
        <v>39681.955061546199</v>
      </c>
      <c r="L1055" s="1">
        <v>41073.91015625</v>
      </c>
      <c r="M1055" s="1">
        <v>24862.529131875199</v>
      </c>
      <c r="N1055" s="1">
        <v>16836.4426327931</v>
      </c>
      <c r="O1055" s="1">
        <v>23802.563194055601</v>
      </c>
      <c r="P1055" s="5">
        <f t="shared" si="96"/>
        <v>0.50212553992596676</v>
      </c>
      <c r="Q1055" s="5">
        <f t="shared" si="97"/>
        <v>-0.99387998731346694</v>
      </c>
      <c r="R1055" s="5">
        <f t="shared" si="98"/>
        <v>5.7345353639644868E-3</v>
      </c>
      <c r="S1055" s="5">
        <f t="shared" si="99"/>
        <v>2.2415017646922664</v>
      </c>
      <c r="T1055" s="2">
        <v>44</v>
      </c>
      <c r="U1055" s="5">
        <f t="shared" si="100"/>
        <v>0.14857659806635259</v>
      </c>
      <c r="V1055" s="6">
        <f t="shared" si="101"/>
        <v>0.82804958984198118</v>
      </c>
    </row>
    <row r="1056" spans="1:22">
      <c r="A1056" s="1" t="s">
        <v>4357</v>
      </c>
      <c r="B1056" s="1" t="s">
        <v>93</v>
      </c>
      <c r="C1056" s="1">
        <v>1</v>
      </c>
      <c r="D1056" s="1" t="s">
        <v>4358</v>
      </c>
      <c r="E1056" s="1" t="s">
        <v>4359</v>
      </c>
      <c r="F1056" s="1" t="s">
        <v>4360</v>
      </c>
      <c r="G1056" s="1" t="s">
        <v>4361</v>
      </c>
      <c r="H1056" s="1">
        <v>1</v>
      </c>
      <c r="I1056" s="1">
        <v>1331.7391700000001</v>
      </c>
      <c r="J1056" s="1">
        <v>19529.4555035456</v>
      </c>
      <c r="K1056" s="1">
        <v>11592.5907644493</v>
      </c>
      <c r="L1056" s="1">
        <v>14787.865234375</v>
      </c>
      <c r="M1056" s="1">
        <v>7483.4040530124703</v>
      </c>
      <c r="N1056" s="1">
        <v>6618.6625594182096</v>
      </c>
      <c r="O1056" s="1">
        <v>8937.2426732049807</v>
      </c>
      <c r="P1056" s="5">
        <f t="shared" si="96"/>
        <v>0.50183737087897362</v>
      </c>
      <c r="Q1056" s="5">
        <f t="shared" si="97"/>
        <v>-0.99470818537133865</v>
      </c>
      <c r="R1056" s="5">
        <f t="shared" si="98"/>
        <v>3.3768765526219588E-2</v>
      </c>
      <c r="S1056" s="5">
        <f t="shared" si="99"/>
        <v>1.471484815436553</v>
      </c>
      <c r="T1056" s="2">
        <v>161</v>
      </c>
      <c r="U1056" s="5">
        <f t="shared" si="100"/>
        <v>0.23910802919186538</v>
      </c>
      <c r="V1056" s="6">
        <f t="shared" si="101"/>
        <v>0.62140584013193023</v>
      </c>
    </row>
    <row r="1057" spans="1:22">
      <c r="A1057" s="1" t="s">
        <v>4265</v>
      </c>
      <c r="B1057" s="1" t="s">
        <v>4266</v>
      </c>
      <c r="C1057" s="1">
        <v>3</v>
      </c>
      <c r="D1057" s="1" t="s">
        <v>4267</v>
      </c>
      <c r="E1057" s="1" t="s">
        <v>4268</v>
      </c>
      <c r="F1057" s="1" t="s">
        <v>4269</v>
      </c>
      <c r="G1057" s="1" t="s">
        <v>4270</v>
      </c>
      <c r="H1057" s="1">
        <v>2</v>
      </c>
      <c r="I1057" s="1">
        <v>2108.0150899999999</v>
      </c>
      <c r="J1057" s="1">
        <v>19897.241063600399</v>
      </c>
      <c r="K1057" s="1">
        <v>11975.1030734448</v>
      </c>
      <c r="L1057" s="1">
        <v>12195.4765625</v>
      </c>
      <c r="M1057" s="1">
        <v>10684.479893931701</v>
      </c>
      <c r="N1057" s="1">
        <v>7768.7976755940399</v>
      </c>
      <c r="O1057" s="1">
        <v>3410.8813881296801</v>
      </c>
      <c r="P1057" s="5">
        <f t="shared" si="96"/>
        <v>0.49614795128457689</v>
      </c>
      <c r="Q1057" s="5">
        <f t="shared" si="97"/>
        <v>-1.011157698557043</v>
      </c>
      <c r="R1057" s="5">
        <f t="shared" si="98"/>
        <v>9.1985236409554264E-2</v>
      </c>
      <c r="S1057" s="5">
        <f t="shared" si="99"/>
        <v>1.0362818711368071</v>
      </c>
      <c r="T1057" s="2">
        <v>288</v>
      </c>
      <c r="U1057" s="5">
        <f t="shared" si="100"/>
        <v>0.36410822745448562</v>
      </c>
      <c r="V1057" s="6">
        <f t="shared" si="101"/>
        <v>0.43876950755956545</v>
      </c>
    </row>
    <row r="1058" spans="1:22">
      <c r="A1058" s="1" t="s">
        <v>4442</v>
      </c>
      <c r="B1058" s="1" t="s">
        <v>61</v>
      </c>
      <c r="C1058" s="1">
        <v>3</v>
      </c>
      <c r="D1058" s="1" t="s">
        <v>4443</v>
      </c>
      <c r="E1058" s="1" t="s">
        <v>4444</v>
      </c>
      <c r="F1058" s="1" t="s">
        <v>4445</v>
      </c>
      <c r="G1058" s="1" t="s">
        <v>4446</v>
      </c>
      <c r="H1058" s="1">
        <v>1</v>
      </c>
      <c r="I1058" s="1">
        <v>1199.68165</v>
      </c>
      <c r="J1058" s="1">
        <v>26848.052152936099</v>
      </c>
      <c r="K1058" s="1">
        <v>17254.923637244399</v>
      </c>
      <c r="L1058" s="1">
        <v>18236.501953125</v>
      </c>
      <c r="M1058" s="1">
        <v>11948.069863251199</v>
      </c>
      <c r="N1058" s="1">
        <v>10760.511306791601</v>
      </c>
      <c r="O1058" s="1">
        <v>8211.1874253486003</v>
      </c>
      <c r="P1058" s="5">
        <f t="shared" si="96"/>
        <v>0.49599017692623859</v>
      </c>
      <c r="Q1058" s="5">
        <f t="shared" si="97"/>
        <v>-1.0116165465335507</v>
      </c>
      <c r="R1058" s="5">
        <f t="shared" si="98"/>
        <v>3.1917819394184255E-2</v>
      </c>
      <c r="S1058" s="5">
        <f t="shared" si="99"/>
        <v>1.495966787040053</v>
      </c>
      <c r="T1058" s="2">
        <v>153</v>
      </c>
      <c r="U1058" s="5">
        <f t="shared" si="100"/>
        <v>0.2378190464664709</v>
      </c>
      <c r="V1058" s="6">
        <f t="shared" si="101"/>
        <v>0.62375336652117919</v>
      </c>
    </row>
    <row r="1059" spans="1:22">
      <c r="A1059" s="1" t="s">
        <v>4432</v>
      </c>
      <c r="B1059" s="1" t="s">
        <v>61</v>
      </c>
      <c r="C1059" s="1">
        <v>3</v>
      </c>
      <c r="D1059" s="1" t="s">
        <v>4433</v>
      </c>
      <c r="E1059" s="1" t="s">
        <v>4434</v>
      </c>
      <c r="F1059" s="1" t="s">
        <v>4435</v>
      </c>
      <c r="G1059" s="1" t="s">
        <v>4436</v>
      </c>
      <c r="H1059" s="1">
        <v>1</v>
      </c>
      <c r="I1059" s="1">
        <v>1286.72894</v>
      </c>
      <c r="J1059" s="1">
        <v>10826.720570847399</v>
      </c>
      <c r="K1059" s="1">
        <v>10484.960285147101</v>
      </c>
      <c r="L1059" s="1">
        <v>12489.658203125</v>
      </c>
      <c r="M1059" s="1">
        <v>7669.7307889001204</v>
      </c>
      <c r="N1059" s="1">
        <v>5155.6129454703396</v>
      </c>
      <c r="O1059" s="1">
        <v>3917.6273119019102</v>
      </c>
      <c r="P1059" s="5">
        <f t="shared" si="96"/>
        <v>0.49533454923156861</v>
      </c>
      <c r="Q1059" s="5">
        <f t="shared" si="97"/>
        <v>-1.013524843455277</v>
      </c>
      <c r="R1059" s="5">
        <f t="shared" si="98"/>
        <v>1.0883017897660354E-2</v>
      </c>
      <c r="S1059" s="5">
        <f t="shared" si="99"/>
        <v>1.9632506566084889</v>
      </c>
      <c r="T1059" s="5">
        <v>67</v>
      </c>
      <c r="U1059" s="5">
        <f t="shared" si="100"/>
        <v>0.18517373736317616</v>
      </c>
      <c r="V1059" s="6">
        <f t="shared" si="101"/>
        <v>0.7324206079728427</v>
      </c>
    </row>
    <row r="1060" spans="1:22">
      <c r="A1060" s="1" t="s">
        <v>3505</v>
      </c>
      <c r="B1060" s="1" t="s">
        <v>121</v>
      </c>
      <c r="C1060" s="1">
        <v>7</v>
      </c>
      <c r="D1060" s="1" t="s">
        <v>3506</v>
      </c>
      <c r="E1060" s="1" t="s">
        <v>3507</v>
      </c>
      <c r="F1060" s="1" t="s">
        <v>3508</v>
      </c>
      <c r="G1060" s="1" t="s">
        <v>3509</v>
      </c>
      <c r="H1060" s="1">
        <v>1</v>
      </c>
      <c r="I1060" s="1">
        <v>1235.62751</v>
      </c>
      <c r="J1060" s="1">
        <v>31481.0934305337</v>
      </c>
      <c r="K1060" s="1">
        <v>29426.5036098245</v>
      </c>
      <c r="L1060" s="1">
        <v>38279.5390625</v>
      </c>
      <c r="M1060" s="1">
        <v>20517.110891300799</v>
      </c>
      <c r="N1060" s="1">
        <v>13359.7252630243</v>
      </c>
      <c r="O1060" s="1">
        <v>15016.340770390099</v>
      </c>
      <c r="P1060" s="5">
        <f t="shared" si="96"/>
        <v>0.49293868989233047</v>
      </c>
      <c r="Q1060" s="5">
        <f t="shared" si="97"/>
        <v>-1.0205198748333353</v>
      </c>
      <c r="R1060" s="5">
        <f t="shared" si="98"/>
        <v>8.202161925784367E-3</v>
      </c>
      <c r="S1060" s="5">
        <f t="shared" si="99"/>
        <v>2.0860716611908816</v>
      </c>
      <c r="T1060" s="5">
        <v>58</v>
      </c>
      <c r="U1060" s="5">
        <f t="shared" si="100"/>
        <v>0.16121490681714101</v>
      </c>
      <c r="V1060" s="6">
        <f t="shared" si="101"/>
        <v>0.79259480341734623</v>
      </c>
    </row>
    <row r="1061" spans="1:22">
      <c r="A1061" s="1" t="s">
        <v>4447</v>
      </c>
      <c r="B1061" s="1" t="s">
        <v>68</v>
      </c>
      <c r="C1061" s="1">
        <v>2</v>
      </c>
      <c r="D1061" s="1" t="s">
        <v>2656</v>
      </c>
      <c r="E1061" s="1" t="s">
        <v>4448</v>
      </c>
      <c r="F1061" s="1" t="s">
        <v>4449</v>
      </c>
      <c r="G1061" s="1" t="s">
        <v>2659</v>
      </c>
      <c r="H1061" s="1">
        <v>0</v>
      </c>
      <c r="I1061" s="1">
        <v>1109.64996</v>
      </c>
      <c r="J1061" s="1">
        <v>57104.595466528801</v>
      </c>
      <c r="K1061" s="1">
        <v>52403.229427149097</v>
      </c>
      <c r="L1061" s="1">
        <v>48699.94921875</v>
      </c>
      <c r="M1061" s="1">
        <v>23152.325414054099</v>
      </c>
      <c r="N1061" s="1">
        <v>24015.153909889901</v>
      </c>
      <c r="O1061" s="1">
        <v>30748.301603881599</v>
      </c>
      <c r="P1061" s="5">
        <f t="shared" si="96"/>
        <v>0.49249021652030806</v>
      </c>
      <c r="Q1061" s="5">
        <f t="shared" si="97"/>
        <v>-1.0218330296438889</v>
      </c>
      <c r="R1061" s="5">
        <f t="shared" si="98"/>
        <v>1.4355361495021321E-3</v>
      </c>
      <c r="S1061" s="5">
        <f t="shared" si="99"/>
        <v>2.8429858666773145</v>
      </c>
      <c r="T1061" s="2">
        <v>21</v>
      </c>
      <c r="U1061" s="5">
        <f t="shared" si="100"/>
        <v>7.7929105258687167E-2</v>
      </c>
      <c r="V1061" s="6">
        <f t="shared" si="101"/>
        <v>1.108300310074761</v>
      </c>
    </row>
    <row r="1062" spans="1:22">
      <c r="A1062" s="1" t="s">
        <v>4148</v>
      </c>
      <c r="B1062" s="1" t="s">
        <v>272</v>
      </c>
      <c r="C1062" s="1">
        <v>6</v>
      </c>
      <c r="D1062" s="1" t="s">
        <v>4149</v>
      </c>
      <c r="E1062" s="1" t="s">
        <v>4150</v>
      </c>
      <c r="F1062" s="1" t="s">
        <v>4151</v>
      </c>
      <c r="G1062" s="1" t="s">
        <v>4152</v>
      </c>
      <c r="H1062" s="1">
        <v>1</v>
      </c>
      <c r="I1062" s="1">
        <v>1927.8789300000001</v>
      </c>
      <c r="J1062" s="1">
        <v>23054.6900753677</v>
      </c>
      <c r="K1062" s="1">
        <v>19190.9142768438</v>
      </c>
      <c r="L1062" s="1">
        <v>18931.203125</v>
      </c>
      <c r="M1062" s="1">
        <v>14874.8720350767</v>
      </c>
      <c r="N1062" s="1">
        <v>11126.294837932999</v>
      </c>
      <c r="O1062" s="1">
        <v>4088.2799859883698</v>
      </c>
      <c r="P1062" s="5">
        <f t="shared" si="96"/>
        <v>0.49184401899701058</v>
      </c>
      <c r="Q1062" s="5">
        <f t="shared" si="97"/>
        <v>-1.0237272360274183</v>
      </c>
      <c r="R1062" s="5">
        <f t="shared" si="98"/>
        <v>3.9165878379420829E-2</v>
      </c>
      <c r="S1062" s="5">
        <f t="shared" si="99"/>
        <v>1.4070921290203211</v>
      </c>
      <c r="T1062" s="5">
        <v>172</v>
      </c>
      <c r="U1062" s="5">
        <f t="shared" si="100"/>
        <v>0.25958779856127756</v>
      </c>
      <c r="V1062" s="6">
        <f t="shared" si="101"/>
        <v>0.58571572459139754</v>
      </c>
    </row>
    <row r="1063" spans="1:22">
      <c r="A1063" s="1" t="s">
        <v>4549</v>
      </c>
      <c r="B1063" s="1" t="s">
        <v>234</v>
      </c>
      <c r="C1063" s="1">
        <v>3</v>
      </c>
      <c r="D1063" s="1" t="s">
        <v>4550</v>
      </c>
      <c r="E1063" s="1" t="s">
        <v>4551</v>
      </c>
      <c r="F1063" s="1" t="s">
        <v>4552</v>
      </c>
      <c r="G1063" s="1" t="s">
        <v>4553</v>
      </c>
      <c r="H1063" s="1">
        <v>1</v>
      </c>
      <c r="I1063" s="1">
        <v>2427.3289100000002</v>
      </c>
      <c r="J1063" s="1">
        <v>14007.557918541401</v>
      </c>
      <c r="K1063" s="1">
        <v>16079.243077487799</v>
      </c>
      <c r="L1063" s="1">
        <v>14472.8701171875</v>
      </c>
      <c r="M1063" s="1">
        <v>9975.5355531863206</v>
      </c>
      <c r="N1063" s="1">
        <v>5920.0457251116704</v>
      </c>
      <c r="O1063" s="1">
        <v>5952.1751417736104</v>
      </c>
      <c r="P1063" s="5">
        <f t="shared" si="96"/>
        <v>0.49030335893999477</v>
      </c>
      <c r="Q1063" s="5">
        <f t="shared" si="97"/>
        <v>-1.0282534497037519</v>
      </c>
      <c r="R1063" s="5">
        <f t="shared" si="98"/>
        <v>7.0014492482176382E-3</v>
      </c>
      <c r="S1063" s="5">
        <f t="shared" si="99"/>
        <v>2.1548120549344989</v>
      </c>
      <c r="T1063" s="2">
        <v>54</v>
      </c>
      <c r="U1063" s="5">
        <f t="shared" si="100"/>
        <v>0.1478083730179279</v>
      </c>
      <c r="V1063" s="6">
        <f t="shared" si="101"/>
        <v>0.83030096342099502</v>
      </c>
    </row>
    <row r="1064" spans="1:22">
      <c r="A1064" s="1" t="s">
        <v>4318</v>
      </c>
      <c r="B1064" s="1" t="s">
        <v>48</v>
      </c>
      <c r="C1064" s="1">
        <v>3</v>
      </c>
      <c r="D1064" s="1" t="s">
        <v>4319</v>
      </c>
      <c r="E1064" s="1" t="s">
        <v>4320</v>
      </c>
      <c r="F1064" s="1" t="s">
        <v>4321</v>
      </c>
      <c r="G1064" s="1" t="s">
        <v>4322</v>
      </c>
      <c r="H1064" s="1">
        <v>1</v>
      </c>
      <c r="I1064" s="1">
        <v>1287.7129500000001</v>
      </c>
      <c r="J1064" s="1">
        <v>12496.098642105801</v>
      </c>
      <c r="K1064" s="1">
        <v>12714.100593068601</v>
      </c>
      <c r="L1064" s="1">
        <v>15919.9365234375</v>
      </c>
      <c r="M1064" s="1">
        <v>6627.6518720364802</v>
      </c>
      <c r="N1064" s="1">
        <v>4299.4678282490004</v>
      </c>
      <c r="O1064" s="1">
        <v>9158.6145779965209</v>
      </c>
      <c r="P1064" s="5">
        <f t="shared" si="96"/>
        <v>0.48834592708769303</v>
      </c>
      <c r="Q1064" s="5">
        <f t="shared" si="97"/>
        <v>-1.0340246305186507</v>
      </c>
      <c r="R1064" s="5">
        <f t="shared" si="98"/>
        <v>1.7170682754773663E-2</v>
      </c>
      <c r="S1064" s="5">
        <f t="shared" si="99"/>
        <v>1.765212435722284</v>
      </c>
      <c r="T1064" s="5">
        <v>88</v>
      </c>
      <c r="U1064" s="5">
        <f t="shared" si="100"/>
        <v>0.2224383902322952</v>
      </c>
      <c r="V1064" s="6">
        <f t="shared" si="101"/>
        <v>0.65279025653598</v>
      </c>
    </row>
    <row r="1065" spans="1:22">
      <c r="A1065" s="1" t="s">
        <v>4211</v>
      </c>
      <c r="B1065" s="1" t="s">
        <v>121</v>
      </c>
      <c r="C1065" s="1">
        <v>3</v>
      </c>
      <c r="D1065" s="1" t="s">
        <v>4212</v>
      </c>
      <c r="E1065" s="1" t="s">
        <v>4213</v>
      </c>
      <c r="F1065" s="1" t="s">
        <v>4214</v>
      </c>
      <c r="G1065" s="1" t="s">
        <v>4215</v>
      </c>
      <c r="H1065" s="1">
        <v>1</v>
      </c>
      <c r="I1065" s="1">
        <v>2034.03647</v>
      </c>
      <c r="J1065" s="1">
        <v>17033.683035521801</v>
      </c>
      <c r="K1065" s="1">
        <v>17861.463993315301</v>
      </c>
      <c r="L1065" s="1">
        <v>24116.81640625</v>
      </c>
      <c r="M1065" s="1">
        <v>10098.267280776899</v>
      </c>
      <c r="N1065" s="1">
        <v>5219.4865351487397</v>
      </c>
      <c r="O1065" s="1">
        <v>13288.5828266022</v>
      </c>
      <c r="P1065" s="5">
        <f t="shared" si="96"/>
        <v>0.48475486964596054</v>
      </c>
      <c r="Q1065" s="5">
        <f t="shared" si="97"/>
        <v>-1.0446727037676911</v>
      </c>
      <c r="R1065" s="5">
        <f t="shared" si="98"/>
        <v>3.5281753228006439E-2</v>
      </c>
      <c r="S1065" s="5">
        <f t="shared" si="99"/>
        <v>1.4524498419548961</v>
      </c>
      <c r="T1065" s="5">
        <v>166</v>
      </c>
      <c r="U1065" s="5">
        <f t="shared" si="100"/>
        <v>0.24229637758992373</v>
      </c>
      <c r="V1065" s="6">
        <f t="shared" si="101"/>
        <v>0.61565307865847863</v>
      </c>
    </row>
    <row r="1066" spans="1:22">
      <c r="A1066" s="1" t="s">
        <v>4665</v>
      </c>
      <c r="B1066" s="1" t="s">
        <v>68</v>
      </c>
      <c r="C1066" s="1">
        <v>3</v>
      </c>
      <c r="D1066" s="1" t="s">
        <v>4666</v>
      </c>
      <c r="E1066" s="1" t="s">
        <v>4667</v>
      </c>
      <c r="F1066" s="1" t="s">
        <v>4668</v>
      </c>
      <c r="G1066" s="1" t="s">
        <v>4669</v>
      </c>
      <c r="H1066" s="1">
        <v>1</v>
      </c>
      <c r="I1066" s="1">
        <v>1541.8243600000001</v>
      </c>
      <c r="J1066" s="1">
        <v>10103.424961430899</v>
      </c>
      <c r="K1066" s="1">
        <v>9125.0688309333891</v>
      </c>
      <c r="L1066" s="1">
        <v>16178.8134765625</v>
      </c>
      <c r="M1066" s="1">
        <v>2956.0752530452601</v>
      </c>
      <c r="N1066" s="1">
        <v>10764.764708205899</v>
      </c>
      <c r="O1066" s="1">
        <v>3356.5487738573602</v>
      </c>
      <c r="P1066" s="5">
        <f t="shared" si="96"/>
        <v>0.48231255219160718</v>
      </c>
      <c r="Q1066" s="5">
        <f t="shared" si="97"/>
        <v>-1.051959738138293</v>
      </c>
      <c r="R1066" s="5">
        <f t="shared" si="98"/>
        <v>0.14345369571385042</v>
      </c>
      <c r="S1066" s="5">
        <f t="shared" si="99"/>
        <v>0.84328825879855407</v>
      </c>
      <c r="T1066" s="2">
        <v>359</v>
      </c>
      <c r="U1066" s="5">
        <f t="shared" si="100"/>
        <v>0.45553541257322971</v>
      </c>
      <c r="V1066" s="6">
        <f t="shared" si="101"/>
        <v>0.34147785604040065</v>
      </c>
    </row>
    <row r="1067" spans="1:22">
      <c r="A1067" s="1" t="s">
        <v>4407</v>
      </c>
      <c r="B1067" s="1" t="s">
        <v>188</v>
      </c>
      <c r="C1067" s="1">
        <v>2</v>
      </c>
      <c r="D1067" s="1" t="s">
        <v>1653</v>
      </c>
      <c r="E1067" s="1" t="s">
        <v>4408</v>
      </c>
      <c r="F1067" s="1" t="s">
        <v>4409</v>
      </c>
      <c r="G1067" s="1" t="s">
        <v>1656</v>
      </c>
      <c r="H1067" s="1">
        <v>1</v>
      </c>
      <c r="I1067" s="1">
        <v>1878.0306</v>
      </c>
      <c r="J1067" s="1">
        <v>7547.2785210752299</v>
      </c>
      <c r="K1067" s="1">
        <v>10573.0583146151</v>
      </c>
      <c r="L1067" s="1">
        <v>11765.7138671875</v>
      </c>
      <c r="M1067" s="1">
        <v>3820.55444798797</v>
      </c>
      <c r="N1067" s="1">
        <v>5713.2818093303904</v>
      </c>
      <c r="O1067" s="1">
        <v>4857.3897682442303</v>
      </c>
      <c r="P1067" s="5">
        <f t="shared" si="96"/>
        <v>0.48153655926765893</v>
      </c>
      <c r="Q1067" s="5">
        <f t="shared" si="97"/>
        <v>-1.0542827602207325</v>
      </c>
      <c r="R1067" s="5">
        <f t="shared" si="98"/>
        <v>1.9583868895971222E-2</v>
      </c>
      <c r="S1067" s="5">
        <f t="shared" si="99"/>
        <v>1.7081015069051844</v>
      </c>
      <c r="T1067" s="2">
        <v>96</v>
      </c>
      <c r="U1067" s="5">
        <f t="shared" si="100"/>
        <v>0.23255844313965826</v>
      </c>
      <c r="V1067" s="6">
        <f t="shared" si="101"/>
        <v>0.63346788860828007</v>
      </c>
    </row>
    <row r="1068" spans="1:22">
      <c r="A1068" s="1" t="s">
        <v>4450</v>
      </c>
      <c r="B1068" s="1" t="s">
        <v>266</v>
      </c>
      <c r="C1068" s="1">
        <v>3</v>
      </c>
      <c r="D1068" s="1" t="s">
        <v>3217</v>
      </c>
      <c r="E1068" s="1" t="s">
        <v>4451</v>
      </c>
      <c r="F1068" s="1" t="s">
        <v>4452</v>
      </c>
      <c r="G1068" s="1" t="s">
        <v>3220</v>
      </c>
      <c r="H1068" s="1">
        <v>0</v>
      </c>
      <c r="I1068" s="1">
        <v>1702.7815000000001</v>
      </c>
      <c r="J1068" s="1">
        <v>10677.4619468784</v>
      </c>
      <c r="K1068" s="1">
        <v>11386.1357450304</v>
      </c>
      <c r="L1068" s="1">
        <v>10761.783203125</v>
      </c>
      <c r="M1068" s="1">
        <v>4501.9191628683902</v>
      </c>
      <c r="N1068" s="1">
        <v>5090.2283382701198</v>
      </c>
      <c r="O1068" s="1">
        <v>6179.4809074991599</v>
      </c>
      <c r="P1068" s="5">
        <f t="shared" si="96"/>
        <v>0.48047053769370834</v>
      </c>
      <c r="Q1068" s="5">
        <f t="shared" si="97"/>
        <v>-1.0574801267943805</v>
      </c>
      <c r="R1068" s="5">
        <f t="shared" si="98"/>
        <v>4.6003006827165146E-4</v>
      </c>
      <c r="S1068" s="5">
        <f t="shared" si="99"/>
        <v>3.3372137812364957</v>
      </c>
      <c r="T1068" s="2">
        <v>9</v>
      </c>
      <c r="U1068" s="5">
        <f t="shared" si="100"/>
        <v>5.8270475314409181E-2</v>
      </c>
      <c r="V1068" s="6">
        <f t="shared" si="101"/>
        <v>1.2345514393393477</v>
      </c>
    </row>
    <row r="1069" spans="1:22">
      <c r="A1069" s="1" t="s">
        <v>4495</v>
      </c>
      <c r="B1069" s="1" t="s">
        <v>68</v>
      </c>
      <c r="C1069" s="1">
        <v>6</v>
      </c>
      <c r="D1069" s="1" t="s">
        <v>4230</v>
      </c>
      <c r="E1069" s="1" t="s">
        <v>4496</v>
      </c>
      <c r="F1069" s="1" t="s">
        <v>4497</v>
      </c>
      <c r="G1069" s="1" t="s">
        <v>4233</v>
      </c>
      <c r="H1069" s="1">
        <v>1</v>
      </c>
      <c r="I1069" s="1">
        <v>1665.8529699999999</v>
      </c>
      <c r="J1069" s="1">
        <v>37282.696420701599</v>
      </c>
      <c r="K1069" s="1">
        <v>31923.101947543499</v>
      </c>
      <c r="L1069" s="1">
        <v>40582.4296875</v>
      </c>
      <c r="M1069" s="1">
        <v>15380.475132591</v>
      </c>
      <c r="N1069" s="1">
        <v>14488.040906440699</v>
      </c>
      <c r="O1069" s="1">
        <v>22785.515084064002</v>
      </c>
      <c r="P1069" s="5">
        <f t="shared" si="96"/>
        <v>0.47959632881915687</v>
      </c>
      <c r="Q1069" s="5">
        <f t="shared" si="97"/>
        <v>-1.0601074795352838</v>
      </c>
      <c r="R1069" s="5">
        <f t="shared" si="98"/>
        <v>6.402565523278691E-3</v>
      </c>
      <c r="S1069" s="5">
        <f t="shared" si="99"/>
        <v>2.1936459683061926</v>
      </c>
      <c r="T1069" s="2">
        <v>50</v>
      </c>
      <c r="U1069" s="5">
        <f t="shared" si="100"/>
        <v>0.14597849393075416</v>
      </c>
      <c r="V1069" s="6">
        <f t="shared" si="101"/>
        <v>0.83571112130573866</v>
      </c>
    </row>
    <row r="1070" spans="1:22">
      <c r="A1070" s="1" t="s">
        <v>4391</v>
      </c>
      <c r="B1070" s="1" t="s">
        <v>48</v>
      </c>
      <c r="C1070" s="1">
        <v>4</v>
      </c>
      <c r="D1070" s="1" t="s">
        <v>4392</v>
      </c>
      <c r="E1070" s="1" t="s">
        <v>4393</v>
      </c>
      <c r="F1070" s="1" t="s">
        <v>4394</v>
      </c>
      <c r="G1070" s="1" t="s">
        <v>4395</v>
      </c>
      <c r="H1070" s="1">
        <v>1</v>
      </c>
      <c r="I1070" s="1">
        <v>1382.70966</v>
      </c>
      <c r="J1070" s="1">
        <v>13760.8483028378</v>
      </c>
      <c r="K1070" s="1">
        <v>18981.9336550843</v>
      </c>
      <c r="L1070" s="1">
        <v>10604.90625</v>
      </c>
      <c r="M1070" s="1">
        <v>9381.6982180192699</v>
      </c>
      <c r="N1070" s="1">
        <v>4311.3048278755996</v>
      </c>
      <c r="O1070" s="1">
        <v>7081.0820056933799</v>
      </c>
      <c r="P1070" s="5">
        <f t="shared" si="96"/>
        <v>0.47924320558787348</v>
      </c>
      <c r="Q1070" s="5">
        <f t="shared" si="97"/>
        <v>-1.0611701164820233</v>
      </c>
      <c r="R1070" s="5">
        <f t="shared" si="98"/>
        <v>5.7494440648185194E-2</v>
      </c>
      <c r="S1070" s="5">
        <f t="shared" si="99"/>
        <v>1.2403741468328189</v>
      </c>
      <c r="T1070" s="2">
        <v>212</v>
      </c>
      <c r="U1070" s="5">
        <f t="shared" si="100"/>
        <v>0.30916821857986382</v>
      </c>
      <c r="V1070" s="6">
        <f t="shared" si="101"/>
        <v>0.50980515642509761</v>
      </c>
    </row>
    <row r="1071" spans="1:22">
      <c r="A1071" s="1" t="s">
        <v>4198</v>
      </c>
      <c r="B1071" s="1" t="s">
        <v>1012</v>
      </c>
      <c r="C1071" s="1">
        <v>1</v>
      </c>
      <c r="D1071" s="1" t="s">
        <v>4199</v>
      </c>
      <c r="E1071" s="1" t="s">
        <v>4200</v>
      </c>
      <c r="F1071" s="1" t="s">
        <v>4201</v>
      </c>
      <c r="G1071" s="1" t="s">
        <v>4202</v>
      </c>
      <c r="H1071" s="1">
        <v>1</v>
      </c>
      <c r="I1071" s="1">
        <v>2978.4611199999999</v>
      </c>
      <c r="J1071" s="1">
        <v>10255.8199804217</v>
      </c>
      <c r="K1071" s="1">
        <v>9569.1404344350995</v>
      </c>
      <c r="L1071" s="1">
        <v>21983.345703125</v>
      </c>
      <c r="M1071" s="1">
        <v>5294.5315150388496</v>
      </c>
      <c r="N1071" s="1">
        <v>8367.4574065553097</v>
      </c>
      <c r="O1071" s="1">
        <v>6373.00819652057</v>
      </c>
      <c r="P1071" s="5">
        <f t="shared" si="96"/>
        <v>0.47921092668946114</v>
      </c>
      <c r="Q1071" s="5">
        <f t="shared" si="97"/>
        <v>-1.061267290890509</v>
      </c>
      <c r="R1071" s="5">
        <f t="shared" si="98"/>
        <v>0.15353009215038343</v>
      </c>
      <c r="S1071" s="5">
        <f t="shared" si="99"/>
        <v>0.81380648941143363</v>
      </c>
      <c r="T1071" s="2">
        <v>374</v>
      </c>
      <c r="U1071" s="5">
        <f t="shared" si="100"/>
        <v>0.46797942527122227</v>
      </c>
      <c r="V1071" s="6">
        <f t="shared" si="101"/>
        <v>0.32977324027544114</v>
      </c>
    </row>
    <row r="1072" spans="1:22">
      <c r="A1072" s="1" t="s">
        <v>4373</v>
      </c>
      <c r="B1072" s="1" t="s">
        <v>93</v>
      </c>
      <c r="C1072" s="1">
        <v>2</v>
      </c>
      <c r="D1072" s="1" t="s">
        <v>4374</v>
      </c>
      <c r="E1072" s="1" t="s">
        <v>4375</v>
      </c>
      <c r="F1072" s="1" t="s">
        <v>4376</v>
      </c>
      <c r="G1072" s="1" t="s">
        <v>4377</v>
      </c>
      <c r="H1072" s="1">
        <v>1</v>
      </c>
      <c r="I1072" s="1">
        <v>1283.7140199999999</v>
      </c>
      <c r="J1072" s="1">
        <v>11819.8636445706</v>
      </c>
      <c r="K1072" s="1">
        <v>10541.492508773899</v>
      </c>
      <c r="L1072" s="1">
        <v>10223.7626953125</v>
      </c>
      <c r="M1072" s="1">
        <v>5933.1214263833799</v>
      </c>
      <c r="N1072" s="1">
        <v>3832.5656366902499</v>
      </c>
      <c r="O1072" s="1">
        <v>5777.6636313446397</v>
      </c>
      <c r="P1072" s="5">
        <f t="shared" si="96"/>
        <v>0.47700764163574289</v>
      </c>
      <c r="Q1072" s="5">
        <f t="shared" si="97"/>
        <v>-1.0679157165775741</v>
      </c>
      <c r="R1072" s="5">
        <f t="shared" si="98"/>
        <v>2.4218618611914636E-3</v>
      </c>
      <c r="S1072" s="5">
        <f t="shared" si="99"/>
        <v>2.6158506318920574</v>
      </c>
      <c r="T1072" s="2">
        <v>27</v>
      </c>
      <c r="U1072" s="5">
        <f t="shared" si="100"/>
        <v>0.10225638969475069</v>
      </c>
      <c r="V1072" s="6">
        <f t="shared" si="101"/>
        <v>0.990309544714572</v>
      </c>
    </row>
    <row r="1073" spans="1:22">
      <c r="A1073" s="1" t="s">
        <v>4519</v>
      </c>
      <c r="B1073" s="1" t="s">
        <v>4520</v>
      </c>
      <c r="C1073" s="1">
        <v>3</v>
      </c>
      <c r="D1073" s="1" t="s">
        <v>4521</v>
      </c>
      <c r="E1073" s="1" t="s">
        <v>4522</v>
      </c>
      <c r="F1073" s="1" t="s">
        <v>4523</v>
      </c>
      <c r="G1073" s="1" t="s">
        <v>4524</v>
      </c>
      <c r="H1073" s="1">
        <v>1</v>
      </c>
      <c r="I1073" s="1">
        <v>2011.99396</v>
      </c>
      <c r="J1073" s="1">
        <v>15905.080170454499</v>
      </c>
      <c r="K1073" s="1">
        <v>10080.8934745713</v>
      </c>
      <c r="L1073" s="1">
        <v>13356.3837890625</v>
      </c>
      <c r="M1073" s="1">
        <v>8677.9598338495307</v>
      </c>
      <c r="N1073" s="1">
        <v>5868.6380185819298</v>
      </c>
      <c r="O1073" s="1">
        <v>4196.6228875500201</v>
      </c>
      <c r="P1073" s="5">
        <f t="shared" si="96"/>
        <v>0.47641325945916402</v>
      </c>
      <c r="Q1073" s="5">
        <f t="shared" si="97"/>
        <v>-1.0697145282643117</v>
      </c>
      <c r="R1073" s="5">
        <f t="shared" si="98"/>
        <v>3.2320692251709214E-2</v>
      </c>
      <c r="S1073" s="5">
        <f t="shared" si="99"/>
        <v>1.4905193459829162</v>
      </c>
      <c r="T1073" s="5">
        <v>154</v>
      </c>
      <c r="U1073" s="5">
        <f t="shared" si="100"/>
        <v>0.23925707251265263</v>
      </c>
      <c r="V1073" s="6">
        <f t="shared" si="101"/>
        <v>0.62113521548290673</v>
      </c>
    </row>
    <row r="1074" spans="1:22">
      <c r="A1074" s="1" t="s">
        <v>4490</v>
      </c>
      <c r="B1074" s="1" t="s">
        <v>68</v>
      </c>
      <c r="C1074" s="1">
        <v>8</v>
      </c>
      <c r="D1074" s="1" t="s">
        <v>4491</v>
      </c>
      <c r="E1074" s="1" t="s">
        <v>4492</v>
      </c>
      <c r="F1074" s="1" t="s">
        <v>4493</v>
      </c>
      <c r="G1074" s="1" t="s">
        <v>4494</v>
      </c>
      <c r="H1074" s="1">
        <v>1</v>
      </c>
      <c r="I1074" s="1">
        <v>1310.7864500000001</v>
      </c>
      <c r="J1074" s="1">
        <v>64811.719984570896</v>
      </c>
      <c r="K1074" s="1">
        <v>86410.458908763496</v>
      </c>
      <c r="L1074" s="1">
        <v>65103.2265625</v>
      </c>
      <c r="M1074" s="1">
        <v>36457.641764201297</v>
      </c>
      <c r="N1074" s="1">
        <v>36625.114457275296</v>
      </c>
      <c r="O1074" s="1">
        <v>29512.8339421616</v>
      </c>
      <c r="P1074" s="5">
        <f t="shared" si="96"/>
        <v>0.47426510052044901</v>
      </c>
      <c r="Q1074" s="5">
        <f t="shared" si="97"/>
        <v>-1.0762343853536362</v>
      </c>
      <c r="R1074" s="5">
        <f t="shared" si="98"/>
        <v>7.2951672052102472E-3</v>
      </c>
      <c r="S1074" s="5">
        <f t="shared" si="99"/>
        <v>2.1369647496282447</v>
      </c>
      <c r="T1074" s="5">
        <v>55</v>
      </c>
      <c r="U1074" s="5">
        <f t="shared" si="100"/>
        <v>0.15120892025344876</v>
      </c>
      <c r="V1074" s="6">
        <f t="shared" si="101"/>
        <v>0.82042258778601618</v>
      </c>
    </row>
    <row r="1075" spans="1:22">
      <c r="A1075" s="1" t="s">
        <v>4362</v>
      </c>
      <c r="B1075" s="1" t="s">
        <v>266</v>
      </c>
      <c r="C1075" s="1">
        <v>4</v>
      </c>
      <c r="D1075" s="1" t="s">
        <v>3217</v>
      </c>
      <c r="E1075" s="1" t="s">
        <v>4363</v>
      </c>
      <c r="F1075" s="1" t="s">
        <v>4364</v>
      </c>
      <c r="G1075" s="1" t="s">
        <v>3220</v>
      </c>
      <c r="H1075" s="1">
        <v>1</v>
      </c>
      <c r="I1075" s="1">
        <v>1971.02557</v>
      </c>
      <c r="J1075" s="1">
        <v>11681.6378857124</v>
      </c>
      <c r="K1075" s="1">
        <v>14188.673459245099</v>
      </c>
      <c r="L1075" s="1">
        <v>9999.345703125</v>
      </c>
      <c r="M1075" s="1">
        <v>6994.6579524037998</v>
      </c>
      <c r="N1075" s="1">
        <v>2830.90333420245</v>
      </c>
      <c r="O1075" s="1">
        <v>7168.9558174603599</v>
      </c>
      <c r="P1075" s="5">
        <f t="shared" si="96"/>
        <v>0.47378532449545935</v>
      </c>
      <c r="Q1075" s="5">
        <f t="shared" si="97"/>
        <v>-1.0776945831085547</v>
      </c>
      <c r="R1075" s="5">
        <f t="shared" si="98"/>
        <v>2.8121066702940102E-2</v>
      </c>
      <c r="S1075" s="5">
        <f t="shared" si="99"/>
        <v>1.5509682094554058</v>
      </c>
      <c r="T1075" s="2">
        <v>144</v>
      </c>
      <c r="U1075" s="5">
        <f t="shared" si="100"/>
        <v>0.22262511139827579</v>
      </c>
      <c r="V1075" s="6">
        <f t="shared" si="101"/>
        <v>0.65242585021418298</v>
      </c>
    </row>
    <row r="1076" spans="1:22">
      <c r="A1076" s="1" t="s">
        <v>4708</v>
      </c>
      <c r="B1076" s="1" t="s">
        <v>4709</v>
      </c>
      <c r="C1076" s="1">
        <v>7</v>
      </c>
      <c r="D1076" s="1" t="s">
        <v>4710</v>
      </c>
      <c r="E1076" s="1" t="s">
        <v>4711</v>
      </c>
      <c r="F1076" s="1" t="s">
        <v>4712</v>
      </c>
      <c r="G1076" s="1" t="s">
        <v>4713</v>
      </c>
      <c r="H1076" s="1">
        <v>1</v>
      </c>
      <c r="I1076" s="1">
        <v>2219.0504900000001</v>
      </c>
      <c r="J1076" s="1">
        <v>17647.0359238112</v>
      </c>
      <c r="K1076" s="1">
        <v>25463.034105373899</v>
      </c>
      <c r="L1076" s="1">
        <v>21194.6640625</v>
      </c>
      <c r="M1076" s="1">
        <v>20236.995139785799</v>
      </c>
      <c r="N1076" s="1">
        <v>5647.9349625475197</v>
      </c>
      <c r="O1076" s="1">
        <v>4499.0755653900897</v>
      </c>
      <c r="P1076" s="5">
        <f t="shared" si="96"/>
        <v>0.47250029250415948</v>
      </c>
      <c r="Q1076" s="5">
        <f t="shared" si="97"/>
        <v>-1.0816128724442982</v>
      </c>
      <c r="R1076" s="5">
        <f t="shared" si="98"/>
        <v>0.11112251912358725</v>
      </c>
      <c r="S1076" s="5">
        <f t="shared" si="99"/>
        <v>0.95419792179642859</v>
      </c>
      <c r="T1076" s="2">
        <v>314</v>
      </c>
      <c r="U1076" s="5">
        <f t="shared" si="100"/>
        <v>0.40343844522576261</v>
      </c>
      <c r="V1076" s="6">
        <f t="shared" si="101"/>
        <v>0.39422271853317098</v>
      </c>
    </row>
    <row r="1077" spans="1:22">
      <c r="A1077" s="1" t="s">
        <v>4486</v>
      </c>
      <c r="B1077" s="1" t="s">
        <v>149</v>
      </c>
      <c r="C1077" s="1">
        <v>3</v>
      </c>
      <c r="D1077" s="1" t="s">
        <v>4212</v>
      </c>
      <c r="E1077" s="1" t="s">
        <v>4487</v>
      </c>
      <c r="F1077" s="1" t="s">
        <v>4488</v>
      </c>
      <c r="G1077" s="1" t="s">
        <v>4215</v>
      </c>
      <c r="H1077" s="1">
        <v>1</v>
      </c>
      <c r="I1077" s="1">
        <v>1408.7617</v>
      </c>
      <c r="J1077" s="1">
        <v>29747.182644636901</v>
      </c>
      <c r="K1077" s="1">
        <v>18735.319989754102</v>
      </c>
      <c r="L1077" s="1">
        <v>34567.40234375</v>
      </c>
      <c r="M1077" s="1">
        <v>13799.9221094493</v>
      </c>
      <c r="N1077" s="1">
        <v>13558.1975499458</v>
      </c>
      <c r="O1077" s="1">
        <v>11761.497722792201</v>
      </c>
      <c r="P1077" s="5">
        <f t="shared" si="96"/>
        <v>0.47103747310106747</v>
      </c>
      <c r="Q1077" s="5">
        <f t="shared" si="97"/>
        <v>-1.0860862577529671</v>
      </c>
      <c r="R1077" s="5">
        <f t="shared" si="98"/>
        <v>3.6350495024759871E-2</v>
      </c>
      <c r="S1077" s="5">
        <f t="shared" si="99"/>
        <v>1.43948967049799</v>
      </c>
      <c r="T1077" s="5">
        <v>169</v>
      </c>
      <c r="U1077" s="5">
        <f t="shared" si="100"/>
        <v>0.24520452265222636</v>
      </c>
      <c r="V1077" s="6">
        <f t="shared" si="101"/>
        <v>0.61047152377519087</v>
      </c>
    </row>
    <row r="1078" spans="1:22">
      <c r="A1078" s="1" t="s">
        <v>4453</v>
      </c>
      <c r="B1078" s="1" t="s">
        <v>61</v>
      </c>
      <c r="C1078" s="1">
        <v>5</v>
      </c>
      <c r="D1078" s="1" t="s">
        <v>4454</v>
      </c>
      <c r="E1078" s="1" t="s">
        <v>4455</v>
      </c>
      <c r="F1078" s="1" t="s">
        <v>4456</v>
      </c>
      <c r="G1078" s="1" t="s">
        <v>4457</v>
      </c>
      <c r="H1078" s="1">
        <v>1</v>
      </c>
      <c r="I1078" s="1">
        <v>1788.9200499999999</v>
      </c>
      <c r="J1078" s="1">
        <v>20822.234451006701</v>
      </c>
      <c r="K1078" s="1">
        <v>13242.1650663811</v>
      </c>
      <c r="L1078" s="1">
        <v>19708.49609375</v>
      </c>
      <c r="M1078" s="1">
        <v>13091.315773935399</v>
      </c>
      <c r="N1078" s="1">
        <v>9296.4143006121103</v>
      </c>
      <c r="O1078" s="1">
        <v>2941.29748180252</v>
      </c>
      <c r="P1078" s="5">
        <f t="shared" si="96"/>
        <v>0.47103707673692236</v>
      </c>
      <c r="Q1078" s="5">
        <f t="shared" si="97"/>
        <v>-1.0860874717388169</v>
      </c>
      <c r="R1078" s="5">
        <f t="shared" si="98"/>
        <v>6.6568740153998676E-2</v>
      </c>
      <c r="S1078" s="5">
        <f t="shared" si="99"/>
        <v>1.1767296622062664</v>
      </c>
      <c r="T1078" s="5">
        <v>229</v>
      </c>
      <c r="U1078" s="5">
        <f t="shared" si="100"/>
        <v>0.33139023482776631</v>
      </c>
      <c r="V1078" s="6">
        <f t="shared" si="101"/>
        <v>0.47966029320968184</v>
      </c>
    </row>
    <row r="1079" spans="1:22">
      <c r="A1079" s="1" t="s">
        <v>4533</v>
      </c>
      <c r="B1079" s="1" t="s">
        <v>149</v>
      </c>
      <c r="C1079" s="1">
        <v>3</v>
      </c>
      <c r="D1079" s="1" t="s">
        <v>4534</v>
      </c>
      <c r="E1079" s="1" t="s">
        <v>4535</v>
      </c>
      <c r="F1079" s="1" t="s">
        <v>4536</v>
      </c>
      <c r="G1079" s="1" t="s">
        <v>4537</v>
      </c>
      <c r="H1079" s="1">
        <v>1</v>
      </c>
      <c r="I1079" s="1">
        <v>1491.8756000000001</v>
      </c>
      <c r="J1079" s="1">
        <v>12656.240817895001</v>
      </c>
      <c r="K1079" s="1">
        <v>21538.317452889802</v>
      </c>
      <c r="L1079" s="1">
        <v>25883.021484375</v>
      </c>
      <c r="M1079" s="1">
        <v>10143.7905013664</v>
      </c>
      <c r="N1079" s="1">
        <v>9363.0194560506006</v>
      </c>
      <c r="O1079" s="1">
        <v>8790.6134329838405</v>
      </c>
      <c r="P1079" s="5">
        <f t="shared" si="96"/>
        <v>0.47101470308431498</v>
      </c>
      <c r="Q1079" s="5">
        <f t="shared" si="97"/>
        <v>-1.0861559995169301</v>
      </c>
      <c r="R1079" s="5">
        <f t="shared" si="98"/>
        <v>5.3657046127119461E-2</v>
      </c>
      <c r="S1079" s="5">
        <f t="shared" si="99"/>
        <v>1.2703732393421026</v>
      </c>
      <c r="T1079" s="5">
        <v>202</v>
      </c>
      <c r="U1079" s="5">
        <f t="shared" si="100"/>
        <v>0.3028169929946346</v>
      </c>
      <c r="V1079" s="6">
        <f t="shared" si="101"/>
        <v>0.51881975745225384</v>
      </c>
    </row>
    <row r="1080" spans="1:22">
      <c r="A1080" s="1" t="s">
        <v>4458</v>
      </c>
      <c r="B1080" s="1" t="s">
        <v>188</v>
      </c>
      <c r="C1080" s="1">
        <v>2</v>
      </c>
      <c r="D1080" s="1" t="s">
        <v>4459</v>
      </c>
      <c r="E1080" s="1" t="s">
        <v>4460</v>
      </c>
      <c r="F1080" s="1" t="s">
        <v>4461</v>
      </c>
      <c r="G1080" s="1" t="s">
        <v>4462</v>
      </c>
      <c r="H1080" s="1">
        <v>1</v>
      </c>
      <c r="I1080" s="1">
        <v>1565.94877</v>
      </c>
      <c r="J1080" s="1">
        <v>10777.386806902899</v>
      </c>
      <c r="K1080" s="1">
        <v>15355.8142732951</v>
      </c>
      <c r="L1080" s="1">
        <v>15399.83984375</v>
      </c>
      <c r="M1080" s="1">
        <v>7281.7323654921402</v>
      </c>
      <c r="N1080" s="1">
        <v>7026.2787785498904</v>
      </c>
      <c r="O1080" s="1">
        <v>5049.5478832922299</v>
      </c>
      <c r="P1080" s="5">
        <f t="shared" si="96"/>
        <v>0.46607613111643525</v>
      </c>
      <c r="Q1080" s="5">
        <f t="shared" si="97"/>
        <v>-1.1013624640137201</v>
      </c>
      <c r="R1080" s="5">
        <f t="shared" si="98"/>
        <v>1.188305297782332E-2</v>
      </c>
      <c r="S1080" s="5">
        <f t="shared" si="99"/>
        <v>1.9250719666709581</v>
      </c>
      <c r="T1080" s="2">
        <v>72</v>
      </c>
      <c r="U1080" s="5">
        <f t="shared" si="100"/>
        <v>0.18814833881553591</v>
      </c>
      <c r="V1080" s="6">
        <f t="shared" si="101"/>
        <v>0.72549961176575395</v>
      </c>
    </row>
    <row r="1081" spans="1:22">
      <c r="A1081" s="1" t="s">
        <v>4466</v>
      </c>
      <c r="B1081" s="1" t="s">
        <v>121</v>
      </c>
      <c r="C1081" s="1">
        <v>2</v>
      </c>
      <c r="D1081" s="1" t="s">
        <v>4467</v>
      </c>
      <c r="E1081" s="1" t="s">
        <v>4468</v>
      </c>
      <c r="F1081" s="1" t="s">
        <v>4469</v>
      </c>
      <c r="G1081" s="1" t="s">
        <v>4470</v>
      </c>
      <c r="H1081" s="1">
        <v>1</v>
      </c>
      <c r="I1081" s="1">
        <v>1759.90473</v>
      </c>
      <c r="J1081" s="1">
        <v>7972.4485239717196</v>
      </c>
      <c r="K1081" s="1">
        <v>6796.0061374356101</v>
      </c>
      <c r="L1081" s="1">
        <v>10109.16796875</v>
      </c>
      <c r="M1081" s="1">
        <v>3700.7429014180598</v>
      </c>
      <c r="N1081" s="1">
        <v>4228.77016285013</v>
      </c>
      <c r="O1081" s="1">
        <v>3654.13696294586</v>
      </c>
      <c r="P1081" s="5">
        <f t="shared" si="96"/>
        <v>0.46562528097729222</v>
      </c>
      <c r="Q1081" s="5">
        <f t="shared" si="97"/>
        <v>-1.102758703843888</v>
      </c>
      <c r="R1081" s="5">
        <f t="shared" si="98"/>
        <v>1.0911376845646806E-2</v>
      </c>
      <c r="S1081" s="5">
        <f t="shared" si="99"/>
        <v>1.9621204447609835</v>
      </c>
      <c r="T1081" s="2">
        <v>68</v>
      </c>
      <c r="U1081" s="5">
        <f t="shared" si="100"/>
        <v>0.18292602358878468</v>
      </c>
      <c r="V1081" s="6">
        <f t="shared" si="101"/>
        <v>0.73772450613074714</v>
      </c>
    </row>
    <row r="1082" spans="1:22">
      <c r="A1082" s="1" t="s">
        <v>4505</v>
      </c>
      <c r="B1082" s="1" t="s">
        <v>68</v>
      </c>
      <c r="C1082" s="1">
        <v>9</v>
      </c>
      <c r="D1082" s="1" t="s">
        <v>4506</v>
      </c>
      <c r="E1082" s="1" t="s">
        <v>4507</v>
      </c>
      <c r="F1082" s="1" t="s">
        <v>4508</v>
      </c>
      <c r="G1082" s="1" t="s">
        <v>4509</v>
      </c>
      <c r="H1082" s="1">
        <v>1</v>
      </c>
      <c r="I1082" s="1">
        <v>2272.2230500000001</v>
      </c>
      <c r="J1082" s="1">
        <v>228655.765520555</v>
      </c>
      <c r="K1082" s="1">
        <v>109324.296865802</v>
      </c>
      <c r="L1082" s="1">
        <v>183013.13671875</v>
      </c>
      <c r="M1082" s="1">
        <v>82071.915554941093</v>
      </c>
      <c r="N1082" s="1">
        <v>77351.795316316202</v>
      </c>
      <c r="O1082" s="1">
        <v>82356.965794838907</v>
      </c>
      <c r="P1082" s="5">
        <f t="shared" si="96"/>
        <v>0.46407645451302437</v>
      </c>
      <c r="Q1082" s="5">
        <f t="shared" si="97"/>
        <v>-1.1075655924212933</v>
      </c>
      <c r="R1082" s="5">
        <f t="shared" si="98"/>
        <v>5.5555261811393662E-2</v>
      </c>
      <c r="S1082" s="5">
        <f t="shared" si="99"/>
        <v>1.2552748013958117</v>
      </c>
      <c r="T1082" s="2">
        <v>206</v>
      </c>
      <c r="U1082" s="5">
        <f t="shared" si="100"/>
        <v>0.30744174012130476</v>
      </c>
      <c r="V1082" s="6">
        <f t="shared" si="101"/>
        <v>0.51223717042849237</v>
      </c>
    </row>
    <row r="1083" spans="1:22">
      <c r="A1083" s="1" t="s">
        <v>4608</v>
      </c>
      <c r="B1083" s="1" t="s">
        <v>266</v>
      </c>
      <c r="C1083" s="1">
        <v>2</v>
      </c>
      <c r="D1083" s="1" t="s">
        <v>945</v>
      </c>
      <c r="E1083" s="1" t="s">
        <v>4609</v>
      </c>
      <c r="F1083" s="1" t="s">
        <v>4610</v>
      </c>
      <c r="G1083" s="1" t="s">
        <v>948</v>
      </c>
      <c r="H1083" s="1">
        <v>1</v>
      </c>
      <c r="I1083" s="1">
        <v>1461.7518600000001</v>
      </c>
      <c r="J1083" s="1">
        <v>6887.9619930337903</v>
      </c>
      <c r="K1083" s="1">
        <v>12267.230675268</v>
      </c>
      <c r="L1083" s="1">
        <v>8353.9365234375</v>
      </c>
      <c r="M1083" s="1">
        <v>2778.7325803539602</v>
      </c>
      <c r="N1083" s="1">
        <v>2944.9653012327999</v>
      </c>
      <c r="O1083" s="1">
        <v>6961.7549518980004</v>
      </c>
      <c r="P1083" s="5">
        <f t="shared" si="96"/>
        <v>0.46113611030966667</v>
      </c>
      <c r="Q1083" s="5">
        <f t="shared" si="97"/>
        <v>-1.1167354512045928</v>
      </c>
      <c r="R1083" s="5">
        <f t="shared" si="98"/>
        <v>7.9121840541555424E-2</v>
      </c>
      <c r="S1083" s="5">
        <f t="shared" si="99"/>
        <v>1.1017036186840818</v>
      </c>
      <c r="T1083" s="2">
        <v>248</v>
      </c>
      <c r="U1083" s="5">
        <f t="shared" si="100"/>
        <v>0.36370523474747252</v>
      </c>
      <c r="V1083" s="6">
        <f t="shared" si="101"/>
        <v>0.43925044817382558</v>
      </c>
    </row>
    <row r="1084" spans="1:22">
      <c r="A1084" s="1" t="s">
        <v>4416</v>
      </c>
      <c r="B1084" s="1" t="s">
        <v>68</v>
      </c>
      <c r="C1084" s="1">
        <v>3</v>
      </c>
      <c r="D1084" s="1" t="s">
        <v>2532</v>
      </c>
      <c r="E1084" s="1" t="s">
        <v>4417</v>
      </c>
      <c r="F1084" s="1" t="s">
        <v>4418</v>
      </c>
      <c r="G1084" s="1" t="s">
        <v>2535</v>
      </c>
      <c r="H1084" s="1">
        <v>1</v>
      </c>
      <c r="I1084" s="1">
        <v>2229.2212500000001</v>
      </c>
      <c r="J1084" s="1">
        <v>9125.4375946617602</v>
      </c>
      <c r="K1084" s="1">
        <v>16563.7967198427</v>
      </c>
      <c r="L1084" s="1">
        <v>9941.439453125</v>
      </c>
      <c r="M1084" s="1">
        <v>4763.7419652149101</v>
      </c>
      <c r="N1084" s="1">
        <v>3118.5891110714902</v>
      </c>
      <c r="O1084" s="1">
        <v>8448.4709592806903</v>
      </c>
      <c r="P1084" s="5">
        <f t="shared" si="96"/>
        <v>0.45833548200830426</v>
      </c>
      <c r="Q1084" s="5">
        <f t="shared" si="97"/>
        <v>-1.1255241187192213</v>
      </c>
      <c r="R1084" s="5">
        <f t="shared" si="98"/>
        <v>8.5704656360947762E-2</v>
      </c>
      <c r="S1084" s="5">
        <f t="shared" si="99"/>
        <v>1.066995582079951</v>
      </c>
      <c r="T1084" s="5">
        <v>268</v>
      </c>
      <c r="U1084" s="5">
        <f t="shared" si="100"/>
        <v>0.36456458302791211</v>
      </c>
      <c r="V1084" s="6">
        <f t="shared" si="101"/>
        <v>0.43822552477226717</v>
      </c>
    </row>
    <row r="1085" spans="1:22">
      <c r="A1085" s="1" t="s">
        <v>4688</v>
      </c>
      <c r="B1085" s="1" t="s">
        <v>4689</v>
      </c>
      <c r="C1085" s="1">
        <v>2</v>
      </c>
      <c r="D1085" s="1" t="s">
        <v>211</v>
      </c>
      <c r="E1085" s="1" t="s">
        <v>4690</v>
      </c>
      <c r="F1085" s="1" t="s">
        <v>4691</v>
      </c>
      <c r="G1085" s="1" t="s">
        <v>214</v>
      </c>
      <c r="H1085" s="1">
        <v>1</v>
      </c>
      <c r="I1085" s="1">
        <v>3986.8510000000001</v>
      </c>
      <c r="J1085" s="1">
        <v>27818.329079289899</v>
      </c>
      <c r="K1085" s="1">
        <v>13905.966486888001</v>
      </c>
      <c r="L1085" s="1">
        <v>38192.40625</v>
      </c>
      <c r="M1085" s="1">
        <v>27548.918998699199</v>
      </c>
      <c r="N1085" s="1">
        <v>4749.1483748727096</v>
      </c>
      <c r="O1085" s="1">
        <v>4229.3153983420198</v>
      </c>
      <c r="P1085" s="5">
        <f t="shared" si="96"/>
        <v>0.45706819653209874</v>
      </c>
      <c r="Q1085" s="5">
        <f t="shared" si="97"/>
        <v>-1.1295186572660878</v>
      </c>
      <c r="R1085" s="5">
        <f t="shared" si="98"/>
        <v>0.2374945486290031</v>
      </c>
      <c r="S1085" s="5">
        <f t="shared" si="99"/>
        <v>0.62434635457601551</v>
      </c>
      <c r="T1085" s="2">
        <v>482</v>
      </c>
      <c r="U1085" s="5">
        <f t="shared" si="100"/>
        <v>0.56170909841714423</v>
      </c>
      <c r="V1085" s="6">
        <f t="shared" si="101"/>
        <v>0.2504885414783925</v>
      </c>
    </row>
    <row r="1086" spans="1:22">
      <c r="A1086" s="1" t="s">
        <v>4365</v>
      </c>
      <c r="B1086" s="1" t="s">
        <v>48</v>
      </c>
      <c r="C1086" s="1">
        <v>3</v>
      </c>
      <c r="D1086" s="1" t="s">
        <v>211</v>
      </c>
      <c r="E1086" s="1" t="s">
        <v>4366</v>
      </c>
      <c r="F1086" s="1" t="s">
        <v>4367</v>
      </c>
      <c r="G1086" s="1" t="s">
        <v>214</v>
      </c>
      <c r="H1086" s="1">
        <v>1</v>
      </c>
      <c r="I1086" s="1">
        <v>1059.4961599999999</v>
      </c>
      <c r="J1086" s="1">
        <v>26825.2096672357</v>
      </c>
      <c r="K1086" s="1">
        <v>31980.443860215</v>
      </c>
      <c r="L1086" s="1">
        <v>23882.890625</v>
      </c>
      <c r="M1086" s="1">
        <v>6358.9817156720401</v>
      </c>
      <c r="N1086" s="1">
        <v>17887.289011134399</v>
      </c>
      <c r="O1086" s="1">
        <v>13535.7345722236</v>
      </c>
      <c r="P1086" s="5">
        <f t="shared" si="96"/>
        <v>0.45691946431385155</v>
      </c>
      <c r="Q1086" s="5">
        <f t="shared" si="97"/>
        <v>-1.1299881936608813</v>
      </c>
      <c r="R1086" s="5">
        <f t="shared" si="98"/>
        <v>2.1935224905496264E-2</v>
      </c>
      <c r="S1086" s="5">
        <f t="shared" si="99"/>
        <v>1.6588579083429096</v>
      </c>
      <c r="T1086" s="2">
        <v>105</v>
      </c>
      <c r="U1086" s="5">
        <f t="shared" si="100"/>
        <v>0.23815387040253086</v>
      </c>
      <c r="V1086" s="6">
        <f t="shared" si="101"/>
        <v>0.62314235607637503</v>
      </c>
    </row>
    <row r="1087" spans="1:22">
      <c r="A1087" s="1" t="s">
        <v>4538</v>
      </c>
      <c r="B1087" s="1" t="s">
        <v>61</v>
      </c>
      <c r="C1087" s="1">
        <v>2</v>
      </c>
      <c r="D1087" s="1" t="s">
        <v>4539</v>
      </c>
      <c r="E1087" s="1" t="s">
        <v>4540</v>
      </c>
      <c r="F1087" s="1" t="s">
        <v>4541</v>
      </c>
      <c r="G1087" s="1" t="s">
        <v>4542</v>
      </c>
      <c r="H1087" s="1">
        <v>1</v>
      </c>
      <c r="I1087" s="1">
        <v>1687.93524</v>
      </c>
      <c r="J1087" s="1">
        <v>9757.0246546340095</v>
      </c>
      <c r="K1087" s="1">
        <v>11879.295501046299</v>
      </c>
      <c r="L1087" s="1">
        <v>8852.607421875</v>
      </c>
      <c r="M1087" s="1">
        <v>4203.8207509874701</v>
      </c>
      <c r="N1087" s="1">
        <v>3639.9785207473501</v>
      </c>
      <c r="O1087" s="1">
        <v>6032.5244253563396</v>
      </c>
      <c r="P1087" s="5">
        <f t="shared" si="96"/>
        <v>0.45512665743305236</v>
      </c>
      <c r="Q1087" s="5">
        <f t="shared" si="97"/>
        <v>-1.1356600053508514</v>
      </c>
      <c r="R1087" s="5">
        <f t="shared" si="98"/>
        <v>8.5930249901370638E-3</v>
      </c>
      <c r="S1087" s="5">
        <f t="shared" si="99"/>
        <v>2.0658539251954378</v>
      </c>
      <c r="T1087" s="2">
        <v>59</v>
      </c>
      <c r="U1087" s="5">
        <f t="shared" si="100"/>
        <v>0.16603472014841106</v>
      </c>
      <c r="V1087" s="6">
        <f t="shared" si="101"/>
        <v>0.77980108550110949</v>
      </c>
    </row>
    <row r="1088" spans="1:22">
      <c r="A1088" s="1" t="s">
        <v>4595</v>
      </c>
      <c r="B1088" s="1" t="s">
        <v>68</v>
      </c>
      <c r="C1088" s="1">
        <v>3</v>
      </c>
      <c r="D1088" s="1" t="s">
        <v>4596</v>
      </c>
      <c r="E1088" s="1" t="s">
        <v>4597</v>
      </c>
      <c r="F1088" s="1" t="s">
        <v>4598</v>
      </c>
      <c r="G1088" s="1" t="s">
        <v>4599</v>
      </c>
      <c r="H1088" s="1">
        <v>1</v>
      </c>
      <c r="I1088" s="1">
        <v>1597.8076599999999</v>
      </c>
      <c r="J1088" s="1">
        <v>11039.5752337303</v>
      </c>
      <c r="K1088" s="1">
        <v>24462.482287176201</v>
      </c>
      <c r="L1088" s="1">
        <v>11849.6904296875</v>
      </c>
      <c r="M1088" s="1">
        <v>9270.2457250039806</v>
      </c>
      <c r="N1088" s="1">
        <v>4485.0484848024298</v>
      </c>
      <c r="O1088" s="1">
        <v>7771.0563913775404</v>
      </c>
      <c r="P1088" s="5">
        <f t="shared" si="96"/>
        <v>0.454605194799655</v>
      </c>
      <c r="Q1088" s="5">
        <f t="shared" si="97"/>
        <v>-1.137313924878367</v>
      </c>
      <c r="R1088" s="5">
        <f t="shared" si="98"/>
        <v>0.13268665226124171</v>
      </c>
      <c r="S1088" s="5">
        <f t="shared" si="99"/>
        <v>0.87717276320073845</v>
      </c>
      <c r="T1088" s="5">
        <v>346</v>
      </c>
      <c r="U1088" s="5">
        <f t="shared" si="100"/>
        <v>0.43717567508039179</v>
      </c>
      <c r="V1088" s="6">
        <f t="shared" si="101"/>
        <v>0.35934401065704247</v>
      </c>
    </row>
    <row r="1089" spans="1:22">
      <c r="A1089" s="1" t="s">
        <v>4471</v>
      </c>
      <c r="B1089" s="1" t="s">
        <v>413</v>
      </c>
      <c r="C1089" s="1">
        <v>4</v>
      </c>
      <c r="D1089" s="1" t="s">
        <v>4472</v>
      </c>
      <c r="E1089" s="1" t="s">
        <v>4473</v>
      </c>
      <c r="F1089" s="1" t="s">
        <v>4474</v>
      </c>
      <c r="G1089" s="1" t="s">
        <v>4475</v>
      </c>
      <c r="H1089" s="1">
        <v>1</v>
      </c>
      <c r="I1089" s="1">
        <v>2946.6597400000001</v>
      </c>
      <c r="J1089" s="1">
        <v>21921.033404170001</v>
      </c>
      <c r="K1089" s="1">
        <v>40983.790242560201</v>
      </c>
      <c r="L1089" s="1">
        <v>37110.97265625</v>
      </c>
      <c r="M1089" s="1">
        <v>17164.0692503182</v>
      </c>
      <c r="N1089" s="1">
        <v>24506.922993133001</v>
      </c>
      <c r="O1089" s="1">
        <v>3508.8757676127002</v>
      </c>
      <c r="P1089" s="5">
        <f t="shared" si="96"/>
        <v>0.45172732389391224</v>
      </c>
      <c r="Q1089" s="5">
        <f t="shared" si="97"/>
        <v>-1.146475913336841</v>
      </c>
      <c r="R1089" s="5">
        <f t="shared" si="98"/>
        <v>9.701839914510986E-2</v>
      </c>
      <c r="S1089" s="5">
        <f t="shared" si="99"/>
        <v>1.0131458957394441</v>
      </c>
      <c r="T1089" s="2">
        <v>297</v>
      </c>
      <c r="U1089" s="5">
        <f t="shared" si="100"/>
        <v>0.37239385530446212</v>
      </c>
      <c r="V1089" s="6">
        <f t="shared" si="101"/>
        <v>0.42899749372018392</v>
      </c>
    </row>
    <row r="1090" spans="1:22">
      <c r="A1090" s="1" t="s">
        <v>4525</v>
      </c>
      <c r="B1090" s="1" t="s">
        <v>4526</v>
      </c>
      <c r="C1090" s="1">
        <v>7</v>
      </c>
      <c r="D1090" s="1" t="s">
        <v>4527</v>
      </c>
      <c r="E1090" s="1" t="s">
        <v>4528</v>
      </c>
      <c r="F1090" s="1" t="s">
        <v>4529</v>
      </c>
      <c r="G1090" s="1" t="s">
        <v>4530</v>
      </c>
      <c r="H1090" s="1">
        <v>0</v>
      </c>
      <c r="I1090" s="1">
        <v>1727.8719900000001</v>
      </c>
      <c r="J1090" s="1">
        <v>39298.216968156798</v>
      </c>
      <c r="K1090" s="1">
        <v>40319.743260621799</v>
      </c>
      <c r="L1090" s="1">
        <v>43074.3837890625</v>
      </c>
      <c r="M1090" s="1">
        <v>17244.636177299501</v>
      </c>
      <c r="N1090" s="1">
        <v>20150.853764825501</v>
      </c>
      <c r="O1090" s="1">
        <v>17440.4977839606</v>
      </c>
      <c r="P1090" s="5">
        <f t="shared" ref="P1090:P1141" si="102">AVERAGE(M1090:O1090)/AVERAGE(J1090:L1090)</f>
        <v>0.446938952589509</v>
      </c>
      <c r="Q1090" s="5">
        <f t="shared" ref="Q1090:Q1141" si="103">LOG(P1090,2)</f>
        <v>-1.1618503077987563</v>
      </c>
      <c r="R1090" s="5">
        <f t="shared" ref="R1090:R1141" si="104">_xlfn.T.TEST(J1090:L1090,M1090:O1090,2,2)</f>
        <v>1.0317066369168172E-4</v>
      </c>
      <c r="S1090" s="5">
        <f t="shared" ref="S1090:S1141" si="105">-LOG10(R1090)</f>
        <v>3.9864437756548159</v>
      </c>
      <c r="T1090" s="2">
        <v>6</v>
      </c>
      <c r="U1090" s="5">
        <f t="shared" ref="U1090:U1141" si="106">R1090*1140/T1090</f>
        <v>1.9602426101419528E-2</v>
      </c>
      <c r="V1090" s="6">
        <f t="shared" ref="V1090:V1141" si="107">-LOG(U1090)</f>
        <v>1.7076901747019868</v>
      </c>
    </row>
    <row r="1091" spans="1:22">
      <c r="A1091" s="1" t="s">
        <v>4501</v>
      </c>
      <c r="B1091" s="1" t="s">
        <v>4502</v>
      </c>
      <c r="C1091" s="1">
        <v>5</v>
      </c>
      <c r="D1091" s="1" t="s">
        <v>4023</v>
      </c>
      <c r="E1091" s="1" t="s">
        <v>4503</v>
      </c>
      <c r="F1091" s="1" t="s">
        <v>4504</v>
      </c>
      <c r="G1091" s="1" t="s">
        <v>4026</v>
      </c>
      <c r="H1091" s="1">
        <v>1</v>
      </c>
      <c r="I1091" s="1">
        <v>1980.96299</v>
      </c>
      <c r="J1091" s="1">
        <v>18190.831664437999</v>
      </c>
      <c r="K1091" s="1">
        <v>14619.2735746773</v>
      </c>
      <c r="L1091" s="1">
        <v>14414.02734375</v>
      </c>
      <c r="M1091" s="1">
        <v>8378.9299855900299</v>
      </c>
      <c r="N1091" s="1">
        <v>6117.3873802429998</v>
      </c>
      <c r="O1091" s="1">
        <v>6569.77235441843</v>
      </c>
      <c r="P1091" s="5">
        <f t="shared" si="102"/>
        <v>0.44608738304057349</v>
      </c>
      <c r="Q1091" s="5">
        <f t="shared" si="103"/>
        <v>-1.1646017508157949</v>
      </c>
      <c r="R1091" s="5">
        <f t="shared" si="104"/>
        <v>3.4514182655461479E-3</v>
      </c>
      <c r="S1091" s="5">
        <f t="shared" si="105"/>
        <v>2.4620024068599413</v>
      </c>
      <c r="T1091" s="5">
        <v>31</v>
      </c>
      <c r="U1091" s="5">
        <f t="shared" si="106"/>
        <v>0.12692312331363254</v>
      </c>
      <c r="V1091" s="6">
        <f t="shared" si="107"/>
        <v>0.89645924935774124</v>
      </c>
    </row>
    <row r="1092" spans="1:22">
      <c r="A1092" s="1" t="s">
        <v>4576</v>
      </c>
      <c r="B1092" s="1" t="s">
        <v>177</v>
      </c>
      <c r="C1092" s="1">
        <v>2</v>
      </c>
      <c r="D1092" s="1" t="s">
        <v>4577</v>
      </c>
      <c r="E1092" s="1" t="s">
        <v>4578</v>
      </c>
      <c r="F1092" s="1" t="s">
        <v>4579</v>
      </c>
      <c r="G1092" s="1" t="s">
        <v>4580</v>
      </c>
      <c r="H1092" s="1">
        <v>1</v>
      </c>
      <c r="I1092" s="1">
        <v>2411.1884500000001</v>
      </c>
      <c r="J1092" s="1">
        <v>17992.770440197601</v>
      </c>
      <c r="K1092" s="1">
        <v>15962.8988465928</v>
      </c>
      <c r="L1092" s="1">
        <v>14160.9873046875</v>
      </c>
      <c r="M1092" s="1">
        <v>6570.5607604040197</v>
      </c>
      <c r="N1092" s="1">
        <v>9530.4997215062194</v>
      </c>
      <c r="O1092" s="1">
        <v>4966.29091448283</v>
      </c>
      <c r="P1092" s="5">
        <f t="shared" si="102"/>
        <v>0.43783905384906519</v>
      </c>
      <c r="Q1092" s="5">
        <f t="shared" si="103"/>
        <v>-1.1915274508264742</v>
      </c>
      <c r="R1092" s="5">
        <f t="shared" si="104"/>
        <v>6.5375369479323134E-3</v>
      </c>
      <c r="S1092" s="5">
        <f t="shared" si="105"/>
        <v>2.1845858436332311</v>
      </c>
      <c r="T1092" s="2">
        <v>51</v>
      </c>
      <c r="U1092" s="5">
        <f t="shared" si="106"/>
        <v>0.14613317883613408</v>
      </c>
      <c r="V1092" s="6">
        <f t="shared" si="107"/>
        <v>0.83525116839469482</v>
      </c>
    </row>
    <row r="1093" spans="1:22">
      <c r="A1093" s="1" t="s">
        <v>4629</v>
      </c>
      <c r="B1093" s="1" t="s">
        <v>272</v>
      </c>
      <c r="C1093" s="1">
        <v>3</v>
      </c>
      <c r="D1093" s="1" t="s">
        <v>4420</v>
      </c>
      <c r="E1093" s="1" t="s">
        <v>4630</v>
      </c>
      <c r="F1093" s="1" t="s">
        <v>4631</v>
      </c>
      <c r="G1093" s="1" t="s">
        <v>4423</v>
      </c>
      <c r="H1093" s="1">
        <v>1</v>
      </c>
      <c r="I1093" s="1">
        <v>1575.84509</v>
      </c>
      <c r="J1093" s="1">
        <v>16016.8888997541</v>
      </c>
      <c r="K1093" s="1">
        <v>18304.920184875398</v>
      </c>
      <c r="L1093" s="1">
        <v>18685.029296875</v>
      </c>
      <c r="M1093" s="1">
        <v>6905.5219167933501</v>
      </c>
      <c r="N1093" s="1">
        <v>10945.141833371699</v>
      </c>
      <c r="O1093" s="1">
        <v>5313.3240079427096</v>
      </c>
      <c r="P1093" s="5">
        <f t="shared" si="102"/>
        <v>0.43699998840508647</v>
      </c>
      <c r="Q1093" s="5">
        <f t="shared" si="103"/>
        <v>-1.194294853440492</v>
      </c>
      <c r="R1093" s="5">
        <f t="shared" si="104"/>
        <v>6.0287155304138201E-3</v>
      </c>
      <c r="S1093" s="5">
        <f t="shared" si="105"/>
        <v>2.2197752081708475</v>
      </c>
      <c r="T1093" s="2">
        <v>47</v>
      </c>
      <c r="U1093" s="5">
        <f t="shared" si="106"/>
        <v>0.14622841924833521</v>
      </c>
      <c r="V1093" s="6">
        <f t="shared" si="107"/>
        <v>0.83496821477009242</v>
      </c>
    </row>
    <row r="1094" spans="1:22">
      <c r="A1094" s="1" t="s">
        <v>4531</v>
      </c>
      <c r="B1094" s="1" t="s">
        <v>149</v>
      </c>
      <c r="C1094" s="1">
        <v>28</v>
      </c>
      <c r="D1094" s="1" t="s">
        <v>211</v>
      </c>
      <c r="E1094" s="1" t="s">
        <v>4532</v>
      </c>
      <c r="F1094" s="1" t="s">
        <v>4015</v>
      </c>
      <c r="G1094" s="1" t="s">
        <v>214</v>
      </c>
      <c r="H1094" s="1">
        <v>1</v>
      </c>
      <c r="I1094" s="1">
        <v>1112.58809</v>
      </c>
      <c r="J1094" s="1">
        <v>7446914.4286732003</v>
      </c>
      <c r="K1094" s="1">
        <v>7921149.3412641296</v>
      </c>
      <c r="L1094" s="1">
        <v>8960822.4140625</v>
      </c>
      <c r="M1094" s="1">
        <v>3992140.88557063</v>
      </c>
      <c r="N1094" s="1">
        <v>3447245.5756432</v>
      </c>
      <c r="O1094" s="1">
        <v>3052484.9362729802</v>
      </c>
      <c r="P1094" s="5">
        <f t="shared" si="102"/>
        <v>0.4312516125126562</v>
      </c>
      <c r="Q1094" s="5">
        <f t="shared" si="103"/>
        <v>-1.2133982436520034</v>
      </c>
      <c r="R1094" s="5">
        <f t="shared" si="104"/>
        <v>9.1582032115196594E-4</v>
      </c>
      <c r="S1094" s="5">
        <f t="shared" si="105"/>
        <v>3.0381897241341012</v>
      </c>
      <c r="T1094" s="2">
        <v>17</v>
      </c>
      <c r="U1094" s="5">
        <f t="shared" si="106"/>
        <v>6.1413833300778896E-2</v>
      </c>
      <c r="V1094" s="6">
        <f t="shared" si="107"/>
        <v>1.2117337941759025</v>
      </c>
    </row>
    <row r="1095" spans="1:22">
      <c r="A1095" s="1" t="s">
        <v>4715</v>
      </c>
      <c r="B1095" s="1" t="s">
        <v>413</v>
      </c>
      <c r="C1095" s="1">
        <v>1</v>
      </c>
      <c r="D1095" s="1" t="s">
        <v>166</v>
      </c>
      <c r="E1095" s="1" t="s">
        <v>4716</v>
      </c>
      <c r="F1095" s="1" t="s">
        <v>4717</v>
      </c>
      <c r="G1095" s="1" t="s">
        <v>169</v>
      </c>
      <c r="H1095" s="1">
        <v>1</v>
      </c>
      <c r="I1095" s="1">
        <v>1699.9563700000001</v>
      </c>
      <c r="J1095" s="1">
        <v>72289.747327841396</v>
      </c>
      <c r="K1095" s="1">
        <v>13804.090470069799</v>
      </c>
      <c r="L1095" s="1">
        <v>79683.234375</v>
      </c>
      <c r="M1095" s="1">
        <v>3281.8981646129901</v>
      </c>
      <c r="N1095" s="1">
        <v>16739.327346220201</v>
      </c>
      <c r="O1095" s="1">
        <v>51114.507748878801</v>
      </c>
      <c r="P1095" s="5">
        <f t="shared" si="102"/>
        <v>0.42910477502893146</v>
      </c>
      <c r="Q1095" s="5">
        <f t="shared" si="103"/>
        <v>-1.2205981395660839</v>
      </c>
      <c r="R1095" s="5">
        <f t="shared" si="104"/>
        <v>0.27945887991505508</v>
      </c>
      <c r="S1095" s="5">
        <f t="shared" si="105"/>
        <v>0.55368208595204227</v>
      </c>
      <c r="T1095" s="2">
        <v>537</v>
      </c>
      <c r="U1095" s="5">
        <f t="shared" si="106"/>
        <v>0.59326466127218391</v>
      </c>
      <c r="V1095" s="6">
        <f t="shared" si="107"/>
        <v>0.22675152031512527</v>
      </c>
    </row>
    <row r="1096" spans="1:22">
      <c r="A1096" s="1" t="s">
        <v>4286</v>
      </c>
      <c r="B1096" s="1" t="s">
        <v>507</v>
      </c>
      <c r="C1096" s="1">
        <v>2</v>
      </c>
      <c r="D1096" s="1" t="s">
        <v>4287</v>
      </c>
      <c r="E1096" s="1" t="s">
        <v>4288</v>
      </c>
      <c r="F1096" s="1" t="s">
        <v>4289</v>
      </c>
      <c r="G1096" s="1" t="s">
        <v>4290</v>
      </c>
      <c r="H1096" s="1">
        <v>1</v>
      </c>
      <c r="I1096" s="1">
        <v>2553.3606</v>
      </c>
      <c r="J1096" s="1">
        <v>6249.5147126916399</v>
      </c>
      <c r="K1096" s="1">
        <v>10743.6227509408</v>
      </c>
      <c r="L1096" s="1">
        <v>22222.396484375</v>
      </c>
      <c r="M1096" s="1">
        <v>7609.2246743495898</v>
      </c>
      <c r="N1096" s="1">
        <v>3518.9851671413999</v>
      </c>
      <c r="O1096" s="1">
        <v>5689.0896401561804</v>
      </c>
      <c r="P1096" s="5">
        <f t="shared" si="102"/>
        <v>0.42884280254716933</v>
      </c>
      <c r="Q1096" s="5">
        <f t="shared" si="103"/>
        <v>-1.2214791873641362</v>
      </c>
      <c r="R1096" s="5">
        <f t="shared" si="104"/>
        <v>0.20227640357345036</v>
      </c>
      <c r="S1096" s="5">
        <f t="shared" si="105"/>
        <v>0.69405477662388193</v>
      </c>
      <c r="T1096" s="2">
        <v>441</v>
      </c>
      <c r="U1096" s="5">
        <f t="shared" si="106"/>
        <v>0.52289138338715058</v>
      </c>
      <c r="V1096" s="6">
        <f t="shared" si="107"/>
        <v>0.28158851475524788</v>
      </c>
    </row>
    <row r="1097" spans="1:22">
      <c r="A1097" s="1" t="s">
        <v>4570</v>
      </c>
      <c r="B1097" s="1" t="s">
        <v>4292</v>
      </c>
      <c r="C1097" s="1">
        <v>2</v>
      </c>
      <c r="D1097" s="1" t="s">
        <v>4384</v>
      </c>
      <c r="E1097" s="1" t="s">
        <v>4571</v>
      </c>
      <c r="F1097" s="1" t="s">
        <v>4572</v>
      </c>
      <c r="G1097" s="1" t="s">
        <v>4387</v>
      </c>
      <c r="H1097" s="1">
        <v>1</v>
      </c>
      <c r="I1097" s="1">
        <v>2418.2081800000001</v>
      </c>
      <c r="J1097" s="1">
        <v>7091.9472026418498</v>
      </c>
      <c r="K1097" s="1">
        <v>15614.572067605301</v>
      </c>
      <c r="L1097" s="1">
        <v>17686.736328125</v>
      </c>
      <c r="M1097" s="1">
        <v>7072.7527091219299</v>
      </c>
      <c r="N1097" s="1">
        <v>7065.7475145027402</v>
      </c>
      <c r="O1097" s="1">
        <v>2953.62259411181</v>
      </c>
      <c r="P1097" s="5">
        <f t="shared" si="102"/>
        <v>0.42314298673230216</v>
      </c>
      <c r="Q1097" s="5">
        <f t="shared" si="103"/>
        <v>-1.2407828395989233</v>
      </c>
      <c r="R1097" s="5">
        <f t="shared" si="104"/>
        <v>9.1993474534855568E-2</v>
      </c>
      <c r="S1097" s="5">
        <f t="shared" si="105"/>
        <v>1.0362429778067734</v>
      </c>
      <c r="T1097" s="5">
        <v>289</v>
      </c>
      <c r="U1097" s="5">
        <f t="shared" si="106"/>
        <v>0.36288083380531261</v>
      </c>
      <c r="V1097" s="6">
        <f t="shared" si="107"/>
        <v>0.44023596922684871</v>
      </c>
    </row>
    <row r="1098" spans="1:22">
      <c r="A1098" s="1" t="s">
        <v>4695</v>
      </c>
      <c r="B1098" s="1" t="s">
        <v>115</v>
      </c>
      <c r="C1098" s="1">
        <v>1</v>
      </c>
      <c r="D1098" s="1" t="s">
        <v>4696</v>
      </c>
      <c r="E1098" s="1" t="s">
        <v>4697</v>
      </c>
      <c r="F1098" s="1" t="s">
        <v>4698</v>
      </c>
      <c r="G1098" s="1" t="s">
        <v>4699</v>
      </c>
      <c r="H1098" s="1">
        <v>1</v>
      </c>
      <c r="I1098" s="1">
        <v>1549.7903699999999</v>
      </c>
      <c r="J1098" s="1">
        <v>11726.1715945285</v>
      </c>
      <c r="K1098" s="1">
        <v>12907.3109821533</v>
      </c>
      <c r="L1098" s="1">
        <v>12720.9970703125</v>
      </c>
      <c r="M1098" s="1">
        <v>9125.3374741743992</v>
      </c>
      <c r="N1098" s="1">
        <v>3832.2355341831699</v>
      </c>
      <c r="O1098" s="1">
        <v>2799.9206117248</v>
      </c>
      <c r="P1098" s="5">
        <f t="shared" si="102"/>
        <v>0.42183678554736032</v>
      </c>
      <c r="Q1098" s="5">
        <f t="shared" si="103"/>
        <v>-1.2452431865439684</v>
      </c>
      <c r="R1098" s="5">
        <f t="shared" si="104"/>
        <v>2.2521887182735983E-2</v>
      </c>
      <c r="S1098" s="5">
        <f t="shared" si="105"/>
        <v>1.6473952213380347</v>
      </c>
      <c r="T1098" s="2">
        <v>111</v>
      </c>
      <c r="U1098" s="5">
        <f t="shared" si="106"/>
        <v>0.23130586836323441</v>
      </c>
      <c r="V1098" s="6">
        <f t="shared" si="107"/>
        <v>0.6358133487882196</v>
      </c>
    </row>
    <row r="1099" spans="1:22">
      <c r="A1099" s="1" t="s">
        <v>4637</v>
      </c>
      <c r="B1099" s="1" t="s">
        <v>272</v>
      </c>
      <c r="C1099" s="1">
        <v>1</v>
      </c>
      <c r="D1099" s="1" t="s">
        <v>1491</v>
      </c>
      <c r="E1099" s="1" t="s">
        <v>4638</v>
      </c>
      <c r="F1099" s="1" t="s">
        <v>4639</v>
      </c>
      <c r="G1099" s="1" t="s">
        <v>1494</v>
      </c>
      <c r="H1099" s="1">
        <v>1</v>
      </c>
      <c r="I1099" s="1">
        <v>1480.75046</v>
      </c>
      <c r="J1099" s="1">
        <v>3985.3630742513101</v>
      </c>
      <c r="K1099" s="1">
        <v>14538.0090311406</v>
      </c>
      <c r="L1099" s="1">
        <v>17916.150390625</v>
      </c>
      <c r="M1099" s="1">
        <v>6422.4590361471901</v>
      </c>
      <c r="N1099" s="1">
        <v>5435.4545725747803</v>
      </c>
      <c r="O1099" s="1">
        <v>3512.18146877449</v>
      </c>
      <c r="P1099" s="5">
        <f t="shared" si="102"/>
        <v>0.42179737890847813</v>
      </c>
      <c r="Q1099" s="5">
        <f t="shared" si="103"/>
        <v>-1.2453779647806262</v>
      </c>
      <c r="R1099" s="5">
        <f t="shared" si="104"/>
        <v>0.17628590884081624</v>
      </c>
      <c r="S1099" s="5">
        <f t="shared" si="105"/>
        <v>0.75378240101466443</v>
      </c>
      <c r="T1099" s="2">
        <v>408</v>
      </c>
      <c r="U1099" s="5">
        <f t="shared" si="106"/>
        <v>0.49256356881992774</v>
      </c>
      <c r="V1099" s="6">
        <f t="shared" si="107"/>
        <v>0.30753771276807174</v>
      </c>
    </row>
    <row r="1100" spans="1:22">
      <c r="A1100" s="1" t="s">
        <v>4560</v>
      </c>
      <c r="B1100" s="1" t="s">
        <v>149</v>
      </c>
      <c r="C1100" s="1">
        <v>2</v>
      </c>
      <c r="D1100" s="1" t="s">
        <v>4561</v>
      </c>
      <c r="E1100" s="1" t="s">
        <v>4562</v>
      </c>
      <c r="F1100" s="1" t="s">
        <v>4563</v>
      </c>
      <c r="G1100" s="1" t="s">
        <v>4564</v>
      </c>
      <c r="H1100" s="1">
        <v>1</v>
      </c>
      <c r="I1100" s="1">
        <v>1111.6114700000001</v>
      </c>
      <c r="J1100" s="1">
        <v>17728.4157467773</v>
      </c>
      <c r="K1100" s="1">
        <v>16422.2555933564</v>
      </c>
      <c r="L1100" s="1">
        <v>15883.1025390625</v>
      </c>
      <c r="M1100" s="1">
        <v>7211.9452914867697</v>
      </c>
      <c r="N1100" s="1">
        <v>7121.0651461972102</v>
      </c>
      <c r="O1100" s="1">
        <v>6706.6478387430197</v>
      </c>
      <c r="P1100" s="5">
        <f t="shared" si="102"/>
        <v>0.42050912104343952</v>
      </c>
      <c r="Q1100" s="5">
        <f t="shared" si="103"/>
        <v>-1.2497910013238853</v>
      </c>
      <c r="R1100" s="5">
        <f t="shared" si="104"/>
        <v>7.0677688832704473E-5</v>
      </c>
      <c r="S1100" s="5">
        <f t="shared" si="105"/>
        <v>4.1507176604048608</v>
      </c>
      <c r="T1100" s="2">
        <v>3</v>
      </c>
      <c r="U1100" s="5">
        <f t="shared" si="106"/>
        <v>2.6857521756427697E-2</v>
      </c>
      <c r="V1100" s="6">
        <f t="shared" si="107"/>
        <v>1.5709340637880504</v>
      </c>
    </row>
    <row r="1101" spans="1:22">
      <c r="A1101" s="1" t="s">
        <v>4619</v>
      </c>
      <c r="B1101" s="1" t="s">
        <v>4648</v>
      </c>
      <c r="C1101" s="1">
        <v>2</v>
      </c>
      <c r="D1101" s="1" t="s">
        <v>3401</v>
      </c>
      <c r="E1101" s="1" t="s">
        <v>4621</v>
      </c>
      <c r="F1101" s="1" t="s">
        <v>4622</v>
      </c>
      <c r="G1101" s="1" t="s">
        <v>3404</v>
      </c>
      <c r="H1101" s="1">
        <v>1</v>
      </c>
      <c r="I1101" s="1">
        <v>2141.0187900000001</v>
      </c>
      <c r="J1101" s="1">
        <v>16513.836167600999</v>
      </c>
      <c r="K1101" s="1">
        <v>15033.9550345547</v>
      </c>
      <c r="L1101" s="1">
        <v>5696.91845703125</v>
      </c>
      <c r="M1101" s="1">
        <v>5053.4961323048701</v>
      </c>
      <c r="N1101" s="1">
        <v>4621.5323714918104</v>
      </c>
      <c r="O1101" s="1">
        <v>5835.3718491853797</v>
      </c>
      <c r="P1101" s="5">
        <f t="shared" si="102"/>
        <v>0.41644573135116902</v>
      </c>
      <c r="Q1101" s="5">
        <f t="shared" si="103"/>
        <v>-1.2637995902008881</v>
      </c>
      <c r="R1101" s="5">
        <f t="shared" si="104"/>
        <v>0.10044313786809533</v>
      </c>
      <c r="S1101" s="5">
        <f t="shared" si="105"/>
        <v>0.99807972828177483</v>
      </c>
      <c r="T1101" s="2">
        <v>305</v>
      </c>
      <c r="U1101" s="5">
        <f t="shared" si="106"/>
        <v>0.3754268103922252</v>
      </c>
      <c r="V1101" s="6">
        <f t="shared" si="107"/>
        <v>0.42547471629208805</v>
      </c>
    </row>
    <row r="1102" spans="1:22">
      <c r="A1102" s="1" t="s">
        <v>4498</v>
      </c>
      <c r="B1102" s="1" t="s">
        <v>93</v>
      </c>
      <c r="C1102" s="1">
        <v>1</v>
      </c>
      <c r="D1102" s="1" t="s">
        <v>4420</v>
      </c>
      <c r="E1102" s="1" t="s">
        <v>4499</v>
      </c>
      <c r="F1102" s="1" t="s">
        <v>4500</v>
      </c>
      <c r="G1102" s="1" t="s">
        <v>4423</v>
      </c>
      <c r="H1102" s="1">
        <v>1</v>
      </c>
      <c r="I1102" s="1">
        <v>1121.57719</v>
      </c>
      <c r="J1102" s="1">
        <v>10107.2809975582</v>
      </c>
      <c r="K1102" s="1">
        <v>16765.040044799702</v>
      </c>
      <c r="L1102" s="1">
        <v>11385.54296875</v>
      </c>
      <c r="M1102" s="1">
        <v>4893.6096592530203</v>
      </c>
      <c r="N1102" s="1">
        <v>5834.60136725144</v>
      </c>
      <c r="O1102" s="1">
        <v>5140.3642788842599</v>
      </c>
      <c r="P1102" s="5">
        <f t="shared" si="102"/>
        <v>0.41477943726239891</v>
      </c>
      <c r="Q1102" s="5">
        <f t="shared" si="103"/>
        <v>-1.2695837207335567</v>
      </c>
      <c r="R1102" s="5">
        <f t="shared" si="104"/>
        <v>2.2273416486759384E-2</v>
      </c>
      <c r="S1102" s="5">
        <f t="shared" si="105"/>
        <v>1.6522131620613687</v>
      </c>
      <c r="T1102" s="5">
        <v>109</v>
      </c>
      <c r="U1102" s="5">
        <f t="shared" si="106"/>
        <v>0.23295132839363025</v>
      </c>
      <c r="V1102" s="6">
        <f t="shared" si="107"/>
        <v>0.63273480866551979</v>
      </c>
    </row>
    <row r="1103" spans="1:22">
      <c r="A1103" s="1" t="s">
        <v>4651</v>
      </c>
      <c r="B1103" s="1" t="s">
        <v>149</v>
      </c>
      <c r="C1103" s="1">
        <v>5</v>
      </c>
      <c r="D1103" s="1" t="s">
        <v>211</v>
      </c>
      <c r="E1103" s="1" t="s">
        <v>4652</v>
      </c>
      <c r="F1103" s="1" t="s">
        <v>4653</v>
      </c>
      <c r="G1103" s="1" t="s">
        <v>214</v>
      </c>
      <c r="H1103" s="1">
        <v>1</v>
      </c>
      <c r="I1103" s="1">
        <v>1565.91959</v>
      </c>
      <c r="J1103" s="1">
        <v>37017.127638885802</v>
      </c>
      <c r="K1103" s="1">
        <v>55053.555254487103</v>
      </c>
      <c r="L1103" s="1">
        <v>52482.83984375</v>
      </c>
      <c r="M1103" s="1">
        <v>30716.211892740001</v>
      </c>
      <c r="N1103" s="1">
        <v>11126.2579769188</v>
      </c>
      <c r="O1103" s="1">
        <v>18040.573587359799</v>
      </c>
      <c r="P1103" s="5">
        <f t="shared" si="102"/>
        <v>0.41426208315876617</v>
      </c>
      <c r="Q1103" s="5">
        <f t="shared" si="103"/>
        <v>-1.2713843164291792</v>
      </c>
      <c r="R1103" s="5">
        <f t="shared" si="104"/>
        <v>2.4656825033299901E-2</v>
      </c>
      <c r="S1103" s="5">
        <f t="shared" si="105"/>
        <v>1.6080628466085052</v>
      </c>
      <c r="T1103" s="5">
        <v>124</v>
      </c>
      <c r="U1103" s="5">
        <f t="shared" si="106"/>
        <v>0.22668371401582169</v>
      </c>
      <c r="V1103" s="6">
        <f t="shared" si="107"/>
        <v>0.64457968043426761</v>
      </c>
    </row>
    <row r="1104" spans="1:22">
      <c r="A1104" s="1" t="s">
        <v>4611</v>
      </c>
      <c r="B1104" s="1" t="s">
        <v>48</v>
      </c>
      <c r="C1104" s="1">
        <v>3</v>
      </c>
      <c r="D1104" s="1" t="s">
        <v>4230</v>
      </c>
      <c r="E1104" s="1" t="s">
        <v>4612</v>
      </c>
      <c r="F1104" s="1" t="s">
        <v>4613</v>
      </c>
      <c r="G1104" s="1" t="s">
        <v>4233</v>
      </c>
      <c r="H1104" s="1">
        <v>1</v>
      </c>
      <c r="I1104" s="1">
        <v>1385.7093299999999</v>
      </c>
      <c r="J1104" s="1">
        <v>19406.8456303075</v>
      </c>
      <c r="K1104" s="1">
        <v>13283.976877704101</v>
      </c>
      <c r="L1104" s="1">
        <v>14009.47265625</v>
      </c>
      <c r="M1104" s="1">
        <v>7760.8824295201603</v>
      </c>
      <c r="N1104" s="1">
        <v>4522.8925040305803</v>
      </c>
      <c r="O1104" s="1">
        <v>7042.5337916028702</v>
      </c>
      <c r="P1104" s="5">
        <f t="shared" si="102"/>
        <v>0.41383697163317884</v>
      </c>
      <c r="Q1104" s="5">
        <f t="shared" si="103"/>
        <v>-1.2728655555155344</v>
      </c>
      <c r="R1104" s="5">
        <f t="shared" si="104"/>
        <v>1.3570200328882304E-2</v>
      </c>
      <c r="S1104" s="5">
        <f t="shared" si="105"/>
        <v>1.8674137410590566</v>
      </c>
      <c r="T1104" s="2">
        <v>75</v>
      </c>
      <c r="U1104" s="5">
        <f t="shared" si="106"/>
        <v>0.20626704499901102</v>
      </c>
      <c r="V1104" s="6">
        <f t="shared" si="107"/>
        <v>0.68557015311428404</v>
      </c>
    </row>
    <row r="1105" spans="1:22">
      <c r="A1105" s="1" t="s">
        <v>4723</v>
      </c>
      <c r="B1105" s="1" t="s">
        <v>48</v>
      </c>
      <c r="C1105" s="1">
        <v>2</v>
      </c>
      <c r="D1105" s="1" t="s">
        <v>122</v>
      </c>
      <c r="E1105" s="1" t="s">
        <v>4724</v>
      </c>
      <c r="F1105" s="1" t="s">
        <v>4725</v>
      </c>
      <c r="G1105" s="1" t="s">
        <v>125</v>
      </c>
      <c r="H1105" s="1">
        <v>1</v>
      </c>
      <c r="I1105" s="1">
        <v>981.55499999999995</v>
      </c>
      <c r="J1105" s="1">
        <v>19002.035269705699</v>
      </c>
      <c r="K1105" s="1">
        <v>18971.9241608585</v>
      </c>
      <c r="L1105" s="1">
        <v>20260.46484375</v>
      </c>
      <c r="M1105" s="1">
        <v>17167.481751135401</v>
      </c>
      <c r="N1105" s="1">
        <v>3013.3804883612302</v>
      </c>
      <c r="O1105" s="1">
        <v>3812.0976788234598</v>
      </c>
      <c r="P1105" s="5">
        <f t="shared" si="102"/>
        <v>0.41200647584838934</v>
      </c>
      <c r="Q1105" s="5">
        <f t="shared" si="103"/>
        <v>-1.2792610812630114</v>
      </c>
      <c r="R1105" s="5">
        <f t="shared" si="104"/>
        <v>6.8524749969716373E-2</v>
      </c>
      <c r="S1105" s="5">
        <f t="shared" si="105"/>
        <v>1.1641525404213804</v>
      </c>
      <c r="T1105" s="2">
        <v>233</v>
      </c>
      <c r="U1105" s="5">
        <f t="shared" si="106"/>
        <v>0.33527130886470674</v>
      </c>
      <c r="V1105" s="6">
        <f t="shared" si="107"/>
        <v>0.47460361011092667</v>
      </c>
    </row>
    <row r="1106" spans="1:22">
      <c r="A1106" s="1" t="s">
        <v>4565</v>
      </c>
      <c r="B1106" s="1" t="s">
        <v>93</v>
      </c>
      <c r="C1106" s="1">
        <v>2</v>
      </c>
      <c r="D1106" s="1" t="s">
        <v>4566</v>
      </c>
      <c r="E1106" s="1" t="s">
        <v>4567</v>
      </c>
      <c r="F1106" s="1" t="s">
        <v>4568</v>
      </c>
      <c r="G1106" s="1" t="s">
        <v>4569</v>
      </c>
      <c r="H1106" s="1">
        <v>1</v>
      </c>
      <c r="I1106" s="1">
        <v>1861.85376</v>
      </c>
      <c r="J1106" s="1">
        <v>11720.520535235701</v>
      </c>
      <c r="K1106" s="1">
        <v>11841.0554923645</v>
      </c>
      <c r="L1106" s="1">
        <v>18530.83203125</v>
      </c>
      <c r="M1106" s="1">
        <v>6991.1149815671697</v>
      </c>
      <c r="N1106" s="1">
        <v>4942.7428159346</v>
      </c>
      <c r="O1106" s="1">
        <v>5316.6286642464802</v>
      </c>
      <c r="P1106" s="5">
        <f t="shared" si="102"/>
        <v>0.40982417631298301</v>
      </c>
      <c r="Q1106" s="5">
        <f t="shared" si="103"/>
        <v>-1.2869230006845267</v>
      </c>
      <c r="R1106" s="5">
        <f t="shared" si="104"/>
        <v>2.393470113546985E-2</v>
      </c>
      <c r="S1106" s="5">
        <f t="shared" si="105"/>
        <v>1.6209719910367071</v>
      </c>
      <c r="T1106" s="2">
        <v>117</v>
      </c>
      <c r="U1106" s="5">
        <f t="shared" si="106"/>
        <v>0.23320990849944981</v>
      </c>
      <c r="V1106" s="6">
        <f t="shared" si="107"/>
        <v>0.63225300144639607</v>
      </c>
    </row>
    <row r="1107" spans="1:22">
      <c r="A1107" s="1" t="s">
        <v>4581</v>
      </c>
      <c r="B1107" s="1" t="s">
        <v>149</v>
      </c>
      <c r="C1107" s="1">
        <v>1</v>
      </c>
      <c r="D1107" s="1" t="s">
        <v>4287</v>
      </c>
      <c r="E1107" s="1" t="s">
        <v>4582</v>
      </c>
      <c r="F1107" s="1" t="s">
        <v>4583</v>
      </c>
      <c r="G1107" s="1" t="s">
        <v>4290</v>
      </c>
      <c r="H1107" s="1">
        <v>1</v>
      </c>
      <c r="I1107" s="1">
        <v>1169.67109</v>
      </c>
      <c r="J1107" s="1">
        <v>15038.136200380801</v>
      </c>
      <c r="K1107" s="1">
        <v>13645.419171187001</v>
      </c>
      <c r="L1107" s="1">
        <v>12643.1728515625</v>
      </c>
      <c r="M1107" s="1">
        <v>4537.0780230047803</v>
      </c>
      <c r="N1107" s="1">
        <v>6126.2690865571403</v>
      </c>
      <c r="O1107" s="1">
        <v>6180.7424209508099</v>
      </c>
      <c r="P1107" s="5">
        <f t="shared" si="102"/>
        <v>0.40758342735404834</v>
      </c>
      <c r="Q1107" s="5">
        <f t="shared" si="103"/>
        <v>-1.2948327032467533</v>
      </c>
      <c r="R1107" s="5">
        <f t="shared" si="104"/>
        <v>7.4894700350167033E-4</v>
      </c>
      <c r="S1107" s="5">
        <f t="shared" si="105"/>
        <v>3.125548912475554</v>
      </c>
      <c r="T1107" s="2">
        <v>12</v>
      </c>
      <c r="U1107" s="5">
        <f t="shared" si="106"/>
        <v>7.1149965332658674E-2</v>
      </c>
      <c r="V1107" s="6">
        <f t="shared" si="107"/>
        <v>1.1478253071867062</v>
      </c>
    </row>
    <row r="1108" spans="1:22">
      <c r="A1108" s="1" t="s">
        <v>4514</v>
      </c>
      <c r="B1108" s="1" t="s">
        <v>115</v>
      </c>
      <c r="C1108" s="1">
        <v>6</v>
      </c>
      <c r="D1108" s="1" t="s">
        <v>4515</v>
      </c>
      <c r="E1108" s="1" t="s">
        <v>4516</v>
      </c>
      <c r="F1108" s="1" t="s">
        <v>4517</v>
      </c>
      <c r="G1108" s="1" t="s">
        <v>4518</v>
      </c>
      <c r="H1108" s="1">
        <v>1</v>
      </c>
      <c r="I1108" s="1">
        <v>1938.0041100000001</v>
      </c>
      <c r="J1108" s="1">
        <v>11536.253248102401</v>
      </c>
      <c r="K1108" s="1">
        <v>19122.555283728499</v>
      </c>
      <c r="L1108" s="1">
        <v>21042.1328125</v>
      </c>
      <c r="M1108" s="1">
        <v>9575.5841029042695</v>
      </c>
      <c r="N1108" s="1">
        <v>8520.1806796594501</v>
      </c>
      <c r="O1108" s="1">
        <v>2910.5595653401201</v>
      </c>
      <c r="P1108" s="5">
        <f t="shared" si="102"/>
        <v>0.40630448501896027</v>
      </c>
      <c r="Q1108" s="5">
        <f t="shared" si="103"/>
        <v>-1.2993668049457314</v>
      </c>
      <c r="R1108" s="5">
        <f t="shared" si="104"/>
        <v>4.5421830024402483E-2</v>
      </c>
      <c r="S1108" s="5">
        <f t="shared" si="105"/>
        <v>1.3427353722411386</v>
      </c>
      <c r="T1108" s="5">
        <v>187</v>
      </c>
      <c r="U1108" s="5">
        <f t="shared" si="106"/>
        <v>0.27690313490812213</v>
      </c>
      <c r="V1108" s="6">
        <f t="shared" si="107"/>
        <v>0.5576721274411649</v>
      </c>
    </row>
    <row r="1109" spans="1:22">
      <c r="A1109" s="1" t="s">
        <v>4614</v>
      </c>
      <c r="B1109" s="1" t="s">
        <v>149</v>
      </c>
      <c r="C1109" s="1">
        <v>3</v>
      </c>
      <c r="D1109" s="1" t="s">
        <v>4615</v>
      </c>
      <c r="E1109" s="1" t="s">
        <v>4616</v>
      </c>
      <c r="F1109" s="1" t="s">
        <v>4617</v>
      </c>
      <c r="G1109" s="1" t="s">
        <v>4618</v>
      </c>
      <c r="H1109" s="1">
        <v>0</v>
      </c>
      <c r="I1109" s="1">
        <v>1398.75622</v>
      </c>
      <c r="J1109" s="1">
        <v>43651.872681082001</v>
      </c>
      <c r="K1109" s="1">
        <v>33484.599940428801</v>
      </c>
      <c r="L1109" s="1">
        <v>37368.37109375</v>
      </c>
      <c r="M1109" s="1">
        <v>16024.9753958977</v>
      </c>
      <c r="N1109" s="1">
        <v>13289.759461953499</v>
      </c>
      <c r="O1109" s="1">
        <v>16873.2715510499</v>
      </c>
      <c r="P1109" s="5">
        <f t="shared" si="102"/>
        <v>0.4033716383540667</v>
      </c>
      <c r="Q1109" s="5">
        <f t="shared" si="103"/>
        <v>-1.3098184453548811</v>
      </c>
      <c r="R1109" s="5">
        <f t="shared" si="104"/>
        <v>1.9499652716955312E-3</v>
      </c>
      <c r="S1109" s="5">
        <f t="shared" si="105"/>
        <v>2.7099731232248163</v>
      </c>
      <c r="T1109" s="5">
        <v>25</v>
      </c>
      <c r="U1109" s="5">
        <f t="shared" si="106"/>
        <v>8.8918416389316218E-2</v>
      </c>
      <c r="V1109" s="6">
        <f t="shared" si="107"/>
        <v>1.0510082805603811</v>
      </c>
    </row>
    <row r="1110" spans="1:22">
      <c r="A1110" s="1" t="s">
        <v>4619</v>
      </c>
      <c r="B1110" s="1" t="s">
        <v>4620</v>
      </c>
      <c r="C1110" s="1">
        <v>7</v>
      </c>
      <c r="D1110" s="1" t="s">
        <v>3401</v>
      </c>
      <c r="E1110" s="1" t="s">
        <v>4621</v>
      </c>
      <c r="F1110" s="1" t="s">
        <v>4622</v>
      </c>
      <c r="G1110" s="1" t="s">
        <v>3404</v>
      </c>
      <c r="H1110" s="1">
        <v>1</v>
      </c>
      <c r="I1110" s="1">
        <v>2125.0238800000002</v>
      </c>
      <c r="J1110" s="1">
        <v>48887.619095919297</v>
      </c>
      <c r="K1110" s="1">
        <v>31761.176205511001</v>
      </c>
      <c r="L1110" s="1">
        <v>43529.95703125</v>
      </c>
      <c r="M1110" s="1">
        <v>18210.8592840985</v>
      </c>
      <c r="N1110" s="1">
        <v>12496.018657373401</v>
      </c>
      <c r="O1110" s="1">
        <v>19210.846926367401</v>
      </c>
      <c r="P1110" s="5">
        <f t="shared" si="102"/>
        <v>0.40198281855906831</v>
      </c>
      <c r="Q1110" s="5">
        <f t="shared" si="103"/>
        <v>-1.3147942554467205</v>
      </c>
      <c r="R1110" s="5">
        <f t="shared" si="104"/>
        <v>1.0638566408095643E-2</v>
      </c>
      <c r="S1110" s="5">
        <f t="shared" si="105"/>
        <v>1.9731168911199692</v>
      </c>
      <c r="T1110" s="2">
        <v>65</v>
      </c>
      <c r="U1110" s="5">
        <f t="shared" si="106"/>
        <v>0.18658408777275434</v>
      </c>
      <c r="V1110" s="6">
        <f t="shared" si="107"/>
        <v>0.72912539642635221</v>
      </c>
    </row>
    <row r="1111" spans="1:22">
      <c r="A1111" s="1" t="s">
        <v>4659</v>
      </c>
      <c r="B1111" s="1" t="s">
        <v>4660</v>
      </c>
      <c r="C1111" s="1">
        <v>2</v>
      </c>
      <c r="D1111" s="1" t="s">
        <v>4661</v>
      </c>
      <c r="E1111" s="1" t="s">
        <v>4662</v>
      </c>
      <c r="F1111" s="1" t="s">
        <v>4663</v>
      </c>
      <c r="G1111" s="1" t="s">
        <v>4664</v>
      </c>
      <c r="H1111" s="1">
        <v>1</v>
      </c>
      <c r="I1111" s="1">
        <v>2880.36886</v>
      </c>
      <c r="J1111" s="1">
        <v>19299.622369276101</v>
      </c>
      <c r="K1111" s="1">
        <v>21017.138353182199</v>
      </c>
      <c r="L1111" s="1">
        <v>20013.96875</v>
      </c>
      <c r="M1111" s="1">
        <v>10940.619582355101</v>
      </c>
      <c r="N1111" s="1">
        <v>6784.1052666560499</v>
      </c>
      <c r="O1111" s="1">
        <v>6498.2173155884202</v>
      </c>
      <c r="P1111" s="5">
        <f t="shared" si="102"/>
        <v>0.40150255726076767</v>
      </c>
      <c r="Q1111" s="5">
        <f t="shared" si="103"/>
        <v>-1.3165189182638795</v>
      </c>
      <c r="R1111" s="5">
        <f t="shared" si="104"/>
        <v>1.3748071357655666E-3</v>
      </c>
      <c r="S1111" s="5">
        <f t="shared" si="105"/>
        <v>2.8617582223774316</v>
      </c>
      <c r="T1111" s="2">
        <v>20</v>
      </c>
      <c r="U1111" s="5">
        <f t="shared" si="106"/>
        <v>7.836400673863729E-2</v>
      </c>
      <c r="V1111" s="6">
        <f t="shared" si="107"/>
        <v>1.1058833667049401</v>
      </c>
    </row>
    <row r="1112" spans="1:22">
      <c r="A1112" s="1" t="s">
        <v>4427</v>
      </c>
      <c r="B1112" s="1" t="s">
        <v>1046</v>
      </c>
      <c r="C1112" s="1">
        <v>3</v>
      </c>
      <c r="D1112" s="1" t="s">
        <v>4428</v>
      </c>
      <c r="E1112" s="1" t="s">
        <v>4429</v>
      </c>
      <c r="F1112" s="1" t="s">
        <v>4430</v>
      </c>
      <c r="G1112" s="1" t="s">
        <v>4431</v>
      </c>
      <c r="H1112" s="1">
        <v>1</v>
      </c>
      <c r="I1112" s="1">
        <v>1909.05754</v>
      </c>
      <c r="J1112" s="1">
        <v>23137.0102456967</v>
      </c>
      <c r="K1112" s="1">
        <v>11966.968775605599</v>
      </c>
      <c r="L1112" s="1">
        <v>9221.8818359375</v>
      </c>
      <c r="M1112" s="1">
        <v>5705.5142083629898</v>
      </c>
      <c r="N1112" s="1">
        <v>4745.7800899958402</v>
      </c>
      <c r="O1112" s="1">
        <v>7316.9208194872299</v>
      </c>
      <c r="P1112" s="5">
        <f t="shared" si="102"/>
        <v>0.40085437201258445</v>
      </c>
      <c r="Q1112" s="5">
        <f t="shared" si="103"/>
        <v>-1.318849885474217</v>
      </c>
      <c r="R1112" s="5">
        <f t="shared" si="104"/>
        <v>0.10984362918767099</v>
      </c>
      <c r="S1112" s="5">
        <f t="shared" si="105"/>
        <v>0.95922512662580262</v>
      </c>
      <c r="T1112" s="5">
        <v>313</v>
      </c>
      <c r="U1112" s="5">
        <f t="shared" si="106"/>
        <v>0.40006944815956846</v>
      </c>
      <c r="V1112" s="6">
        <f t="shared" si="107"/>
        <v>0.39786461283577851</v>
      </c>
    </row>
    <row r="1113" spans="1:22">
      <c r="A1113" s="1" t="s">
        <v>4388</v>
      </c>
      <c r="B1113" s="1" t="s">
        <v>1583</v>
      </c>
      <c r="C1113" s="1">
        <v>3</v>
      </c>
      <c r="D1113" s="1" t="s">
        <v>4045</v>
      </c>
      <c r="E1113" s="1" t="s">
        <v>4389</v>
      </c>
      <c r="F1113" s="1" t="s">
        <v>4390</v>
      </c>
      <c r="G1113" s="1" t="s">
        <v>4048</v>
      </c>
      <c r="H1113" s="1">
        <v>1</v>
      </c>
      <c r="I1113" s="1">
        <v>1522.7392500000001</v>
      </c>
      <c r="J1113" s="1">
        <v>9555.2363095663404</v>
      </c>
      <c r="K1113" s="1">
        <v>22392.5997295171</v>
      </c>
      <c r="L1113" s="1">
        <v>9314.3896484375</v>
      </c>
      <c r="M1113" s="1">
        <v>4645.8508105446999</v>
      </c>
      <c r="N1113" s="1">
        <v>5925.2747615437502</v>
      </c>
      <c r="O1113" s="1">
        <v>5879.2578652898201</v>
      </c>
      <c r="P1113" s="5">
        <f t="shared" si="102"/>
        <v>0.3986790136323986</v>
      </c>
      <c r="Q1113" s="5">
        <f t="shared" si="103"/>
        <v>-1.326700430674105</v>
      </c>
      <c r="R1113" s="5">
        <f t="shared" si="104"/>
        <v>0.12939615173839691</v>
      </c>
      <c r="S1113" s="5">
        <f t="shared" si="105"/>
        <v>0.88807863946044774</v>
      </c>
      <c r="T1113" s="2">
        <v>341</v>
      </c>
      <c r="U1113" s="5">
        <f t="shared" si="106"/>
        <v>0.43258537531311581</v>
      </c>
      <c r="V1113" s="6">
        <f t="shared" si="107"/>
        <v>0.36392816711647286</v>
      </c>
    </row>
    <row r="1114" spans="1:22">
      <c r="A1114" s="1" t="s">
        <v>4640</v>
      </c>
      <c r="B1114" s="1" t="s">
        <v>188</v>
      </c>
      <c r="C1114" s="1">
        <v>3</v>
      </c>
      <c r="D1114" s="1" t="s">
        <v>4641</v>
      </c>
      <c r="E1114" s="1" t="s">
        <v>4642</v>
      </c>
      <c r="F1114" s="1" t="s">
        <v>4643</v>
      </c>
      <c r="G1114" s="1" t="s">
        <v>4644</v>
      </c>
      <c r="H1114" s="1">
        <v>1</v>
      </c>
      <c r="I1114" s="1">
        <v>1568.8902700000001</v>
      </c>
      <c r="J1114" s="1">
        <v>14961.9390988452</v>
      </c>
      <c r="K1114" s="1">
        <v>8647.9037519473604</v>
      </c>
      <c r="L1114" s="1">
        <v>8225.076171875</v>
      </c>
      <c r="M1114" s="1">
        <v>5274.1452833418798</v>
      </c>
      <c r="N1114" s="1">
        <v>4366.2935872093103</v>
      </c>
      <c r="O1114" s="1">
        <v>3051.2420991562199</v>
      </c>
      <c r="P1114" s="5">
        <f t="shared" si="102"/>
        <v>0.39867169006054309</v>
      </c>
      <c r="Q1114" s="5">
        <f t="shared" si="103"/>
        <v>-1.326726932640552</v>
      </c>
      <c r="R1114" s="5">
        <f t="shared" si="104"/>
        <v>4.8394786409547572E-2</v>
      </c>
      <c r="S1114" s="5">
        <f t="shared" si="105"/>
        <v>1.315201422560617</v>
      </c>
      <c r="T1114" s="2">
        <v>192</v>
      </c>
      <c r="U1114" s="5">
        <f t="shared" si="106"/>
        <v>0.2873440443066887</v>
      </c>
      <c r="V1114" s="6">
        <f t="shared" si="107"/>
        <v>0.54159779992769397</v>
      </c>
    </row>
    <row r="1115" spans="1:22">
      <c r="A1115" s="1" t="s">
        <v>4600</v>
      </c>
      <c r="B1115" s="1" t="s">
        <v>68</v>
      </c>
      <c r="C1115" s="1">
        <v>2</v>
      </c>
      <c r="D1115" s="1" t="s">
        <v>4601</v>
      </c>
      <c r="E1115" s="1" t="s">
        <v>4602</v>
      </c>
      <c r="F1115" s="1" t="s">
        <v>4603</v>
      </c>
      <c r="G1115" s="1" t="s">
        <v>4604</v>
      </c>
      <c r="H1115" s="1">
        <v>1</v>
      </c>
      <c r="I1115" s="1">
        <v>1619.8097700000001</v>
      </c>
      <c r="J1115" s="1">
        <v>8733.2348240386491</v>
      </c>
      <c r="K1115" s="1">
        <v>7260.7085212602096</v>
      </c>
      <c r="L1115" s="1">
        <v>16370.4931640625</v>
      </c>
      <c r="M1115" s="1">
        <v>2942.0768451419199</v>
      </c>
      <c r="N1115" s="1">
        <v>4283.7864258454001</v>
      </c>
      <c r="O1115" s="1">
        <v>5667.1068466753004</v>
      </c>
      <c r="P1115" s="5">
        <f t="shared" si="102"/>
        <v>0.39836844104896896</v>
      </c>
      <c r="Q1115" s="5">
        <f t="shared" si="103"/>
        <v>-1.3278247339912912</v>
      </c>
      <c r="R1115" s="5">
        <f t="shared" si="104"/>
        <v>9.1168400134593819E-2</v>
      </c>
      <c r="S1115" s="5">
        <f t="shared" si="105"/>
        <v>1.0401556663346945</v>
      </c>
      <c r="T1115" s="2">
        <v>285</v>
      </c>
      <c r="U1115" s="5">
        <f t="shared" si="106"/>
        <v>0.36467360053837528</v>
      </c>
      <c r="V1115" s="6">
        <f t="shared" si="107"/>
        <v>0.43809567500673202</v>
      </c>
    </row>
    <row r="1116" spans="1:22">
      <c r="A1116" s="1" t="s">
        <v>4623</v>
      </c>
      <c r="B1116" s="1" t="s">
        <v>93</v>
      </c>
      <c r="C1116" s="1">
        <v>3</v>
      </c>
      <c r="D1116" s="1" t="s">
        <v>3140</v>
      </c>
      <c r="E1116" s="1" t="s">
        <v>4624</v>
      </c>
      <c r="F1116" s="1" t="s">
        <v>4625</v>
      </c>
      <c r="G1116" s="1" t="s">
        <v>3143</v>
      </c>
      <c r="H1116" s="1">
        <v>1</v>
      </c>
      <c r="I1116" s="1">
        <v>1307.68887</v>
      </c>
      <c r="J1116" s="1">
        <v>16398.1860887273</v>
      </c>
      <c r="K1116" s="1">
        <v>27788.2191002949</v>
      </c>
      <c r="L1116" s="1">
        <v>14885.5390625</v>
      </c>
      <c r="M1116" s="1">
        <v>11441.9259573665</v>
      </c>
      <c r="N1116" s="1">
        <v>5971.5575647907799</v>
      </c>
      <c r="O1116" s="1">
        <v>5779.4932175497797</v>
      </c>
      <c r="P1116" s="5">
        <f t="shared" si="102"/>
        <v>0.39262253906784883</v>
      </c>
      <c r="Q1116" s="5">
        <f t="shared" si="103"/>
        <v>-1.3487850996990425</v>
      </c>
      <c r="R1116" s="5">
        <f t="shared" si="104"/>
        <v>5.5671862842808464E-2</v>
      </c>
      <c r="S1116" s="5">
        <f t="shared" si="105"/>
        <v>1.2543642464707367</v>
      </c>
      <c r="T1116" s="2">
        <v>207</v>
      </c>
      <c r="U1116" s="5">
        <f t="shared" si="106"/>
        <v>0.30659866493140892</v>
      </c>
      <c r="V1116" s="6">
        <f t="shared" si="107"/>
        <v>0.51342974059118196</v>
      </c>
    </row>
    <row r="1117" spans="1:22">
      <c r="A1117" s="1" t="s">
        <v>769</v>
      </c>
      <c r="B1117" s="1" t="s">
        <v>272</v>
      </c>
      <c r="C1117" s="1">
        <v>3</v>
      </c>
      <c r="D1117" s="1" t="s">
        <v>771</v>
      </c>
      <c r="E1117" s="1" t="s">
        <v>772</v>
      </c>
      <c r="F1117" s="1" t="s">
        <v>773</v>
      </c>
      <c r="G1117" s="1" t="s">
        <v>774</v>
      </c>
      <c r="H1117" s="1">
        <v>1</v>
      </c>
      <c r="I1117" s="1">
        <v>1599.7657999999999</v>
      </c>
      <c r="J1117" s="1">
        <v>19203.797505345501</v>
      </c>
      <c r="K1117" s="1">
        <v>13771.6087864568</v>
      </c>
      <c r="L1117" s="1">
        <v>11518.890625</v>
      </c>
      <c r="M1117" s="1">
        <v>3654.74082059477</v>
      </c>
      <c r="N1117" s="1">
        <v>7691.7167997412998</v>
      </c>
      <c r="O1117" s="1">
        <v>5972.91467369971</v>
      </c>
      <c r="P1117" s="5">
        <f t="shared" si="102"/>
        <v>0.38924926325772546</v>
      </c>
      <c r="Q1117" s="5">
        <f t="shared" si="103"/>
        <v>-1.3612337862071524</v>
      </c>
      <c r="R1117" s="5">
        <f t="shared" si="104"/>
        <v>2.4145946242751171E-2</v>
      </c>
      <c r="S1117" s="5">
        <f t="shared" si="105"/>
        <v>1.6171557705927688</v>
      </c>
      <c r="T1117" s="2">
        <v>120</v>
      </c>
      <c r="U1117" s="5">
        <f t="shared" si="106"/>
        <v>0.22938648930613612</v>
      </c>
      <c r="V1117" s="6">
        <f t="shared" si="107"/>
        <v>0.63943216530392111</v>
      </c>
    </row>
    <row r="1118" spans="1:22">
      <c r="A1118" s="1" t="s">
        <v>4590</v>
      </c>
      <c r="B1118" s="1" t="s">
        <v>121</v>
      </c>
      <c r="C1118" s="1">
        <v>2</v>
      </c>
      <c r="D1118" s="1" t="s">
        <v>4591</v>
      </c>
      <c r="E1118" s="1" t="s">
        <v>4592</v>
      </c>
      <c r="F1118" s="1" t="s">
        <v>4593</v>
      </c>
      <c r="G1118" s="1" t="s">
        <v>4594</v>
      </c>
      <c r="H1118" s="1">
        <v>1</v>
      </c>
      <c r="I1118" s="1">
        <v>1113.5721000000001</v>
      </c>
      <c r="J1118" s="1">
        <v>20736.2299956305</v>
      </c>
      <c r="K1118" s="1">
        <v>35729.893001780802</v>
      </c>
      <c r="L1118" s="1">
        <v>35218.0625</v>
      </c>
      <c r="M1118" s="1">
        <v>14887.084840101399</v>
      </c>
      <c r="N1118" s="1">
        <v>8428.4605868907092</v>
      </c>
      <c r="O1118" s="1">
        <v>11910.4949093469</v>
      </c>
      <c r="P1118" s="5">
        <f t="shared" si="102"/>
        <v>0.38421064816389311</v>
      </c>
      <c r="Q1118" s="5">
        <f t="shared" si="103"/>
        <v>-1.3800305919162852</v>
      </c>
      <c r="R1118" s="5">
        <f t="shared" si="104"/>
        <v>2.3173701241899675E-2</v>
      </c>
      <c r="S1118" s="5">
        <f t="shared" si="105"/>
        <v>1.6350045963110496</v>
      </c>
      <c r="T1118" s="2">
        <v>116</v>
      </c>
      <c r="U1118" s="5">
        <f t="shared" si="106"/>
        <v>0.22774154668763474</v>
      </c>
      <c r="V1118" s="6">
        <f t="shared" si="107"/>
        <v>0.64255773420149542</v>
      </c>
    </row>
    <row r="1119" spans="1:22">
      <c r="A1119" s="1" t="s">
        <v>4626</v>
      </c>
      <c r="B1119" s="1" t="s">
        <v>61</v>
      </c>
      <c r="C1119" s="1">
        <v>3</v>
      </c>
      <c r="D1119" s="1" t="s">
        <v>4550</v>
      </c>
      <c r="E1119" s="1" t="s">
        <v>4627</v>
      </c>
      <c r="F1119" s="1" t="s">
        <v>4628</v>
      </c>
      <c r="G1119" s="1" t="s">
        <v>4553</v>
      </c>
      <c r="H1119" s="1">
        <v>1</v>
      </c>
      <c r="I1119" s="1">
        <v>2450.29727</v>
      </c>
      <c r="J1119" s="1">
        <v>40563.907384211401</v>
      </c>
      <c r="K1119" s="1">
        <v>41160.111797264603</v>
      </c>
      <c r="L1119" s="1">
        <v>52715.4609375</v>
      </c>
      <c r="M1119" s="1">
        <v>18097.359831401202</v>
      </c>
      <c r="N1119" s="1">
        <v>17669.3900707018</v>
      </c>
      <c r="O1119" s="1">
        <v>15725.401227995</v>
      </c>
      <c r="P1119" s="5">
        <f t="shared" si="102"/>
        <v>0.38301361389175692</v>
      </c>
      <c r="Q1119" s="5">
        <f t="shared" si="103"/>
        <v>-1.3845324224628091</v>
      </c>
      <c r="R1119" s="5">
        <f t="shared" si="104"/>
        <v>2.3450670944744497E-3</v>
      </c>
      <c r="S1119" s="5">
        <f t="shared" si="105"/>
        <v>2.6298447272162018</v>
      </c>
      <c r="T1119" s="2">
        <v>26</v>
      </c>
      <c r="U1119" s="5">
        <f t="shared" si="106"/>
        <v>0.10282217260387973</v>
      </c>
      <c r="V1119" s="6">
        <f t="shared" si="107"/>
        <v>0.98791322385054703</v>
      </c>
    </row>
    <row r="1120" spans="1:22">
      <c r="A1120" s="1" t="s">
        <v>4510</v>
      </c>
      <c r="B1120" s="1" t="s">
        <v>4511</v>
      </c>
      <c r="C1120" s="1">
        <v>3</v>
      </c>
      <c r="D1120" s="1" t="s">
        <v>211</v>
      </c>
      <c r="E1120" s="1" t="s">
        <v>4512</v>
      </c>
      <c r="F1120" s="1" t="s">
        <v>4513</v>
      </c>
      <c r="G1120" s="1" t="s">
        <v>214</v>
      </c>
      <c r="H1120" s="1">
        <v>0</v>
      </c>
      <c r="I1120" s="1">
        <v>3432.5987399999999</v>
      </c>
      <c r="J1120" s="1">
        <v>15342.4954328027</v>
      </c>
      <c r="K1120" s="1">
        <v>16163.356616306801</v>
      </c>
      <c r="L1120" s="1">
        <v>18534.521484375</v>
      </c>
      <c r="M1120" s="1">
        <v>8801.8955360747404</v>
      </c>
      <c r="N1120" s="1">
        <v>2826.9228679535399</v>
      </c>
      <c r="O1120" s="1">
        <v>7214.8137453617201</v>
      </c>
      <c r="P1120" s="5">
        <f t="shared" si="102"/>
        <v>0.37656857490843448</v>
      </c>
      <c r="Q1120" s="5">
        <f t="shared" si="103"/>
        <v>-1.4090154845141223</v>
      </c>
      <c r="R1120" s="5">
        <f t="shared" si="104"/>
        <v>6.837703457293386E-3</v>
      </c>
      <c r="S1120" s="5">
        <f t="shared" si="105"/>
        <v>2.1650897379433074</v>
      </c>
      <c r="T1120" s="5">
        <v>52</v>
      </c>
      <c r="U1120" s="5">
        <f t="shared" si="106"/>
        <v>0.14990349887143192</v>
      </c>
      <c r="V1120" s="6">
        <f t="shared" si="107"/>
        <v>0.82418823024163401</v>
      </c>
    </row>
    <row r="1121" spans="1:22">
      <c r="A1121" s="1" t="s">
        <v>4584</v>
      </c>
      <c r="B1121" s="1" t="s">
        <v>61</v>
      </c>
      <c r="C1121" s="1">
        <v>5</v>
      </c>
      <c r="D1121" s="1" t="s">
        <v>4303</v>
      </c>
      <c r="E1121" s="1" t="s">
        <v>4585</v>
      </c>
      <c r="F1121" s="1" t="s">
        <v>4586</v>
      </c>
      <c r="G1121" s="1" t="s">
        <v>4306</v>
      </c>
      <c r="H1121" s="1">
        <v>1</v>
      </c>
      <c r="I1121" s="1">
        <v>1977.05861</v>
      </c>
      <c r="J1121" s="1">
        <v>14008.166594578401</v>
      </c>
      <c r="K1121" s="1">
        <v>12170.0197223047</v>
      </c>
      <c r="L1121" s="1">
        <v>23767.484375</v>
      </c>
      <c r="M1121" s="1">
        <v>9750.2476302736395</v>
      </c>
      <c r="N1121" s="1">
        <v>6017.81006247</v>
      </c>
      <c r="O1121" s="1">
        <v>2842.4973668576099</v>
      </c>
      <c r="P1121" s="5">
        <f t="shared" si="102"/>
        <v>0.37261598056036782</v>
      </c>
      <c r="Q1121" s="5">
        <f t="shared" si="103"/>
        <v>-1.4242385457264399</v>
      </c>
      <c r="R1121" s="5">
        <f t="shared" si="104"/>
        <v>6.4113791629000355E-2</v>
      </c>
      <c r="S1121" s="5">
        <f t="shared" si="105"/>
        <v>1.1930485385918621</v>
      </c>
      <c r="T1121" s="5">
        <v>223</v>
      </c>
      <c r="U1121" s="5">
        <f t="shared" si="106"/>
        <v>0.3277566029464592</v>
      </c>
      <c r="V1121" s="6">
        <f t="shared" si="107"/>
        <v>0.48444855030355033</v>
      </c>
    </row>
    <row r="1122" spans="1:22">
      <c r="A1122" s="1" t="s">
        <v>4649</v>
      </c>
      <c r="B1122" s="1" t="s">
        <v>234</v>
      </c>
      <c r="C1122" s="1">
        <v>11</v>
      </c>
      <c r="D1122" s="1" t="s">
        <v>211</v>
      </c>
      <c r="E1122" s="1" t="s">
        <v>4650</v>
      </c>
      <c r="F1122" s="1" t="s">
        <v>3430</v>
      </c>
      <c r="G1122" s="1" t="s">
        <v>214</v>
      </c>
      <c r="H1122" s="1">
        <v>1</v>
      </c>
      <c r="I1122" s="1">
        <v>1759.8934999999999</v>
      </c>
      <c r="J1122" s="1">
        <v>77352.064315866694</v>
      </c>
      <c r="K1122" s="1">
        <v>111384.15786233501</v>
      </c>
      <c r="L1122" s="1">
        <v>100582.037109375</v>
      </c>
      <c r="M1122" s="1">
        <v>53269.670453782303</v>
      </c>
      <c r="N1122" s="1">
        <v>26657.2471151303</v>
      </c>
      <c r="O1122" s="1">
        <v>27609.259773030299</v>
      </c>
      <c r="P1122" s="5">
        <f t="shared" si="102"/>
        <v>0.37168818036836737</v>
      </c>
      <c r="Q1122" s="5">
        <f t="shared" si="103"/>
        <v>-1.4278352834567696</v>
      </c>
      <c r="R1122" s="5">
        <f t="shared" si="104"/>
        <v>1.0359824015996718E-2</v>
      </c>
      <c r="S1122" s="5">
        <f t="shared" si="105"/>
        <v>1.984647621958612</v>
      </c>
      <c r="T1122" s="2">
        <v>63</v>
      </c>
      <c r="U1122" s="5">
        <f t="shared" si="106"/>
        <v>0.18746348219422634</v>
      </c>
      <c r="V1122" s="6">
        <f t="shared" si="107"/>
        <v>0.72708332007572107</v>
      </c>
    </row>
    <row r="1123" spans="1:22">
      <c r="A1123" s="1" t="s">
        <v>4543</v>
      </c>
      <c r="B1123" s="1" t="s">
        <v>68</v>
      </c>
      <c r="C1123" s="1">
        <v>1</v>
      </c>
      <c r="D1123" s="1" t="s">
        <v>166</v>
      </c>
      <c r="E1123" s="1" t="s">
        <v>4544</v>
      </c>
      <c r="F1123" s="1" t="s">
        <v>4545</v>
      </c>
      <c r="G1123" s="1" t="s">
        <v>169</v>
      </c>
      <c r="H1123" s="1">
        <v>1</v>
      </c>
      <c r="I1123" s="1">
        <v>1406.6417799999999</v>
      </c>
      <c r="J1123" s="1">
        <v>10392.3682085398</v>
      </c>
      <c r="K1123" s="1">
        <v>6007.5633039391696</v>
      </c>
      <c r="L1123" s="1">
        <v>21355.8046875</v>
      </c>
      <c r="M1123" s="1">
        <v>6490.7989618841102</v>
      </c>
      <c r="N1123" s="1">
        <v>2855.07644057477</v>
      </c>
      <c r="O1123" s="1">
        <v>4470.9782534530596</v>
      </c>
      <c r="P1123" s="5">
        <f t="shared" si="102"/>
        <v>0.36595376084653414</v>
      </c>
      <c r="Q1123" s="5">
        <f t="shared" si="103"/>
        <v>-1.4502667229125943</v>
      </c>
      <c r="R1123" s="5">
        <f t="shared" si="104"/>
        <v>0.16365785714763242</v>
      </c>
      <c r="S1123" s="5">
        <f t="shared" si="105"/>
        <v>0.78606313955275664</v>
      </c>
      <c r="T1123" s="2">
        <v>386</v>
      </c>
      <c r="U1123" s="5">
        <f t="shared" si="106"/>
        <v>0.48334185789715278</v>
      </c>
      <c r="V1123" s="6">
        <f t="shared" si="107"/>
        <v>0.31574559288803894</v>
      </c>
    </row>
    <row r="1124" spans="1:22">
      <c r="A1124" s="1" t="s">
        <v>2083</v>
      </c>
      <c r="B1124" s="1" t="s">
        <v>4489</v>
      </c>
      <c r="C1124" s="1">
        <v>5</v>
      </c>
      <c r="D1124" s="1" t="s">
        <v>2085</v>
      </c>
      <c r="E1124" s="1" t="s">
        <v>2086</v>
      </c>
      <c r="F1124" s="1" t="s">
        <v>2087</v>
      </c>
      <c r="G1124" s="1" t="s">
        <v>2088</v>
      </c>
      <c r="H1124" s="1">
        <v>1</v>
      </c>
      <c r="I1124" s="1">
        <v>2800.3215100000002</v>
      </c>
      <c r="J1124" s="1">
        <v>38459.0501656493</v>
      </c>
      <c r="K1124" s="1">
        <v>55832.0586006882</v>
      </c>
      <c r="L1124" s="1">
        <v>44724.640625</v>
      </c>
      <c r="M1124" s="1">
        <v>21597.629791122501</v>
      </c>
      <c r="N1124" s="1">
        <v>25434.6841518525</v>
      </c>
      <c r="O1124" s="1">
        <v>3279.3098662419502</v>
      </c>
      <c r="P1124" s="5">
        <f t="shared" si="102"/>
        <v>0.36191312156715982</v>
      </c>
      <c r="Q1124" s="5">
        <f t="shared" si="103"/>
        <v>-1.4662846796977889</v>
      </c>
      <c r="R1124" s="5">
        <f t="shared" si="104"/>
        <v>2.5541861331839284E-2</v>
      </c>
      <c r="S1124" s="5">
        <f t="shared" si="105"/>
        <v>1.5927474572412907</v>
      </c>
      <c r="T1124" s="5">
        <v>130</v>
      </c>
      <c r="U1124" s="5">
        <f t="shared" si="106"/>
        <v>0.22398247629459064</v>
      </c>
      <c r="V1124" s="6">
        <f t="shared" si="107"/>
        <v>0.64978595821165486</v>
      </c>
    </row>
    <row r="1125" spans="1:22">
      <c r="A1125" s="1" t="s">
        <v>4679</v>
      </c>
      <c r="B1125" s="1" t="s">
        <v>4680</v>
      </c>
      <c r="C1125" s="1">
        <v>1</v>
      </c>
      <c r="D1125" s="1" t="s">
        <v>4374</v>
      </c>
      <c r="E1125" s="1" t="s">
        <v>4681</v>
      </c>
      <c r="F1125" s="1" t="s">
        <v>4682</v>
      </c>
      <c r="G1125" s="1" t="s">
        <v>4377</v>
      </c>
      <c r="H1125" s="1">
        <v>1</v>
      </c>
      <c r="I1125" s="1">
        <v>1714.86149</v>
      </c>
      <c r="J1125" s="1">
        <v>14262.4267304517</v>
      </c>
      <c r="K1125" s="1">
        <v>13884.1990045083</v>
      </c>
      <c r="L1125" s="1">
        <v>22652.46484375</v>
      </c>
      <c r="M1125" s="1">
        <v>7048.4792014266804</v>
      </c>
      <c r="N1125" s="1">
        <v>7029.0618529538397</v>
      </c>
      <c r="O1125" s="1">
        <v>4190.2455615338604</v>
      </c>
      <c r="P1125" s="5">
        <f t="shared" si="102"/>
        <v>0.3596085364482971</v>
      </c>
      <c r="Q1125" s="5">
        <f t="shared" si="103"/>
        <v>-1.4755008266894787</v>
      </c>
      <c r="R1125" s="5">
        <f t="shared" si="104"/>
        <v>2.283215791264432E-2</v>
      </c>
      <c r="S1125" s="5">
        <f t="shared" si="105"/>
        <v>1.6414530405349252</v>
      </c>
      <c r="T1125" s="2">
        <v>114</v>
      </c>
      <c r="U1125" s="5">
        <f t="shared" si="106"/>
        <v>0.22832157912644319</v>
      </c>
      <c r="V1125" s="6">
        <f t="shared" si="107"/>
        <v>0.64145304053492536</v>
      </c>
    </row>
    <row r="1126" spans="1:22">
      <c r="A1126" s="1" t="s">
        <v>4510</v>
      </c>
      <c r="B1126" s="1" t="s">
        <v>48</v>
      </c>
      <c r="C1126" s="1">
        <v>1</v>
      </c>
      <c r="D1126" s="1" t="s">
        <v>211</v>
      </c>
      <c r="E1126" s="1" t="s">
        <v>4512</v>
      </c>
      <c r="F1126" s="1" t="s">
        <v>4513</v>
      </c>
      <c r="G1126" s="1" t="s">
        <v>214</v>
      </c>
      <c r="H1126" s="1">
        <v>0</v>
      </c>
      <c r="I1126" s="1">
        <v>3416.6038199999998</v>
      </c>
      <c r="J1126" s="1">
        <v>11547.9829085692</v>
      </c>
      <c r="K1126" s="1">
        <v>7214.2506863726203</v>
      </c>
      <c r="L1126" s="1">
        <v>16716.6875</v>
      </c>
      <c r="M1126" s="1">
        <v>2816.2575219669702</v>
      </c>
      <c r="N1126" s="1">
        <v>4234.2485244255004</v>
      </c>
      <c r="O1126" s="1">
        <v>5652.4290397629802</v>
      </c>
      <c r="P1126" s="5">
        <f t="shared" si="102"/>
        <v>0.35804175251446674</v>
      </c>
      <c r="Q1126" s="5">
        <f t="shared" si="103"/>
        <v>-1.4818002598189079</v>
      </c>
      <c r="R1126" s="5">
        <f t="shared" si="104"/>
        <v>5.70462081651949E-2</v>
      </c>
      <c r="S1126" s="5">
        <f t="shared" si="105"/>
        <v>1.2437732176377219</v>
      </c>
      <c r="T1126" s="5">
        <v>211</v>
      </c>
      <c r="U1126" s="5">
        <f t="shared" si="106"/>
        <v>0.3082117407977355</v>
      </c>
      <c r="V1126" s="6">
        <f t="shared" si="107"/>
        <v>0.51115082159894176</v>
      </c>
    </row>
    <row r="1127" spans="1:22">
      <c r="A1127" s="1" t="s">
        <v>4645</v>
      </c>
      <c r="B1127" s="1" t="s">
        <v>149</v>
      </c>
      <c r="C1127" s="1">
        <v>6</v>
      </c>
      <c r="D1127" s="1" t="s">
        <v>4420</v>
      </c>
      <c r="E1127" s="1" t="s">
        <v>4646</v>
      </c>
      <c r="F1127" s="1" t="s">
        <v>4647</v>
      </c>
      <c r="G1127" s="1" t="s">
        <v>4423</v>
      </c>
      <c r="H1127" s="1">
        <v>0</v>
      </c>
      <c r="I1127" s="1">
        <v>1480.79808</v>
      </c>
      <c r="J1127" s="1">
        <v>73227.659986521394</v>
      </c>
      <c r="K1127" s="1">
        <v>73881.769866783099</v>
      </c>
      <c r="L1127" s="1">
        <v>62065.5390625</v>
      </c>
      <c r="M1127" s="1">
        <v>27608.755388821901</v>
      </c>
      <c r="N1127" s="1">
        <v>24630.926141912299</v>
      </c>
      <c r="O1127" s="1">
        <v>22061.144837711901</v>
      </c>
      <c r="P1127" s="5">
        <f t="shared" si="102"/>
        <v>0.35520897530695034</v>
      </c>
      <c r="Q1127" s="5">
        <f t="shared" si="103"/>
        <v>-1.493260059181226</v>
      </c>
      <c r="R1127" s="5">
        <f t="shared" si="104"/>
        <v>4.1423735969008774E-4</v>
      </c>
      <c r="S1127" s="5">
        <f t="shared" si="105"/>
        <v>3.3827507350525012</v>
      </c>
      <c r="T1127" s="2">
        <v>8</v>
      </c>
      <c r="U1127" s="5">
        <f t="shared" si="106"/>
        <v>5.9028823755837505E-2</v>
      </c>
      <c r="V1127" s="6">
        <f t="shared" si="107"/>
        <v>1.2289358707079723</v>
      </c>
    </row>
    <row r="1128" spans="1:22">
      <c r="A1128" s="1" t="s">
        <v>4554</v>
      </c>
      <c r="B1128" s="1" t="s">
        <v>4555</v>
      </c>
      <c r="C1128" s="1">
        <v>4</v>
      </c>
      <c r="D1128" s="1" t="s">
        <v>4556</v>
      </c>
      <c r="E1128" s="1" t="s">
        <v>4557</v>
      </c>
      <c r="F1128" s="1" t="s">
        <v>4558</v>
      </c>
      <c r="G1128" s="1" t="s">
        <v>4559</v>
      </c>
      <c r="H1128" s="1">
        <v>1</v>
      </c>
      <c r="I1128" s="1">
        <v>1538.7164</v>
      </c>
      <c r="J1128" s="1">
        <v>20153.333754941701</v>
      </c>
      <c r="K1128" s="1">
        <v>31318.180969562</v>
      </c>
      <c r="L1128" s="1">
        <v>26658.58984375</v>
      </c>
      <c r="M1128" s="1">
        <v>11261.6853436773</v>
      </c>
      <c r="N1128" s="1">
        <v>13657.198142535501</v>
      </c>
      <c r="O1128" s="1">
        <v>2793.7815601899601</v>
      </c>
      <c r="P1128" s="5">
        <f t="shared" si="102"/>
        <v>0.35469893710680034</v>
      </c>
      <c r="Q1128" s="5">
        <f t="shared" si="103"/>
        <v>-1.4953330877973612</v>
      </c>
      <c r="R1128" s="5">
        <f t="shared" si="104"/>
        <v>2.2005593343824237E-2</v>
      </c>
      <c r="S1128" s="5">
        <f t="shared" si="105"/>
        <v>1.6574669169226823</v>
      </c>
      <c r="T1128" s="5">
        <v>106</v>
      </c>
      <c r="U1128" s="5">
        <f t="shared" si="106"/>
        <v>0.23666392841471348</v>
      </c>
      <c r="V1128" s="6">
        <f t="shared" si="107"/>
        <v>0.62586793085098014</v>
      </c>
    </row>
    <row r="1129" spans="1:22">
      <c r="A1129" s="1" t="s">
        <v>4654</v>
      </c>
      <c r="B1129" s="1" t="s">
        <v>93</v>
      </c>
      <c r="C1129" s="1">
        <v>7</v>
      </c>
      <c r="D1129" s="1" t="s">
        <v>4655</v>
      </c>
      <c r="E1129" s="1" t="s">
        <v>4656</v>
      </c>
      <c r="F1129" s="1" t="s">
        <v>4657</v>
      </c>
      <c r="G1129" s="1" t="s">
        <v>4658</v>
      </c>
      <c r="H1129" s="1">
        <v>1</v>
      </c>
      <c r="I1129" s="1">
        <v>1953.00109</v>
      </c>
      <c r="J1129" s="1">
        <v>65891.116369154493</v>
      </c>
      <c r="K1129" s="1">
        <v>56749.285452035198</v>
      </c>
      <c r="L1129" s="1">
        <v>68545.94921875</v>
      </c>
      <c r="M1129" s="1">
        <v>22482.489630614698</v>
      </c>
      <c r="N1129" s="1">
        <v>17468.846374594399</v>
      </c>
      <c r="O1129" s="1">
        <v>26673.514691091001</v>
      </c>
      <c r="P1129" s="5">
        <f t="shared" si="102"/>
        <v>0.34848120869455723</v>
      </c>
      <c r="Q1129" s="5">
        <f t="shared" si="103"/>
        <v>-1.5208472317752895</v>
      </c>
      <c r="R1129" s="5">
        <f t="shared" si="104"/>
        <v>7.3754354157434072E-4</v>
      </c>
      <c r="S1129" s="5">
        <f t="shared" si="105"/>
        <v>3.1322123356111176</v>
      </c>
      <c r="T1129" s="2">
        <v>11</v>
      </c>
      <c r="U1129" s="5">
        <f t="shared" si="106"/>
        <v>7.643633067224985E-2</v>
      </c>
      <c r="V1129" s="6">
        <f t="shared" si="107"/>
        <v>1.1167001694328702</v>
      </c>
    </row>
    <row r="1130" spans="1:22">
      <c r="A1130" s="1" t="s">
        <v>4605</v>
      </c>
      <c r="B1130" s="1" t="s">
        <v>413</v>
      </c>
      <c r="C1130" s="1">
        <v>4</v>
      </c>
      <c r="D1130" s="1" t="s">
        <v>4515</v>
      </c>
      <c r="E1130" s="1" t="s">
        <v>4606</v>
      </c>
      <c r="F1130" s="1" t="s">
        <v>4607</v>
      </c>
      <c r="G1130" s="1" t="s">
        <v>4518</v>
      </c>
      <c r="H1130" s="1">
        <v>1</v>
      </c>
      <c r="I1130" s="1">
        <v>1812.0299299999999</v>
      </c>
      <c r="J1130" s="1">
        <v>19205.018121098001</v>
      </c>
      <c r="K1130" s="1">
        <v>19368.402700857001</v>
      </c>
      <c r="L1130" s="1">
        <v>8800.87109375</v>
      </c>
      <c r="M1130" s="1">
        <v>7845.6334434481696</v>
      </c>
      <c r="N1130" s="1">
        <v>4847.0338782767103</v>
      </c>
      <c r="O1130" s="1">
        <v>3556.5399106350501</v>
      </c>
      <c r="P1130" s="5">
        <f t="shared" si="102"/>
        <v>0.34299630823554689</v>
      </c>
      <c r="Q1130" s="5">
        <f t="shared" si="103"/>
        <v>-1.543735046532807</v>
      </c>
      <c r="R1130" s="5">
        <f t="shared" si="104"/>
        <v>4.9337107337951713E-2</v>
      </c>
      <c r="S1130" s="5">
        <f t="shared" si="105"/>
        <v>1.3068263170269208</v>
      </c>
      <c r="T1130" s="2">
        <v>195</v>
      </c>
      <c r="U1130" s="5">
        <f t="shared" si="106"/>
        <v>0.28843231982187156</v>
      </c>
      <c r="V1130" s="6">
        <f t="shared" si="107"/>
        <v>0.53995607705296622</v>
      </c>
    </row>
    <row r="1131" spans="1:22">
      <c r="A1131" s="1" t="s">
        <v>4546</v>
      </c>
      <c r="B1131" s="1" t="s">
        <v>93</v>
      </c>
      <c r="C1131" s="1">
        <v>2</v>
      </c>
      <c r="D1131" s="1" t="s">
        <v>3754</v>
      </c>
      <c r="E1131" s="1" t="s">
        <v>4547</v>
      </c>
      <c r="F1131" s="1" t="s">
        <v>4548</v>
      </c>
      <c r="G1131" s="1" t="s">
        <v>3757</v>
      </c>
      <c r="H1131" s="1">
        <v>0</v>
      </c>
      <c r="I1131" s="1">
        <v>1901.9789599999999</v>
      </c>
      <c r="J1131" s="1">
        <v>20255.751249407302</v>
      </c>
      <c r="K1131" s="1">
        <v>9510.2195677920299</v>
      </c>
      <c r="L1131" s="1">
        <v>8486.001953125</v>
      </c>
      <c r="M1131" s="1">
        <v>4048.6188888376601</v>
      </c>
      <c r="N1131" s="1">
        <v>5113.0890584676899</v>
      </c>
      <c r="O1131" s="1">
        <v>3760.1032553067398</v>
      </c>
      <c r="P1131" s="5">
        <f t="shared" si="102"/>
        <v>0.33780770681288252</v>
      </c>
      <c r="Q1131" s="5">
        <f t="shared" si="103"/>
        <v>-1.5657258524381319</v>
      </c>
      <c r="R1131" s="5">
        <f t="shared" si="104"/>
        <v>8.9629807016799748E-2</v>
      </c>
      <c r="S1131" s="5">
        <f t="shared" si="105"/>
        <v>1.0475475386615276</v>
      </c>
      <c r="T1131" s="2">
        <v>278</v>
      </c>
      <c r="U1131" s="5">
        <f t="shared" si="106"/>
        <v>0.36754669064443063</v>
      </c>
      <c r="V1131" s="6">
        <f t="shared" si="107"/>
        <v>0.43468748324313139</v>
      </c>
    </row>
    <row r="1132" spans="1:22">
      <c r="A1132" s="1" t="s">
        <v>4692</v>
      </c>
      <c r="B1132" s="1" t="s">
        <v>68</v>
      </c>
      <c r="C1132" s="1">
        <v>14</v>
      </c>
      <c r="D1132" s="1" t="s">
        <v>211</v>
      </c>
      <c r="E1132" s="1" t="s">
        <v>4693</v>
      </c>
      <c r="F1132" s="1" t="s">
        <v>4694</v>
      </c>
      <c r="G1132" s="1" t="s">
        <v>214</v>
      </c>
      <c r="H1132" s="1">
        <v>1</v>
      </c>
      <c r="I1132" s="1">
        <v>1130.63906</v>
      </c>
      <c r="J1132" s="1">
        <v>1871549.0630460801</v>
      </c>
      <c r="K1132" s="1">
        <v>1955030.8479385199</v>
      </c>
      <c r="L1132" s="1">
        <v>1967594.25</v>
      </c>
      <c r="M1132" s="1">
        <v>689791.90434392402</v>
      </c>
      <c r="N1132" s="1">
        <v>565273.98760169803</v>
      </c>
      <c r="O1132" s="1">
        <v>593380.79139399703</v>
      </c>
      <c r="P1132" s="5">
        <f t="shared" si="102"/>
        <v>0.31901814339414225</v>
      </c>
      <c r="Q1132" s="5">
        <f t="shared" si="103"/>
        <v>-1.6482896187329272</v>
      </c>
      <c r="R1132" s="5">
        <f t="shared" si="104"/>
        <v>1.0789010910735211E-5</v>
      </c>
      <c r="S1132" s="5">
        <f t="shared" si="105"/>
        <v>4.9670183677081097</v>
      </c>
      <c r="T1132" s="2">
        <v>2</v>
      </c>
      <c r="U1132" s="5">
        <f t="shared" si="106"/>
        <v>6.1497362191190704E-3</v>
      </c>
      <c r="V1132" s="6">
        <f t="shared" si="107"/>
        <v>2.2111435120356187</v>
      </c>
    </row>
    <row r="1133" spans="1:22">
      <c r="A1133" s="1" t="s">
        <v>4670</v>
      </c>
      <c r="B1133" s="1" t="s">
        <v>2445</v>
      </c>
      <c r="C1133" s="1">
        <v>1</v>
      </c>
      <c r="D1133" s="1" t="s">
        <v>4230</v>
      </c>
      <c r="E1133" s="1" t="s">
        <v>4671</v>
      </c>
      <c r="F1133" s="1" t="s">
        <v>4672</v>
      </c>
      <c r="G1133" s="1" t="s">
        <v>4233</v>
      </c>
      <c r="H1133" s="1">
        <v>1</v>
      </c>
      <c r="I1133" s="1">
        <v>2063.0854899999999</v>
      </c>
      <c r="J1133" s="1">
        <v>19676.097473291102</v>
      </c>
      <c r="K1133" s="1">
        <v>24798.441699518698</v>
      </c>
      <c r="L1133" s="1">
        <v>22425.849609375</v>
      </c>
      <c r="M1133" s="1">
        <v>6352.3493150181102</v>
      </c>
      <c r="N1133" s="1">
        <v>8113.6351602017103</v>
      </c>
      <c r="O1133" s="1">
        <v>6814.4461277030296</v>
      </c>
      <c r="P1133" s="5">
        <f t="shared" si="102"/>
        <v>0.31809128452463808</v>
      </c>
      <c r="Q1133" s="5">
        <f t="shared" si="103"/>
        <v>-1.6524872512882709</v>
      </c>
      <c r="R1133" s="5">
        <f t="shared" si="104"/>
        <v>6.3764325530726623E-4</v>
      </c>
      <c r="S1133" s="5">
        <f t="shared" si="105"/>
        <v>3.1954222297172228</v>
      </c>
      <c r="T1133" s="5">
        <v>10</v>
      </c>
      <c r="U1133" s="5">
        <f t="shared" si="106"/>
        <v>7.2691331105028359E-2</v>
      </c>
      <c r="V1133" s="6">
        <f t="shared" si="107"/>
        <v>1.1385173783807501</v>
      </c>
    </row>
    <row r="1134" spans="1:22">
      <c r="A1134" s="1" t="s">
        <v>4632</v>
      </c>
      <c r="B1134" s="1" t="s">
        <v>93</v>
      </c>
      <c r="C1134" s="1">
        <v>4</v>
      </c>
      <c r="D1134" s="1" t="s">
        <v>4633</v>
      </c>
      <c r="E1134" s="1" t="s">
        <v>4634</v>
      </c>
      <c r="F1134" s="1" t="s">
        <v>4635</v>
      </c>
      <c r="G1134" s="1" t="s">
        <v>4636</v>
      </c>
      <c r="H1134" s="1">
        <v>1</v>
      </c>
      <c r="I1134" s="1">
        <v>1718.75127</v>
      </c>
      <c r="J1134" s="1">
        <v>31614.594198868599</v>
      </c>
      <c r="K1134" s="1">
        <v>30858.3620604971</v>
      </c>
      <c r="L1134" s="1">
        <v>28866.001953125</v>
      </c>
      <c r="M1134" s="1">
        <v>11548.526047278299</v>
      </c>
      <c r="N1134" s="1">
        <v>13363.927418638499</v>
      </c>
      <c r="O1134" s="1">
        <v>3385.4453600042798</v>
      </c>
      <c r="P1134" s="5">
        <f t="shared" si="102"/>
        <v>0.30981192888240439</v>
      </c>
      <c r="Q1134" s="5">
        <f t="shared" si="103"/>
        <v>-1.6905354007012456</v>
      </c>
      <c r="R1134" s="5">
        <f t="shared" si="104"/>
        <v>2.7064717222525883E-3</v>
      </c>
      <c r="S1134" s="5">
        <f t="shared" si="105"/>
        <v>2.5675965061431465</v>
      </c>
      <c r="T1134" s="5">
        <v>28</v>
      </c>
      <c r="U1134" s="5">
        <f t="shared" si="106"/>
        <v>0.1101920629774268</v>
      </c>
      <c r="V1134" s="6">
        <f t="shared" si="107"/>
        <v>0.95784968614889299</v>
      </c>
    </row>
    <row r="1135" spans="1:22">
      <c r="A1135" s="1" t="s">
        <v>4673</v>
      </c>
      <c r="B1135" s="1" t="s">
        <v>121</v>
      </c>
      <c r="C1135" s="1">
        <v>2</v>
      </c>
      <c r="D1135" s="1" t="s">
        <v>4674</v>
      </c>
      <c r="E1135" s="1" t="s">
        <v>4675</v>
      </c>
      <c r="F1135" s="1" t="s">
        <v>4676</v>
      </c>
      <c r="G1135" s="1" t="s">
        <v>4677</v>
      </c>
      <c r="H1135" s="1">
        <v>1</v>
      </c>
      <c r="I1135" s="1">
        <v>1778.98332</v>
      </c>
      <c r="J1135" s="1">
        <v>15591.7686679545</v>
      </c>
      <c r="K1135" s="1">
        <v>19132.7988758301</v>
      </c>
      <c r="L1135" s="1">
        <v>13674.576171875</v>
      </c>
      <c r="M1135" s="1">
        <v>3008.97134919975</v>
      </c>
      <c r="N1135" s="1">
        <v>6902.0757452963499</v>
      </c>
      <c r="O1135" s="1">
        <v>5017.0072048942802</v>
      </c>
      <c r="P1135" s="5">
        <f t="shared" si="102"/>
        <v>0.30843633075600035</v>
      </c>
      <c r="Q1135" s="5">
        <f t="shared" si="103"/>
        <v>-1.6969553843865084</v>
      </c>
      <c r="R1135" s="5">
        <f t="shared" si="104"/>
        <v>4.6552655989168176E-3</v>
      </c>
      <c r="S1135" s="5">
        <f t="shared" si="105"/>
        <v>2.3320555359815844</v>
      </c>
      <c r="T1135" s="5">
        <v>40</v>
      </c>
      <c r="U1135" s="5">
        <f t="shared" si="106"/>
        <v>0.13267506956912931</v>
      </c>
      <c r="V1135" s="6">
        <f t="shared" si="107"/>
        <v>0.87721067597307434</v>
      </c>
    </row>
    <row r="1136" spans="1:22">
      <c r="A1136" s="1" t="s">
        <v>4700</v>
      </c>
      <c r="B1136" s="1" t="s">
        <v>61</v>
      </c>
      <c r="C1136" s="1">
        <v>3</v>
      </c>
      <c r="D1136" s="1" t="s">
        <v>4701</v>
      </c>
      <c r="E1136" s="1" t="s">
        <v>4702</v>
      </c>
      <c r="F1136" s="1" t="s">
        <v>4703</v>
      </c>
      <c r="G1136" s="1" t="s">
        <v>4704</v>
      </c>
      <c r="H1136" s="1">
        <v>1</v>
      </c>
      <c r="I1136" s="1">
        <v>1542.8348599999999</v>
      </c>
      <c r="J1136" s="1">
        <v>9983.47253839734</v>
      </c>
      <c r="K1136" s="1">
        <v>14026.707896439901</v>
      </c>
      <c r="L1136" s="1">
        <v>18031.560546875</v>
      </c>
      <c r="M1136" s="1">
        <v>4973.0915894412401</v>
      </c>
      <c r="N1136" s="1">
        <v>3863.2402385055002</v>
      </c>
      <c r="O1136" s="1">
        <v>3809.3996094501599</v>
      </c>
      <c r="P1136" s="5">
        <f t="shared" si="102"/>
        <v>0.30078990884077983</v>
      </c>
      <c r="Q1136" s="5">
        <f t="shared" si="103"/>
        <v>-1.7331719278371414</v>
      </c>
      <c r="R1136" s="5">
        <f t="shared" si="104"/>
        <v>1.4116702155602855E-2</v>
      </c>
      <c r="S1136" s="5">
        <f t="shared" si="105"/>
        <v>1.8502667482491741</v>
      </c>
      <c r="T1136" s="2">
        <v>78</v>
      </c>
      <c r="U1136" s="5">
        <f t="shared" si="106"/>
        <v>0.20632103150496478</v>
      </c>
      <c r="V1136" s="6">
        <f t="shared" si="107"/>
        <v>0.685456499603182</v>
      </c>
    </row>
    <row r="1137" spans="1:22">
      <c r="A1137" s="1" t="s">
        <v>4688</v>
      </c>
      <c r="B1137" s="1" t="s">
        <v>4714</v>
      </c>
      <c r="C1137" s="1">
        <v>2</v>
      </c>
      <c r="D1137" s="1" t="s">
        <v>211</v>
      </c>
      <c r="E1137" s="1" t="s">
        <v>4690</v>
      </c>
      <c r="F1137" s="1" t="s">
        <v>4691</v>
      </c>
      <c r="G1137" s="1" t="s">
        <v>214</v>
      </c>
      <c r="H1137" s="1">
        <v>1</v>
      </c>
      <c r="I1137" s="1">
        <v>3970.8560900000002</v>
      </c>
      <c r="J1137" s="1">
        <v>26916.8700774223</v>
      </c>
      <c r="K1137" s="1">
        <v>4931.5297722458899</v>
      </c>
      <c r="L1137" s="1">
        <v>49580.16796875</v>
      </c>
      <c r="M1137" s="1">
        <v>11872.767705755699</v>
      </c>
      <c r="N1137" s="1">
        <v>6719.21477918032</v>
      </c>
      <c r="O1137" s="1">
        <v>5411.5599675004396</v>
      </c>
      <c r="P1137" s="5">
        <f t="shared" si="102"/>
        <v>0.29478035897626503</v>
      </c>
      <c r="Q1137" s="5">
        <f t="shared" si="103"/>
        <v>-1.7622876930850593</v>
      </c>
      <c r="R1137" s="5">
        <f t="shared" si="104"/>
        <v>0.21602201809058688</v>
      </c>
      <c r="S1137" s="5">
        <f t="shared" si="105"/>
        <v>0.66550198103469027</v>
      </c>
      <c r="T1137" s="2">
        <v>459</v>
      </c>
      <c r="U1137" s="5">
        <f t="shared" si="106"/>
        <v>0.53652527368903924</v>
      </c>
      <c r="V1137" s="6">
        <f t="shared" si="107"/>
        <v>0.27040981523547897</v>
      </c>
    </row>
    <row r="1138" spans="1:22">
      <c r="A1138" s="1" t="s">
        <v>4705</v>
      </c>
      <c r="B1138" s="1" t="s">
        <v>272</v>
      </c>
      <c r="C1138" s="1">
        <v>5</v>
      </c>
      <c r="D1138" s="1" t="s">
        <v>1653</v>
      </c>
      <c r="E1138" s="1" t="s">
        <v>4706</v>
      </c>
      <c r="F1138" s="1" t="s">
        <v>4707</v>
      </c>
      <c r="G1138" s="1" t="s">
        <v>1656</v>
      </c>
      <c r="H1138" s="1">
        <v>1</v>
      </c>
      <c r="I1138" s="1">
        <v>2455.20343</v>
      </c>
      <c r="J1138" s="1">
        <v>30113.1878680794</v>
      </c>
      <c r="K1138" s="1">
        <v>23059.5650914176</v>
      </c>
      <c r="L1138" s="1">
        <v>40364.43359375</v>
      </c>
      <c r="M1138" s="1">
        <v>9984.5920653592402</v>
      </c>
      <c r="N1138" s="1">
        <v>4668.0223658656596</v>
      </c>
      <c r="O1138" s="1">
        <v>11082.0100648691</v>
      </c>
      <c r="P1138" s="5">
        <f t="shared" si="102"/>
        <v>0.27512720282049863</v>
      </c>
      <c r="Q1138" s="5">
        <f t="shared" si="103"/>
        <v>-1.8618293037101505</v>
      </c>
      <c r="R1138" s="5">
        <f t="shared" si="104"/>
        <v>1.3859757350134108E-2</v>
      </c>
      <c r="S1138" s="5">
        <f t="shared" si="105"/>
        <v>1.8582443730734379</v>
      </c>
      <c r="T1138" s="2">
        <v>77</v>
      </c>
      <c r="U1138" s="5">
        <f t="shared" si="106"/>
        <v>0.20519640752146601</v>
      </c>
      <c r="V1138" s="6">
        <f t="shared" si="107"/>
        <v>0.68783024690944716</v>
      </c>
    </row>
    <row r="1139" spans="1:22">
      <c r="A1139" s="1" t="s">
        <v>4718</v>
      </c>
      <c r="B1139" s="1" t="s">
        <v>266</v>
      </c>
      <c r="C1139" s="1">
        <v>7</v>
      </c>
      <c r="D1139" s="1" t="s">
        <v>3936</v>
      </c>
      <c r="E1139" s="1" t="s">
        <v>4719</v>
      </c>
      <c r="F1139" s="1" t="s">
        <v>4720</v>
      </c>
      <c r="G1139" s="1" t="s">
        <v>3939</v>
      </c>
      <c r="H1139" s="1">
        <v>1</v>
      </c>
      <c r="I1139" s="1">
        <v>2177.1383099999998</v>
      </c>
      <c r="J1139" s="1">
        <v>26957.493899416098</v>
      </c>
      <c r="K1139" s="1">
        <v>57803.740719517198</v>
      </c>
      <c r="L1139" s="1">
        <v>55545.9736328125</v>
      </c>
      <c r="M1139" s="1">
        <v>10324.866663987799</v>
      </c>
      <c r="N1139" s="1">
        <v>12101.4241979454</v>
      </c>
      <c r="O1139" s="1">
        <v>12943.367480160199</v>
      </c>
      <c r="P1139" s="5">
        <f t="shared" si="102"/>
        <v>0.25208725041860641</v>
      </c>
      <c r="Q1139" s="5">
        <f t="shared" si="103"/>
        <v>-1.9880049406852929</v>
      </c>
      <c r="R1139" s="5">
        <f t="shared" si="104"/>
        <v>2.4605827163555714E-2</v>
      </c>
      <c r="S1139" s="5">
        <f t="shared" si="105"/>
        <v>1.6089620308928663</v>
      </c>
      <c r="T1139" s="2">
        <v>123</v>
      </c>
      <c r="U1139" s="5">
        <f t="shared" si="106"/>
        <v>0.22805400785734564</v>
      </c>
      <c r="V1139" s="6">
        <f t="shared" si="107"/>
        <v>0.6419622909957915</v>
      </c>
    </row>
    <row r="1140" spans="1:22">
      <c r="A1140" s="1" t="s">
        <v>4721</v>
      </c>
      <c r="B1140" s="1" t="s">
        <v>68</v>
      </c>
      <c r="C1140" s="1">
        <v>1</v>
      </c>
      <c r="D1140" s="1" t="s">
        <v>211</v>
      </c>
      <c r="E1140" s="1" t="s">
        <v>4722</v>
      </c>
      <c r="F1140" s="1" t="s">
        <v>4694</v>
      </c>
      <c r="G1140" s="1" t="s">
        <v>214</v>
      </c>
      <c r="H1140" s="1">
        <v>2</v>
      </c>
      <c r="I1140" s="1">
        <v>2187.1590500000002</v>
      </c>
      <c r="J1140" s="1">
        <v>20728.496709465799</v>
      </c>
      <c r="K1140" s="1">
        <v>14207.511098106899</v>
      </c>
      <c r="L1140" s="1">
        <v>15599.0458984375</v>
      </c>
      <c r="M1140" s="1">
        <v>3838.7844066744701</v>
      </c>
      <c r="N1140" s="1">
        <v>4068.6823269062402</v>
      </c>
      <c r="O1140" s="1">
        <v>2926.8356231453899</v>
      </c>
      <c r="P1140" s="5">
        <f t="shared" si="102"/>
        <v>0.21439182433158396</v>
      </c>
      <c r="Q1140" s="5">
        <f t="shared" si="103"/>
        <v>-2.2216782041158072</v>
      </c>
      <c r="R1140" s="5">
        <f t="shared" si="104"/>
        <v>2.772360962347504E-3</v>
      </c>
      <c r="S1140" s="5">
        <f t="shared" si="105"/>
        <v>2.5571502250884084</v>
      </c>
      <c r="T1140" s="2">
        <v>29</v>
      </c>
      <c r="U1140" s="5">
        <f t="shared" si="106"/>
        <v>0.10898246541641912</v>
      </c>
      <c r="V1140" s="6">
        <f t="shared" si="107"/>
        <v>0.96264337165089164</v>
      </c>
    </row>
    <row r="1141" spans="1:22">
      <c r="A1141" s="1" t="s">
        <v>4726</v>
      </c>
      <c r="B1141" s="1" t="s">
        <v>149</v>
      </c>
      <c r="C1141" s="1">
        <v>3</v>
      </c>
      <c r="D1141" s="1" t="s">
        <v>4727</v>
      </c>
      <c r="E1141" s="1" t="s">
        <v>4728</v>
      </c>
      <c r="F1141" s="1" t="s">
        <v>4729</v>
      </c>
      <c r="G1141" s="1" t="s">
        <v>4730</v>
      </c>
      <c r="H1141" s="1">
        <v>1</v>
      </c>
      <c r="I1141" s="1">
        <v>1504.7286799999999</v>
      </c>
      <c r="J1141" s="1">
        <v>48704.539787753703</v>
      </c>
      <c r="K1141" s="1">
        <v>31055.238374049299</v>
      </c>
      <c r="L1141" s="1">
        <v>55719.65625</v>
      </c>
      <c r="M1141" s="1">
        <v>3360.5426194428301</v>
      </c>
      <c r="N1141" s="1">
        <v>7711.8402851141</v>
      </c>
      <c r="O1141" s="1">
        <v>4226.8991384196197</v>
      </c>
      <c r="P1141" s="5">
        <f t="shared" si="102"/>
        <v>0.11292697012945066</v>
      </c>
      <c r="Q1141" s="5">
        <f t="shared" si="103"/>
        <v>-3.1465380115640493</v>
      </c>
      <c r="R1141" s="5">
        <f t="shared" si="104"/>
        <v>5.7984821481729433E-3</v>
      </c>
      <c r="S1141" s="5">
        <f t="shared" si="105"/>
        <v>2.2366856755651745</v>
      </c>
      <c r="T1141" s="2">
        <v>45</v>
      </c>
      <c r="U1141" s="5">
        <f t="shared" si="106"/>
        <v>0.1468948810870479</v>
      </c>
      <c r="V1141" s="6">
        <f t="shared" si="107"/>
        <v>0.8329933380040454</v>
      </c>
    </row>
    <row r="1142" spans="1:22">
      <c r="A1142" s="1"/>
      <c r="B1142" s="1"/>
      <c r="C1142" s="1"/>
      <c r="D1142" s="1"/>
      <c r="E1142" s="1"/>
      <c r="F1142" s="1"/>
      <c r="G1142" s="1"/>
      <c r="H1142" s="1"/>
      <c r="I1142" s="1"/>
      <c r="J1142" s="1" t="s">
        <v>46</v>
      </c>
      <c r="K1142" s="1" t="s">
        <v>46</v>
      </c>
      <c r="L1142" s="1" t="s">
        <v>46</v>
      </c>
      <c r="M1142" s="1" t="s">
        <v>46</v>
      </c>
      <c r="N1142" s="1" t="s">
        <v>46</v>
      </c>
      <c r="O1142" s="1" t="s">
        <v>46</v>
      </c>
    </row>
    <row r="1143" spans="1:22">
      <c r="A1143" s="1"/>
      <c r="B1143" s="1"/>
      <c r="C1143" s="1"/>
      <c r="D1143" s="1"/>
      <c r="E1143" s="1"/>
      <c r="F1143" s="1"/>
      <c r="G1143" s="1"/>
      <c r="H1143" s="1"/>
      <c r="I1143" s="1"/>
      <c r="J1143" s="1" t="s">
        <v>46</v>
      </c>
      <c r="K1143" s="1" t="s">
        <v>46</v>
      </c>
      <c r="L1143" s="1" t="s">
        <v>46</v>
      </c>
      <c r="M1143" s="1" t="s">
        <v>46</v>
      </c>
      <c r="N1143" s="1" t="s">
        <v>46</v>
      </c>
      <c r="O1143" s="1" t="s">
        <v>46</v>
      </c>
    </row>
    <row r="1144" spans="1:22">
      <c r="A1144" s="1"/>
      <c r="B1144" s="1"/>
      <c r="C1144" s="1"/>
      <c r="D1144" s="1"/>
      <c r="E1144" s="1"/>
      <c r="F1144" s="1"/>
      <c r="G1144" s="1"/>
      <c r="H1144" s="1"/>
      <c r="I1144" s="1"/>
      <c r="J1144" s="1" t="s">
        <v>46</v>
      </c>
      <c r="K1144" s="1" t="s">
        <v>46</v>
      </c>
      <c r="L1144" s="1" t="s">
        <v>46</v>
      </c>
      <c r="M1144" s="1" t="s">
        <v>46</v>
      </c>
      <c r="N1144" s="1" t="s">
        <v>46</v>
      </c>
      <c r="O1144" s="1" t="s">
        <v>46</v>
      </c>
    </row>
    <row r="1145" spans="1:22">
      <c r="A1145" s="1"/>
      <c r="B1145" s="1"/>
      <c r="C1145" s="1"/>
      <c r="D1145" s="1"/>
      <c r="E1145" s="1"/>
      <c r="F1145" s="1"/>
      <c r="G1145" s="1"/>
      <c r="H1145" s="1"/>
      <c r="I1145" s="1"/>
      <c r="J1145" s="1" t="s">
        <v>46</v>
      </c>
      <c r="K1145" s="1" t="s">
        <v>46</v>
      </c>
      <c r="L1145" s="1" t="s">
        <v>46</v>
      </c>
      <c r="M1145" s="1" t="s">
        <v>46</v>
      </c>
      <c r="N1145" s="1" t="s">
        <v>46</v>
      </c>
      <c r="O1145" s="1" t="s">
        <v>46</v>
      </c>
    </row>
    <row r="1146" spans="1:22">
      <c r="A1146" s="1"/>
      <c r="B1146" s="1"/>
      <c r="C1146" s="1"/>
      <c r="D1146" s="1"/>
      <c r="E1146" s="1"/>
      <c r="F1146" s="1"/>
      <c r="G1146" s="1"/>
      <c r="H1146" s="1"/>
      <c r="I1146" s="1"/>
      <c r="J1146" s="1" t="s">
        <v>46</v>
      </c>
      <c r="K1146" s="1" t="s">
        <v>46</v>
      </c>
      <c r="L1146" s="1" t="s">
        <v>46</v>
      </c>
      <c r="M1146" s="1" t="s">
        <v>46</v>
      </c>
      <c r="N1146" s="1" t="s">
        <v>46</v>
      </c>
      <c r="O1146" s="1" t="s">
        <v>46</v>
      </c>
    </row>
    <row r="1147" spans="1:22">
      <c r="A1147" s="1"/>
      <c r="B1147" s="1"/>
      <c r="C1147" s="1"/>
      <c r="D1147" s="1"/>
      <c r="E1147" s="1"/>
      <c r="F1147" s="1"/>
      <c r="G1147" s="1"/>
      <c r="H1147" s="1"/>
      <c r="I1147" s="1"/>
      <c r="J1147" s="1" t="s">
        <v>46</v>
      </c>
      <c r="K1147" s="1" t="s">
        <v>46</v>
      </c>
      <c r="L1147" s="1" t="s">
        <v>46</v>
      </c>
      <c r="M1147" s="1" t="s">
        <v>46</v>
      </c>
      <c r="N1147" s="1" t="s">
        <v>46</v>
      </c>
      <c r="O1147" s="1" t="s">
        <v>46</v>
      </c>
    </row>
    <row r="1148" spans="1:22">
      <c r="A1148" s="1"/>
      <c r="B1148" s="1"/>
      <c r="C1148" s="1"/>
      <c r="D1148" s="1"/>
      <c r="E1148" s="1"/>
      <c r="F1148" s="1"/>
      <c r="G1148" s="1"/>
      <c r="H1148" s="1"/>
      <c r="I1148" s="1"/>
      <c r="J1148" s="1" t="s">
        <v>46</v>
      </c>
      <c r="K1148" s="1" t="s">
        <v>46</v>
      </c>
      <c r="L1148" s="1" t="s">
        <v>46</v>
      </c>
      <c r="M1148" s="1" t="s">
        <v>46</v>
      </c>
      <c r="N1148" s="1" t="s">
        <v>46</v>
      </c>
      <c r="O1148" s="1" t="s">
        <v>46</v>
      </c>
    </row>
    <row r="1149" spans="1:22">
      <c r="A1149" s="1"/>
      <c r="B1149" s="1"/>
      <c r="C1149" s="1"/>
      <c r="D1149" s="1"/>
      <c r="E1149" s="1"/>
      <c r="F1149" s="1"/>
      <c r="G1149" s="1"/>
      <c r="H1149" s="1"/>
      <c r="I1149" s="1"/>
      <c r="J1149" s="1" t="s">
        <v>46</v>
      </c>
      <c r="K1149" s="1" t="s">
        <v>46</v>
      </c>
      <c r="L1149" s="1" t="s">
        <v>46</v>
      </c>
      <c r="M1149" s="1" t="s">
        <v>46</v>
      </c>
      <c r="N1149" s="1" t="s">
        <v>46</v>
      </c>
      <c r="O1149" s="1" t="s">
        <v>46</v>
      </c>
    </row>
    <row r="1150" spans="1:22">
      <c r="A1150" s="1"/>
      <c r="B1150" s="1"/>
      <c r="C1150" s="1"/>
      <c r="D1150" s="1"/>
      <c r="E1150" s="1"/>
      <c r="F1150" s="1"/>
      <c r="G1150" s="1"/>
      <c r="H1150" s="1"/>
      <c r="I1150" s="1"/>
      <c r="J1150" s="1" t="s">
        <v>46</v>
      </c>
      <c r="K1150" s="1" t="s">
        <v>46</v>
      </c>
      <c r="L1150" s="1" t="s">
        <v>46</v>
      </c>
      <c r="M1150" s="1" t="s">
        <v>46</v>
      </c>
      <c r="N1150" s="1" t="s">
        <v>46</v>
      </c>
      <c r="O1150" s="1" t="s">
        <v>46</v>
      </c>
    </row>
    <row r="1151" spans="1:22">
      <c r="A1151" s="1"/>
      <c r="B1151" s="1"/>
      <c r="C1151" s="1"/>
      <c r="D1151" s="1"/>
      <c r="E1151" s="1"/>
      <c r="F1151" s="1"/>
      <c r="G1151" s="1"/>
      <c r="H1151" s="1"/>
      <c r="I1151" s="1"/>
      <c r="J1151" s="1" t="s">
        <v>46</v>
      </c>
      <c r="K1151" s="1" t="s">
        <v>46</v>
      </c>
      <c r="L1151" s="1" t="s">
        <v>46</v>
      </c>
      <c r="M1151" s="1" t="s">
        <v>46</v>
      </c>
      <c r="N1151" s="1" t="s">
        <v>46</v>
      </c>
      <c r="O1151" s="1" t="s">
        <v>46</v>
      </c>
    </row>
    <row r="1152" spans="1:22">
      <c r="A1152" s="1"/>
      <c r="B1152" s="1"/>
      <c r="C1152" s="1"/>
      <c r="D1152" s="1"/>
      <c r="E1152" s="1"/>
      <c r="F1152" s="1"/>
      <c r="G1152" s="1"/>
      <c r="H1152" s="1"/>
      <c r="I1152" s="1"/>
      <c r="J1152" s="1" t="s">
        <v>46</v>
      </c>
      <c r="K1152" s="1" t="s">
        <v>46</v>
      </c>
      <c r="L1152" s="1" t="s">
        <v>46</v>
      </c>
      <c r="M1152" s="1" t="s">
        <v>46</v>
      </c>
      <c r="N1152" s="1" t="s">
        <v>46</v>
      </c>
      <c r="O1152" s="1" t="s">
        <v>46</v>
      </c>
    </row>
    <row r="1153" spans="1:15">
      <c r="A1153" s="1"/>
      <c r="B1153" s="1"/>
      <c r="C1153" s="1"/>
      <c r="D1153" s="1"/>
      <c r="E1153" s="1"/>
      <c r="F1153" s="1"/>
      <c r="G1153" s="1"/>
      <c r="H1153" s="1"/>
      <c r="I1153" s="1"/>
      <c r="J1153" s="1" t="s">
        <v>46</v>
      </c>
      <c r="K1153" s="1" t="s">
        <v>46</v>
      </c>
      <c r="L1153" s="1" t="s">
        <v>46</v>
      </c>
      <c r="M1153" s="1" t="s">
        <v>46</v>
      </c>
      <c r="N1153" s="1" t="s">
        <v>46</v>
      </c>
      <c r="O1153" s="1" t="s">
        <v>46</v>
      </c>
    </row>
    <row r="1154" spans="1:15">
      <c r="A1154" s="1"/>
      <c r="B1154" s="1"/>
      <c r="C1154" s="1"/>
      <c r="D1154" s="1"/>
      <c r="E1154" s="1"/>
      <c r="F1154" s="1"/>
      <c r="G1154" s="1"/>
      <c r="H1154" s="1"/>
      <c r="I1154" s="1"/>
      <c r="J1154" s="1" t="s">
        <v>46</v>
      </c>
      <c r="K1154" s="1" t="s">
        <v>46</v>
      </c>
      <c r="L1154" s="1" t="s">
        <v>46</v>
      </c>
      <c r="M1154" s="1" t="s">
        <v>46</v>
      </c>
      <c r="N1154" s="1" t="s">
        <v>46</v>
      </c>
      <c r="O1154" s="1" t="s">
        <v>46</v>
      </c>
    </row>
    <row r="1155" spans="1:15">
      <c r="A1155" s="1"/>
      <c r="B1155" s="1"/>
      <c r="C1155" s="1"/>
      <c r="D1155" s="1"/>
      <c r="E1155" s="1"/>
      <c r="F1155" s="1"/>
      <c r="G1155" s="1"/>
      <c r="H1155" s="1"/>
      <c r="I1155" s="1"/>
      <c r="J1155" s="1" t="s">
        <v>46</v>
      </c>
      <c r="K1155" s="1" t="s">
        <v>46</v>
      </c>
      <c r="L1155" s="1" t="s">
        <v>46</v>
      </c>
      <c r="M1155" s="1" t="s">
        <v>46</v>
      </c>
      <c r="N1155" s="1" t="s">
        <v>46</v>
      </c>
      <c r="O1155" s="1" t="s">
        <v>46</v>
      </c>
    </row>
    <row r="1156" spans="1:15">
      <c r="A1156" s="1"/>
      <c r="B1156" s="1"/>
      <c r="C1156" s="1"/>
      <c r="D1156" s="1"/>
      <c r="E1156" s="1"/>
      <c r="F1156" s="1"/>
      <c r="G1156" s="1"/>
      <c r="H1156" s="1"/>
      <c r="I1156" s="1"/>
      <c r="J1156" s="1" t="s">
        <v>46</v>
      </c>
      <c r="K1156" s="1" t="s">
        <v>46</v>
      </c>
      <c r="L1156" s="1" t="s">
        <v>46</v>
      </c>
      <c r="M1156" s="1" t="s">
        <v>46</v>
      </c>
      <c r="N1156" s="1" t="s">
        <v>46</v>
      </c>
      <c r="O1156" s="1" t="s">
        <v>46</v>
      </c>
    </row>
    <row r="1157" spans="1:15">
      <c r="A1157" s="1"/>
      <c r="B1157" s="1"/>
      <c r="C1157" s="1"/>
      <c r="D1157" s="1"/>
      <c r="E1157" s="1"/>
      <c r="F1157" s="1"/>
      <c r="G1157" s="1"/>
      <c r="H1157" s="1"/>
      <c r="I1157" s="1"/>
      <c r="J1157" s="1" t="s">
        <v>46</v>
      </c>
      <c r="K1157" s="1" t="s">
        <v>46</v>
      </c>
      <c r="L1157" s="1" t="s">
        <v>46</v>
      </c>
      <c r="M1157" s="1" t="s">
        <v>46</v>
      </c>
      <c r="N1157" s="1" t="s">
        <v>46</v>
      </c>
      <c r="O1157" s="1" t="s">
        <v>46</v>
      </c>
    </row>
    <row r="1158" spans="1:15">
      <c r="A1158" s="1"/>
      <c r="B1158" s="1"/>
      <c r="C1158" s="1"/>
      <c r="D1158" s="1"/>
      <c r="E1158" s="1"/>
      <c r="F1158" s="1"/>
      <c r="G1158" s="1"/>
      <c r="H1158" s="1"/>
      <c r="I1158" s="1"/>
      <c r="J1158" s="1" t="s">
        <v>46</v>
      </c>
      <c r="K1158" s="1" t="s">
        <v>46</v>
      </c>
      <c r="L1158" s="1" t="s">
        <v>46</v>
      </c>
      <c r="M1158" s="1" t="s">
        <v>46</v>
      </c>
      <c r="N1158" s="1" t="s">
        <v>46</v>
      </c>
      <c r="O1158" s="1" t="s">
        <v>46</v>
      </c>
    </row>
    <row r="1159" spans="1:15">
      <c r="A1159" s="1"/>
      <c r="B1159" s="1"/>
      <c r="C1159" s="1"/>
      <c r="D1159" s="1"/>
      <c r="E1159" s="1"/>
      <c r="F1159" s="1"/>
      <c r="G1159" s="1"/>
      <c r="H1159" s="1"/>
      <c r="I1159" s="1"/>
      <c r="J1159" s="1" t="s">
        <v>46</v>
      </c>
      <c r="K1159" s="1" t="s">
        <v>46</v>
      </c>
      <c r="L1159" s="1" t="s">
        <v>46</v>
      </c>
      <c r="M1159" s="1" t="s">
        <v>46</v>
      </c>
      <c r="N1159" s="1" t="s">
        <v>46</v>
      </c>
      <c r="O1159" s="1" t="s">
        <v>46</v>
      </c>
    </row>
    <row r="1160" spans="1:15">
      <c r="A1160" s="1"/>
      <c r="B1160" s="1"/>
      <c r="C1160" s="1"/>
      <c r="D1160" s="1"/>
      <c r="E1160" s="1"/>
      <c r="F1160" s="1"/>
      <c r="G1160" s="1"/>
      <c r="H1160" s="1"/>
      <c r="I1160" s="1"/>
      <c r="J1160" s="1" t="s">
        <v>46</v>
      </c>
      <c r="K1160" s="1" t="s">
        <v>46</v>
      </c>
      <c r="L1160" s="1" t="s">
        <v>46</v>
      </c>
      <c r="M1160" s="1" t="s">
        <v>46</v>
      </c>
      <c r="N1160" s="1" t="s">
        <v>46</v>
      </c>
      <c r="O1160" s="1" t="s">
        <v>46</v>
      </c>
    </row>
    <row r="1161" spans="1:15">
      <c r="A1161" s="1"/>
      <c r="B1161" s="1"/>
      <c r="C1161" s="1"/>
      <c r="D1161" s="1"/>
      <c r="E1161" s="1"/>
      <c r="F1161" s="1"/>
      <c r="G1161" s="1"/>
      <c r="H1161" s="1"/>
      <c r="I1161" s="1"/>
      <c r="J1161" s="1" t="s">
        <v>46</v>
      </c>
      <c r="K1161" s="1" t="s">
        <v>46</v>
      </c>
      <c r="L1161" s="1" t="s">
        <v>46</v>
      </c>
      <c r="M1161" s="1" t="s">
        <v>46</v>
      </c>
      <c r="N1161" s="1" t="s">
        <v>46</v>
      </c>
      <c r="O1161" s="1" t="s">
        <v>46</v>
      </c>
    </row>
    <row r="1162" spans="1:15">
      <c r="A1162" s="1"/>
      <c r="B1162" s="1"/>
      <c r="C1162" s="1"/>
      <c r="D1162" s="1"/>
      <c r="E1162" s="1"/>
      <c r="F1162" s="1"/>
      <c r="G1162" s="1"/>
      <c r="H1162" s="1"/>
      <c r="I1162" s="1"/>
      <c r="J1162" s="1" t="s">
        <v>46</v>
      </c>
      <c r="K1162" s="1" t="s">
        <v>46</v>
      </c>
      <c r="L1162" s="1" t="s">
        <v>46</v>
      </c>
      <c r="M1162" s="1" t="s">
        <v>46</v>
      </c>
      <c r="N1162" s="1" t="s">
        <v>46</v>
      </c>
      <c r="O1162" s="1" t="s">
        <v>46</v>
      </c>
    </row>
    <row r="1163" spans="1:15">
      <c r="A1163" s="1"/>
      <c r="B1163" s="1"/>
      <c r="C1163" s="1"/>
      <c r="D1163" s="1"/>
      <c r="E1163" s="1"/>
      <c r="F1163" s="1"/>
      <c r="G1163" s="1"/>
      <c r="H1163" s="1"/>
      <c r="I1163" s="1"/>
      <c r="J1163" s="1" t="s">
        <v>46</v>
      </c>
      <c r="K1163" s="1" t="s">
        <v>46</v>
      </c>
      <c r="L1163" s="1" t="s">
        <v>46</v>
      </c>
      <c r="M1163" s="1" t="s">
        <v>46</v>
      </c>
      <c r="N1163" s="1" t="s">
        <v>46</v>
      </c>
      <c r="O1163" s="1" t="s">
        <v>46</v>
      </c>
    </row>
    <row r="1164" spans="1:15">
      <c r="A1164" s="1"/>
      <c r="B1164" s="1"/>
      <c r="C1164" s="1"/>
      <c r="D1164" s="1"/>
      <c r="E1164" s="1"/>
      <c r="F1164" s="1"/>
      <c r="G1164" s="1"/>
      <c r="H1164" s="1"/>
      <c r="I1164" s="1"/>
      <c r="J1164" s="1" t="s">
        <v>46</v>
      </c>
      <c r="K1164" s="1" t="s">
        <v>46</v>
      </c>
      <c r="L1164" s="1" t="s">
        <v>46</v>
      </c>
      <c r="M1164" s="1" t="s">
        <v>46</v>
      </c>
      <c r="N1164" s="1" t="s">
        <v>46</v>
      </c>
      <c r="O1164" s="1" t="s">
        <v>46</v>
      </c>
    </row>
    <row r="1165" spans="1:15">
      <c r="A1165" s="1"/>
      <c r="B1165" s="1"/>
      <c r="C1165" s="1"/>
      <c r="D1165" s="1"/>
      <c r="E1165" s="1"/>
      <c r="F1165" s="1"/>
      <c r="G1165" s="1"/>
      <c r="H1165" s="1"/>
      <c r="I1165" s="1"/>
      <c r="J1165" s="1" t="s">
        <v>46</v>
      </c>
      <c r="K1165" s="1" t="s">
        <v>46</v>
      </c>
      <c r="L1165" s="1" t="s">
        <v>46</v>
      </c>
      <c r="M1165" s="1" t="s">
        <v>46</v>
      </c>
      <c r="N1165" s="1" t="s">
        <v>46</v>
      </c>
      <c r="O1165" s="1" t="s">
        <v>46</v>
      </c>
    </row>
    <row r="1166" spans="1:15">
      <c r="A1166" s="1"/>
      <c r="B1166" s="1"/>
      <c r="C1166" s="1"/>
      <c r="D1166" s="1"/>
      <c r="E1166" s="1"/>
      <c r="F1166" s="1"/>
      <c r="G1166" s="1"/>
      <c r="H1166" s="1"/>
      <c r="I1166" s="1"/>
      <c r="J1166" s="1" t="s">
        <v>46</v>
      </c>
      <c r="K1166" s="1" t="s">
        <v>46</v>
      </c>
      <c r="L1166" s="1" t="s">
        <v>46</v>
      </c>
      <c r="M1166" s="1" t="s">
        <v>46</v>
      </c>
      <c r="N1166" s="1" t="s">
        <v>46</v>
      </c>
      <c r="O1166" s="1" t="s">
        <v>46</v>
      </c>
    </row>
    <row r="1167" spans="1:15">
      <c r="A1167" s="1"/>
      <c r="B1167" s="1"/>
      <c r="C1167" s="1"/>
      <c r="D1167" s="1"/>
      <c r="E1167" s="1"/>
      <c r="F1167" s="1"/>
      <c r="G1167" s="1"/>
      <c r="H1167" s="1"/>
      <c r="I1167" s="1"/>
      <c r="J1167" s="1" t="s">
        <v>46</v>
      </c>
      <c r="K1167" s="1" t="s">
        <v>46</v>
      </c>
      <c r="L1167" s="1" t="s">
        <v>46</v>
      </c>
      <c r="M1167" s="1" t="s">
        <v>46</v>
      </c>
      <c r="N1167" s="1" t="s">
        <v>46</v>
      </c>
      <c r="O1167" s="1" t="s">
        <v>46</v>
      </c>
    </row>
    <row r="1168" spans="1:15">
      <c r="A1168" s="1"/>
      <c r="B1168" s="1"/>
      <c r="C1168" s="1"/>
      <c r="D1168" s="1"/>
      <c r="E1168" s="1"/>
      <c r="F1168" s="1"/>
      <c r="G1168" s="1"/>
      <c r="H1168" s="1"/>
      <c r="I1168" s="1"/>
      <c r="J1168" s="1" t="s">
        <v>46</v>
      </c>
      <c r="K1168" s="1" t="s">
        <v>46</v>
      </c>
      <c r="L1168" s="1" t="s">
        <v>46</v>
      </c>
      <c r="M1168" s="1" t="s">
        <v>46</v>
      </c>
      <c r="N1168" s="1" t="s">
        <v>46</v>
      </c>
      <c r="O1168" s="1" t="s">
        <v>46</v>
      </c>
    </row>
    <row r="1169" spans="1:15">
      <c r="A1169" s="1"/>
      <c r="B1169" s="1"/>
      <c r="C1169" s="1"/>
      <c r="D1169" s="1"/>
      <c r="E1169" s="1"/>
      <c r="F1169" s="1"/>
      <c r="G1169" s="1"/>
      <c r="H1169" s="1"/>
      <c r="I1169" s="1"/>
      <c r="J1169" s="1" t="s">
        <v>46</v>
      </c>
      <c r="K1169" s="1" t="s">
        <v>46</v>
      </c>
      <c r="L1169" s="1" t="s">
        <v>46</v>
      </c>
      <c r="M1169" s="1" t="s">
        <v>46</v>
      </c>
      <c r="N1169" s="1" t="s">
        <v>46</v>
      </c>
      <c r="O1169" s="1" t="s">
        <v>46</v>
      </c>
    </row>
    <row r="1170" spans="1:15">
      <c r="A1170" s="1"/>
      <c r="B1170" s="1"/>
      <c r="C1170" s="1"/>
      <c r="D1170" s="1"/>
      <c r="E1170" s="1"/>
      <c r="F1170" s="1"/>
      <c r="G1170" s="1"/>
      <c r="H1170" s="1"/>
      <c r="I1170" s="1"/>
      <c r="J1170" s="1" t="s">
        <v>46</v>
      </c>
      <c r="K1170" s="1" t="s">
        <v>46</v>
      </c>
      <c r="L1170" s="1" t="s">
        <v>46</v>
      </c>
      <c r="M1170" s="1" t="s">
        <v>46</v>
      </c>
      <c r="N1170" s="1" t="s">
        <v>46</v>
      </c>
      <c r="O1170" s="1" t="s">
        <v>46</v>
      </c>
    </row>
    <row r="1171" spans="1:15">
      <c r="A1171" s="1"/>
      <c r="B1171" s="1"/>
      <c r="C1171" s="1"/>
      <c r="D1171" s="1"/>
      <c r="E1171" s="1"/>
      <c r="F1171" s="1"/>
      <c r="G1171" s="1"/>
      <c r="H1171" s="1"/>
      <c r="I1171" s="1"/>
      <c r="J1171" s="1" t="s">
        <v>46</v>
      </c>
      <c r="K1171" s="1" t="s">
        <v>46</v>
      </c>
      <c r="L1171" s="1" t="s">
        <v>46</v>
      </c>
      <c r="M1171" s="1" t="s">
        <v>46</v>
      </c>
      <c r="N1171" s="1" t="s">
        <v>46</v>
      </c>
      <c r="O1171" s="1" t="s">
        <v>46</v>
      </c>
    </row>
    <row r="1172" spans="1:15">
      <c r="A1172" s="1"/>
      <c r="B1172" s="1"/>
      <c r="C1172" s="1"/>
      <c r="D1172" s="1"/>
      <c r="E1172" s="1"/>
      <c r="F1172" s="1"/>
      <c r="G1172" s="1"/>
      <c r="H1172" s="1"/>
      <c r="I1172" s="1"/>
      <c r="J1172" s="1" t="s">
        <v>46</v>
      </c>
      <c r="K1172" s="1" t="s">
        <v>46</v>
      </c>
      <c r="L1172" s="1" t="s">
        <v>46</v>
      </c>
      <c r="M1172" s="1" t="s">
        <v>46</v>
      </c>
      <c r="N1172" s="1" t="s">
        <v>46</v>
      </c>
      <c r="O1172" s="1" t="s">
        <v>46</v>
      </c>
    </row>
    <row r="1173" spans="1:15">
      <c r="A1173" s="1"/>
      <c r="B1173" s="1"/>
      <c r="C1173" s="1"/>
      <c r="D1173" s="1"/>
      <c r="E1173" s="1"/>
      <c r="F1173" s="1"/>
      <c r="G1173" s="1"/>
      <c r="H1173" s="1"/>
      <c r="I1173" s="1"/>
      <c r="J1173" s="1" t="s">
        <v>46</v>
      </c>
      <c r="K1173" s="1" t="s">
        <v>46</v>
      </c>
      <c r="L1173" s="1" t="s">
        <v>46</v>
      </c>
      <c r="M1173" s="1" t="s">
        <v>46</v>
      </c>
      <c r="N1173" s="1" t="s">
        <v>46</v>
      </c>
      <c r="O1173" s="1" t="s">
        <v>46</v>
      </c>
    </row>
    <row r="1174" spans="1:15">
      <c r="A1174" s="1"/>
      <c r="B1174" s="1"/>
      <c r="C1174" s="1"/>
      <c r="D1174" s="1"/>
      <c r="E1174" s="1"/>
      <c r="F1174" s="1"/>
      <c r="G1174" s="1"/>
      <c r="H1174" s="1"/>
      <c r="I1174" s="1"/>
      <c r="J1174" s="1" t="s">
        <v>46</v>
      </c>
      <c r="K1174" s="1" t="s">
        <v>46</v>
      </c>
      <c r="L1174" s="1" t="s">
        <v>46</v>
      </c>
      <c r="M1174" s="1" t="s">
        <v>46</v>
      </c>
      <c r="N1174" s="1" t="s">
        <v>46</v>
      </c>
      <c r="O1174" s="1" t="s">
        <v>46</v>
      </c>
    </row>
    <row r="1175" spans="1:15">
      <c r="A1175" s="1"/>
      <c r="B1175" s="1"/>
      <c r="C1175" s="1"/>
      <c r="D1175" s="1"/>
      <c r="E1175" s="1"/>
      <c r="F1175" s="1"/>
      <c r="G1175" s="1"/>
      <c r="H1175" s="1"/>
      <c r="I1175" s="1"/>
      <c r="J1175" s="1" t="s">
        <v>46</v>
      </c>
      <c r="K1175" s="1" t="s">
        <v>46</v>
      </c>
      <c r="L1175" s="1" t="s">
        <v>46</v>
      </c>
      <c r="M1175" s="1" t="s">
        <v>46</v>
      </c>
      <c r="N1175" s="1" t="s">
        <v>46</v>
      </c>
      <c r="O1175" s="1" t="s">
        <v>46</v>
      </c>
    </row>
    <row r="1176" spans="1:15">
      <c r="A1176" s="1"/>
      <c r="B1176" s="1"/>
      <c r="C1176" s="1"/>
      <c r="D1176" s="1"/>
      <c r="E1176" s="1"/>
      <c r="F1176" s="1"/>
      <c r="G1176" s="1"/>
      <c r="H1176" s="1"/>
      <c r="I1176" s="1"/>
      <c r="J1176" s="1" t="s">
        <v>46</v>
      </c>
      <c r="K1176" s="1" t="s">
        <v>46</v>
      </c>
      <c r="L1176" s="1" t="s">
        <v>46</v>
      </c>
      <c r="M1176" s="1" t="s">
        <v>46</v>
      </c>
      <c r="N1176" s="1" t="s">
        <v>46</v>
      </c>
      <c r="O1176" s="1" t="s">
        <v>46</v>
      </c>
    </row>
    <row r="1177" spans="1:15">
      <c r="A1177" s="1"/>
      <c r="B1177" s="1"/>
      <c r="C1177" s="1"/>
      <c r="D1177" s="1"/>
      <c r="E1177" s="1"/>
      <c r="F1177" s="1"/>
      <c r="G1177" s="1"/>
      <c r="H1177" s="1"/>
      <c r="I1177" s="1"/>
      <c r="J1177" s="1" t="s">
        <v>46</v>
      </c>
      <c r="K1177" s="1" t="s">
        <v>46</v>
      </c>
      <c r="L1177" s="1" t="s">
        <v>46</v>
      </c>
      <c r="M1177" s="1" t="s">
        <v>46</v>
      </c>
      <c r="N1177" s="1" t="s">
        <v>46</v>
      </c>
      <c r="O1177" s="1" t="s">
        <v>46</v>
      </c>
    </row>
    <row r="1178" spans="1:15">
      <c r="A1178" s="1"/>
      <c r="B1178" s="1"/>
      <c r="C1178" s="1"/>
      <c r="D1178" s="1"/>
      <c r="E1178" s="1"/>
      <c r="F1178" s="1"/>
      <c r="G1178" s="1"/>
      <c r="H1178" s="1"/>
      <c r="I1178" s="1"/>
      <c r="J1178" s="1" t="s">
        <v>46</v>
      </c>
      <c r="K1178" s="1" t="s">
        <v>46</v>
      </c>
      <c r="L1178" s="1" t="s">
        <v>46</v>
      </c>
      <c r="M1178" s="1" t="s">
        <v>46</v>
      </c>
      <c r="N1178" s="1" t="s">
        <v>46</v>
      </c>
      <c r="O1178" s="1" t="s">
        <v>46</v>
      </c>
    </row>
    <row r="1179" spans="1:15">
      <c r="A1179" s="1"/>
      <c r="B1179" s="1"/>
      <c r="C1179" s="1"/>
      <c r="D1179" s="1"/>
      <c r="E1179" s="1"/>
      <c r="F1179" s="1"/>
      <c r="G1179" s="1"/>
      <c r="H1179" s="1"/>
      <c r="I1179" s="1"/>
      <c r="J1179" s="1" t="s">
        <v>46</v>
      </c>
      <c r="K1179" s="1" t="s">
        <v>46</v>
      </c>
      <c r="L1179" s="1" t="s">
        <v>46</v>
      </c>
      <c r="M1179" s="1" t="s">
        <v>46</v>
      </c>
      <c r="N1179" s="1" t="s">
        <v>46</v>
      </c>
      <c r="O1179" s="1" t="s">
        <v>46</v>
      </c>
    </row>
    <row r="1180" spans="1:15">
      <c r="A1180" s="1"/>
      <c r="B1180" s="1"/>
      <c r="C1180" s="1"/>
      <c r="D1180" s="1"/>
      <c r="E1180" s="1"/>
      <c r="F1180" s="1"/>
      <c r="G1180" s="1"/>
      <c r="H1180" s="1"/>
      <c r="I1180" s="1"/>
      <c r="J1180" s="1" t="s">
        <v>46</v>
      </c>
      <c r="K1180" s="1" t="s">
        <v>46</v>
      </c>
      <c r="L1180" s="1" t="s">
        <v>46</v>
      </c>
      <c r="M1180" s="1" t="s">
        <v>46</v>
      </c>
      <c r="N1180" s="1" t="s">
        <v>46</v>
      </c>
      <c r="O1180" s="1" t="s">
        <v>46</v>
      </c>
    </row>
    <row r="1181" spans="1:15">
      <c r="A1181" s="1"/>
      <c r="B1181" s="1"/>
      <c r="C1181" s="1"/>
      <c r="D1181" s="1"/>
      <c r="E1181" s="1"/>
      <c r="F1181" s="1"/>
      <c r="G1181" s="1"/>
      <c r="H1181" s="1"/>
      <c r="I1181" s="1"/>
      <c r="J1181" s="1" t="s">
        <v>46</v>
      </c>
      <c r="K1181" s="1" t="s">
        <v>46</v>
      </c>
      <c r="L1181" s="1" t="s">
        <v>46</v>
      </c>
      <c r="M1181" s="1" t="s">
        <v>46</v>
      </c>
      <c r="N1181" s="1" t="s">
        <v>46</v>
      </c>
      <c r="O1181" s="1" t="s">
        <v>46</v>
      </c>
    </row>
    <row r="1182" spans="1:15">
      <c r="A1182" s="1"/>
      <c r="B1182" s="1"/>
      <c r="C1182" s="1"/>
      <c r="D1182" s="1"/>
      <c r="E1182" s="1"/>
      <c r="F1182" s="1"/>
      <c r="G1182" s="1"/>
      <c r="H1182" s="1"/>
      <c r="I1182" s="1"/>
      <c r="J1182" s="1" t="s">
        <v>46</v>
      </c>
      <c r="K1182" s="1" t="s">
        <v>46</v>
      </c>
      <c r="L1182" s="1" t="s">
        <v>46</v>
      </c>
      <c r="M1182" s="1" t="s">
        <v>46</v>
      </c>
      <c r="N1182" s="1" t="s">
        <v>46</v>
      </c>
      <c r="O1182" s="1" t="s">
        <v>46</v>
      </c>
    </row>
    <row r="1183" spans="1:15">
      <c r="A1183" s="1"/>
      <c r="B1183" s="1"/>
      <c r="C1183" s="1"/>
      <c r="D1183" s="1"/>
      <c r="E1183" s="1"/>
      <c r="F1183" s="1"/>
      <c r="G1183" s="1"/>
      <c r="H1183" s="1"/>
      <c r="I1183" s="1"/>
      <c r="J1183" s="1" t="s">
        <v>46</v>
      </c>
      <c r="K1183" s="1" t="s">
        <v>46</v>
      </c>
      <c r="L1183" s="1" t="s">
        <v>46</v>
      </c>
      <c r="M1183" s="1" t="s">
        <v>46</v>
      </c>
      <c r="N1183" s="1" t="s">
        <v>46</v>
      </c>
      <c r="O1183" s="1" t="s">
        <v>46</v>
      </c>
    </row>
    <row r="1184" spans="1:15">
      <c r="A1184" s="1"/>
      <c r="B1184" s="1"/>
      <c r="C1184" s="1"/>
      <c r="D1184" s="1"/>
      <c r="E1184" s="1"/>
      <c r="F1184" s="1"/>
      <c r="G1184" s="1"/>
      <c r="H1184" s="1"/>
      <c r="I1184" s="1"/>
      <c r="J1184" s="1" t="s">
        <v>46</v>
      </c>
      <c r="K1184" s="1" t="s">
        <v>46</v>
      </c>
      <c r="L1184" s="1" t="s">
        <v>46</v>
      </c>
      <c r="M1184" s="1" t="s">
        <v>46</v>
      </c>
      <c r="N1184" s="1" t="s">
        <v>46</v>
      </c>
      <c r="O1184" s="1" t="s">
        <v>46</v>
      </c>
    </row>
    <row r="1185" spans="1:15">
      <c r="A1185" s="1"/>
      <c r="B1185" s="1"/>
      <c r="C1185" s="1"/>
      <c r="D1185" s="1"/>
      <c r="E1185" s="1"/>
      <c r="F1185" s="1"/>
      <c r="G1185" s="1"/>
      <c r="H1185" s="1"/>
      <c r="I1185" s="1"/>
      <c r="J1185" s="1" t="s">
        <v>46</v>
      </c>
      <c r="K1185" s="1" t="s">
        <v>46</v>
      </c>
      <c r="L1185" s="1" t="s">
        <v>46</v>
      </c>
      <c r="M1185" s="1" t="s">
        <v>46</v>
      </c>
      <c r="N1185" s="1" t="s">
        <v>46</v>
      </c>
      <c r="O1185" s="1" t="s">
        <v>46</v>
      </c>
    </row>
    <row r="1186" spans="1:15">
      <c r="A1186" s="1"/>
      <c r="B1186" s="1"/>
      <c r="C1186" s="1"/>
      <c r="D1186" s="1"/>
      <c r="E1186" s="1"/>
      <c r="F1186" s="1"/>
      <c r="G1186" s="1"/>
      <c r="H1186" s="1"/>
      <c r="I1186" s="1"/>
      <c r="J1186" s="1" t="s">
        <v>46</v>
      </c>
      <c r="K1186" s="1" t="s">
        <v>46</v>
      </c>
      <c r="L1186" s="1" t="s">
        <v>46</v>
      </c>
      <c r="M1186" s="1" t="s">
        <v>46</v>
      </c>
      <c r="N1186" s="1" t="s">
        <v>46</v>
      </c>
      <c r="O1186" s="1" t="s">
        <v>46</v>
      </c>
    </row>
    <row r="1187" spans="1:15">
      <c r="A1187" s="1"/>
      <c r="B1187" s="1"/>
      <c r="C1187" s="1"/>
      <c r="D1187" s="1"/>
      <c r="E1187" s="1"/>
      <c r="F1187" s="1"/>
      <c r="G1187" s="1"/>
      <c r="H1187" s="1"/>
      <c r="I1187" s="1"/>
      <c r="J1187" s="1" t="s">
        <v>46</v>
      </c>
      <c r="K1187" s="1" t="s">
        <v>46</v>
      </c>
      <c r="L1187" s="1" t="s">
        <v>46</v>
      </c>
      <c r="M1187" s="1" t="s">
        <v>46</v>
      </c>
      <c r="N1187" s="1" t="s">
        <v>46</v>
      </c>
      <c r="O1187" s="1" t="s">
        <v>46</v>
      </c>
    </row>
    <row r="1188" spans="1:15">
      <c r="A1188" s="1"/>
      <c r="B1188" s="1"/>
      <c r="C1188" s="1"/>
      <c r="D1188" s="1"/>
      <c r="E1188" s="1"/>
      <c r="F1188" s="1"/>
      <c r="G1188" s="1"/>
      <c r="H1188" s="1"/>
      <c r="I1188" s="1"/>
      <c r="J1188" s="1" t="s">
        <v>46</v>
      </c>
      <c r="K1188" s="1" t="s">
        <v>46</v>
      </c>
      <c r="L1188" s="1" t="s">
        <v>46</v>
      </c>
      <c r="M1188" s="1" t="s">
        <v>46</v>
      </c>
      <c r="N1188" s="1" t="s">
        <v>46</v>
      </c>
      <c r="O1188" s="1" t="s">
        <v>46</v>
      </c>
    </row>
    <row r="1189" spans="1:15">
      <c r="A1189" s="1"/>
      <c r="B1189" s="1"/>
      <c r="C1189" s="1"/>
      <c r="D1189" s="1"/>
      <c r="E1189" s="1"/>
      <c r="F1189" s="1"/>
      <c r="G1189" s="1"/>
      <c r="H1189" s="1"/>
      <c r="I1189" s="1"/>
      <c r="J1189" s="1" t="s">
        <v>46</v>
      </c>
      <c r="K1189" s="1" t="s">
        <v>46</v>
      </c>
      <c r="L1189" s="1" t="s">
        <v>46</v>
      </c>
      <c r="M1189" s="1" t="s">
        <v>46</v>
      </c>
      <c r="N1189" s="1" t="s">
        <v>46</v>
      </c>
      <c r="O1189" s="1" t="s">
        <v>46</v>
      </c>
    </row>
    <row r="1190" spans="1:15">
      <c r="A1190" s="1"/>
      <c r="B1190" s="1"/>
      <c r="C1190" s="1"/>
      <c r="D1190" s="1"/>
      <c r="E1190" s="1"/>
      <c r="F1190" s="1"/>
      <c r="G1190" s="1"/>
      <c r="H1190" s="1"/>
      <c r="I1190" s="1"/>
      <c r="J1190" s="1" t="s">
        <v>46</v>
      </c>
      <c r="K1190" s="1" t="s">
        <v>46</v>
      </c>
      <c r="L1190" s="1" t="s">
        <v>46</v>
      </c>
      <c r="M1190" s="1" t="s">
        <v>46</v>
      </c>
      <c r="N1190" s="1" t="s">
        <v>46</v>
      </c>
      <c r="O1190" s="1" t="s">
        <v>46</v>
      </c>
    </row>
    <row r="1191" spans="1:15">
      <c r="A1191" s="1"/>
      <c r="B1191" s="1"/>
      <c r="C1191" s="1"/>
      <c r="D1191" s="1"/>
      <c r="E1191" s="1"/>
      <c r="F1191" s="1"/>
      <c r="G1191" s="1"/>
      <c r="H1191" s="1"/>
      <c r="I1191" s="1"/>
      <c r="J1191" s="1" t="s">
        <v>46</v>
      </c>
      <c r="K1191" s="1" t="s">
        <v>46</v>
      </c>
      <c r="L1191" s="1" t="s">
        <v>46</v>
      </c>
      <c r="M1191" s="1" t="s">
        <v>46</v>
      </c>
      <c r="N1191" s="1" t="s">
        <v>46</v>
      </c>
      <c r="O1191" s="1" t="s">
        <v>46</v>
      </c>
    </row>
    <row r="1192" spans="1:15">
      <c r="A1192" s="1"/>
      <c r="B1192" s="1"/>
      <c r="C1192" s="1"/>
      <c r="D1192" s="1"/>
      <c r="E1192" s="1"/>
      <c r="F1192" s="1"/>
      <c r="G1192" s="1"/>
      <c r="H1192" s="1"/>
      <c r="I1192" s="1"/>
      <c r="J1192" s="1" t="s">
        <v>46</v>
      </c>
      <c r="K1192" s="1" t="s">
        <v>46</v>
      </c>
      <c r="L1192" s="1" t="s">
        <v>46</v>
      </c>
      <c r="M1192" s="1" t="s">
        <v>46</v>
      </c>
      <c r="N1192" s="1" t="s">
        <v>46</v>
      </c>
      <c r="O1192" s="1" t="s">
        <v>46</v>
      </c>
    </row>
    <row r="1193" spans="1:15">
      <c r="A1193" s="1"/>
      <c r="B1193" s="1"/>
      <c r="C1193" s="1"/>
      <c r="D1193" s="1"/>
      <c r="E1193" s="1"/>
      <c r="F1193" s="1"/>
      <c r="G1193" s="1"/>
      <c r="H1193" s="1"/>
      <c r="I1193" s="1"/>
      <c r="J1193" s="1" t="s">
        <v>46</v>
      </c>
      <c r="K1193" s="1" t="s">
        <v>46</v>
      </c>
      <c r="L1193" s="1" t="s">
        <v>46</v>
      </c>
      <c r="M1193" s="1" t="s">
        <v>46</v>
      </c>
      <c r="N1193" s="1" t="s">
        <v>46</v>
      </c>
      <c r="O1193" s="1" t="s">
        <v>46</v>
      </c>
    </row>
    <row r="1194" spans="1:15">
      <c r="A1194" s="1"/>
      <c r="B1194" s="1"/>
      <c r="C1194" s="1"/>
      <c r="D1194" s="1"/>
      <c r="E1194" s="1"/>
      <c r="F1194" s="1"/>
      <c r="G1194" s="1"/>
      <c r="H1194" s="1"/>
      <c r="I1194" s="1"/>
      <c r="J1194" s="1" t="s">
        <v>46</v>
      </c>
      <c r="K1194" s="1" t="s">
        <v>46</v>
      </c>
      <c r="L1194" s="1" t="s">
        <v>46</v>
      </c>
      <c r="M1194" s="1" t="s">
        <v>46</v>
      </c>
      <c r="N1194" s="1" t="s">
        <v>46</v>
      </c>
      <c r="O1194" s="1" t="s">
        <v>46</v>
      </c>
    </row>
    <row r="1195" spans="1:15">
      <c r="A1195" s="1"/>
      <c r="B1195" s="1"/>
      <c r="C1195" s="1"/>
      <c r="D1195" s="1"/>
      <c r="E1195" s="1"/>
      <c r="F1195" s="1"/>
      <c r="G1195" s="1"/>
      <c r="H1195" s="1"/>
      <c r="I1195" s="1"/>
      <c r="J1195" s="1" t="s">
        <v>46</v>
      </c>
      <c r="K1195" s="1" t="s">
        <v>46</v>
      </c>
      <c r="L1195" s="1" t="s">
        <v>46</v>
      </c>
      <c r="M1195" s="1" t="s">
        <v>46</v>
      </c>
      <c r="N1195" s="1" t="s">
        <v>46</v>
      </c>
      <c r="O1195" s="1" t="s">
        <v>46</v>
      </c>
    </row>
    <row r="1196" spans="1:15">
      <c r="A1196" s="1"/>
      <c r="B1196" s="1"/>
      <c r="C1196" s="1"/>
      <c r="D1196" s="1"/>
      <c r="E1196" s="1"/>
      <c r="F1196" s="1"/>
      <c r="G1196" s="1"/>
      <c r="H1196" s="1"/>
      <c r="I1196" s="1"/>
      <c r="J1196" s="1" t="s">
        <v>46</v>
      </c>
      <c r="K1196" s="1" t="s">
        <v>46</v>
      </c>
      <c r="L1196" s="1" t="s">
        <v>46</v>
      </c>
      <c r="M1196" s="1" t="s">
        <v>46</v>
      </c>
      <c r="N1196" s="1" t="s">
        <v>46</v>
      </c>
      <c r="O1196" s="1" t="s">
        <v>46</v>
      </c>
    </row>
    <row r="1197" spans="1:15">
      <c r="A1197" s="1"/>
      <c r="B1197" s="1"/>
      <c r="C1197" s="1"/>
      <c r="D1197" s="1"/>
      <c r="E1197" s="1"/>
      <c r="F1197" s="1"/>
      <c r="G1197" s="1"/>
      <c r="H1197" s="1"/>
      <c r="I1197" s="1"/>
      <c r="J1197" s="1" t="s">
        <v>46</v>
      </c>
      <c r="K1197" s="1" t="s">
        <v>46</v>
      </c>
      <c r="L1197" s="1" t="s">
        <v>46</v>
      </c>
      <c r="M1197" s="1" t="s">
        <v>46</v>
      </c>
      <c r="N1197" s="1" t="s">
        <v>46</v>
      </c>
      <c r="O1197" s="1" t="s">
        <v>46</v>
      </c>
    </row>
    <row r="1198" spans="1:15">
      <c r="A1198" s="1"/>
      <c r="B1198" s="1"/>
      <c r="C1198" s="1"/>
      <c r="D1198" s="1"/>
      <c r="E1198" s="1"/>
      <c r="F1198" s="1"/>
      <c r="G1198" s="1"/>
      <c r="H1198" s="1"/>
      <c r="I1198" s="1"/>
      <c r="J1198" s="1" t="s">
        <v>46</v>
      </c>
      <c r="K1198" s="1" t="s">
        <v>46</v>
      </c>
      <c r="L1198" s="1" t="s">
        <v>46</v>
      </c>
      <c r="M1198" s="1" t="s">
        <v>46</v>
      </c>
      <c r="N1198" s="1" t="s">
        <v>46</v>
      </c>
      <c r="O1198" s="1" t="s">
        <v>46</v>
      </c>
    </row>
    <row r="1199" spans="1:15">
      <c r="A1199" s="1"/>
      <c r="B1199" s="1"/>
      <c r="C1199" s="1"/>
      <c r="D1199" s="1"/>
      <c r="E1199" s="1"/>
      <c r="F1199" s="1"/>
      <c r="G1199" s="1"/>
      <c r="H1199" s="1"/>
      <c r="I1199" s="1"/>
      <c r="J1199" s="1" t="s">
        <v>46</v>
      </c>
      <c r="K1199" s="1" t="s">
        <v>46</v>
      </c>
      <c r="L1199" s="1" t="s">
        <v>46</v>
      </c>
      <c r="M1199" s="1" t="s">
        <v>46</v>
      </c>
      <c r="N1199" s="1" t="s">
        <v>46</v>
      </c>
      <c r="O1199" s="1" t="s">
        <v>46</v>
      </c>
    </row>
    <row r="1200" spans="1:15">
      <c r="A1200" s="1"/>
      <c r="B1200" s="1"/>
      <c r="C1200" s="1"/>
      <c r="D1200" s="1"/>
      <c r="E1200" s="1"/>
      <c r="F1200" s="1"/>
      <c r="G1200" s="1"/>
      <c r="H1200" s="1"/>
      <c r="I1200" s="1"/>
      <c r="J1200" s="1" t="s">
        <v>46</v>
      </c>
      <c r="K1200" s="1" t="s">
        <v>46</v>
      </c>
      <c r="L1200" s="1" t="s">
        <v>46</v>
      </c>
      <c r="M1200" s="1" t="s">
        <v>46</v>
      </c>
      <c r="N1200" s="1" t="s">
        <v>46</v>
      </c>
      <c r="O1200" s="1" t="s">
        <v>46</v>
      </c>
    </row>
    <row r="1201" spans="1:15">
      <c r="A1201" s="1"/>
      <c r="B1201" s="1"/>
      <c r="C1201" s="1"/>
      <c r="D1201" s="1"/>
      <c r="E1201" s="1"/>
      <c r="F1201" s="1"/>
      <c r="G1201" s="1"/>
      <c r="H1201" s="1"/>
      <c r="I1201" s="1"/>
      <c r="J1201" s="1" t="s">
        <v>46</v>
      </c>
      <c r="K1201" s="1" t="s">
        <v>46</v>
      </c>
      <c r="L1201" s="1" t="s">
        <v>46</v>
      </c>
      <c r="M1201" s="1" t="s">
        <v>46</v>
      </c>
      <c r="N1201" s="1" t="s">
        <v>46</v>
      </c>
      <c r="O1201" s="1" t="s">
        <v>46</v>
      </c>
    </row>
    <row r="1202" spans="1:15">
      <c r="A1202" s="1"/>
      <c r="B1202" s="1"/>
      <c r="C1202" s="1"/>
      <c r="D1202" s="1"/>
      <c r="E1202" s="1"/>
      <c r="F1202" s="1"/>
      <c r="G1202" s="1"/>
      <c r="H1202" s="1"/>
      <c r="I1202" s="1"/>
      <c r="J1202" s="1" t="s">
        <v>46</v>
      </c>
      <c r="K1202" s="1" t="s">
        <v>46</v>
      </c>
      <c r="L1202" s="1" t="s">
        <v>46</v>
      </c>
      <c r="M1202" s="1" t="s">
        <v>46</v>
      </c>
      <c r="N1202" s="1" t="s">
        <v>46</v>
      </c>
      <c r="O1202" s="1" t="s">
        <v>46</v>
      </c>
    </row>
    <row r="1203" spans="1:15">
      <c r="A1203" s="1"/>
      <c r="B1203" s="1"/>
      <c r="C1203" s="1"/>
      <c r="D1203" s="1"/>
      <c r="E1203" s="1"/>
      <c r="F1203" s="1"/>
      <c r="G1203" s="1"/>
      <c r="H1203" s="1"/>
      <c r="I1203" s="1"/>
      <c r="J1203" s="1" t="s">
        <v>46</v>
      </c>
      <c r="K1203" s="1" t="s">
        <v>46</v>
      </c>
      <c r="L1203" s="1" t="s">
        <v>46</v>
      </c>
      <c r="M1203" s="1" t="s">
        <v>46</v>
      </c>
      <c r="N1203" s="1" t="s">
        <v>46</v>
      </c>
      <c r="O1203" s="1" t="s">
        <v>46</v>
      </c>
    </row>
    <row r="1204" spans="1:15">
      <c r="A1204" s="1"/>
      <c r="B1204" s="1"/>
      <c r="C1204" s="1"/>
      <c r="D1204" s="1"/>
      <c r="E1204" s="1"/>
      <c r="F1204" s="1"/>
      <c r="G1204" s="1"/>
      <c r="H1204" s="1"/>
      <c r="I1204" s="1"/>
      <c r="J1204" s="1" t="s">
        <v>46</v>
      </c>
      <c r="K1204" s="1" t="s">
        <v>46</v>
      </c>
      <c r="L1204" s="1" t="s">
        <v>46</v>
      </c>
      <c r="M1204" s="1" t="s">
        <v>46</v>
      </c>
      <c r="N1204" s="1" t="s">
        <v>46</v>
      </c>
      <c r="O1204" s="1" t="s">
        <v>46</v>
      </c>
    </row>
    <row r="1205" spans="1:15">
      <c r="A1205" s="1"/>
      <c r="B1205" s="1"/>
      <c r="C1205" s="1"/>
      <c r="D1205" s="1"/>
      <c r="E1205" s="1"/>
      <c r="F1205" s="1"/>
      <c r="G1205" s="1"/>
      <c r="H1205" s="1"/>
      <c r="I1205" s="1"/>
      <c r="J1205" s="1" t="s">
        <v>46</v>
      </c>
      <c r="K1205" s="1" t="s">
        <v>46</v>
      </c>
      <c r="L1205" s="1" t="s">
        <v>46</v>
      </c>
      <c r="M1205" s="1" t="s">
        <v>46</v>
      </c>
      <c r="N1205" s="1" t="s">
        <v>46</v>
      </c>
      <c r="O1205" s="1" t="s">
        <v>46</v>
      </c>
    </row>
    <row r="1206" spans="1:15">
      <c r="A1206" s="1"/>
      <c r="B1206" s="1"/>
      <c r="C1206" s="1"/>
      <c r="D1206" s="1"/>
      <c r="E1206" s="1"/>
      <c r="F1206" s="1"/>
      <c r="G1206" s="1"/>
      <c r="H1206" s="1"/>
      <c r="I1206" s="1"/>
      <c r="J1206" s="1" t="s">
        <v>46</v>
      </c>
      <c r="K1206" s="1" t="s">
        <v>46</v>
      </c>
      <c r="L1206" s="1" t="s">
        <v>46</v>
      </c>
      <c r="M1206" s="1" t="s">
        <v>46</v>
      </c>
      <c r="N1206" s="1" t="s">
        <v>46</v>
      </c>
      <c r="O1206" s="1" t="s">
        <v>46</v>
      </c>
    </row>
    <row r="1207" spans="1:15">
      <c r="A1207" s="1"/>
      <c r="B1207" s="1"/>
      <c r="C1207" s="1"/>
      <c r="D1207" s="1"/>
      <c r="E1207" s="1"/>
      <c r="F1207" s="1"/>
      <c r="G1207" s="1"/>
      <c r="H1207" s="1"/>
      <c r="I1207" s="1"/>
      <c r="J1207" s="1" t="s">
        <v>46</v>
      </c>
      <c r="K1207" s="1" t="s">
        <v>46</v>
      </c>
      <c r="L1207" s="1" t="s">
        <v>46</v>
      </c>
      <c r="M1207" s="1" t="s">
        <v>46</v>
      </c>
      <c r="N1207" s="1" t="s">
        <v>46</v>
      </c>
      <c r="O1207" s="1" t="s">
        <v>46</v>
      </c>
    </row>
    <row r="1208" spans="1:15">
      <c r="A1208" s="1"/>
      <c r="B1208" s="1"/>
      <c r="C1208" s="1"/>
      <c r="D1208" s="1"/>
      <c r="E1208" s="1"/>
      <c r="F1208" s="1"/>
      <c r="G1208" s="1"/>
      <c r="H1208" s="1"/>
      <c r="I1208" s="1"/>
      <c r="J1208" s="1" t="s">
        <v>46</v>
      </c>
      <c r="K1208" s="1" t="s">
        <v>46</v>
      </c>
      <c r="L1208" s="1" t="s">
        <v>46</v>
      </c>
      <c r="M1208" s="1" t="s">
        <v>46</v>
      </c>
      <c r="N1208" s="1" t="s">
        <v>46</v>
      </c>
      <c r="O1208" s="1" t="s">
        <v>46</v>
      </c>
    </row>
    <row r="1209" spans="1:15">
      <c r="A1209" s="1"/>
      <c r="B1209" s="1"/>
      <c r="C1209" s="1"/>
      <c r="D1209" s="1"/>
      <c r="E1209" s="1"/>
      <c r="F1209" s="1"/>
      <c r="G1209" s="1"/>
      <c r="H1209" s="1"/>
      <c r="I1209" s="1"/>
      <c r="J1209" s="1" t="s">
        <v>46</v>
      </c>
      <c r="K1209" s="1" t="s">
        <v>46</v>
      </c>
      <c r="L1209" s="1" t="s">
        <v>46</v>
      </c>
      <c r="M1209" s="1" t="s">
        <v>46</v>
      </c>
      <c r="N1209" s="1" t="s">
        <v>46</v>
      </c>
      <c r="O1209" s="1" t="s">
        <v>46</v>
      </c>
    </row>
    <row r="1210" spans="1:15">
      <c r="A1210" s="1"/>
      <c r="B1210" s="1"/>
      <c r="C1210" s="1"/>
      <c r="D1210" s="1"/>
      <c r="E1210" s="1"/>
      <c r="F1210" s="1"/>
      <c r="G1210" s="1"/>
      <c r="H1210" s="1"/>
      <c r="I1210" s="1"/>
      <c r="J1210" s="1" t="s">
        <v>46</v>
      </c>
      <c r="K1210" s="1" t="s">
        <v>46</v>
      </c>
      <c r="L1210" s="1" t="s">
        <v>46</v>
      </c>
      <c r="M1210" s="1" t="s">
        <v>46</v>
      </c>
      <c r="N1210" s="1" t="s">
        <v>46</v>
      </c>
      <c r="O1210" s="1" t="s">
        <v>46</v>
      </c>
    </row>
    <row r="1211" spans="1:15">
      <c r="A1211" s="1"/>
      <c r="B1211" s="1"/>
      <c r="C1211" s="1"/>
      <c r="D1211" s="1"/>
      <c r="E1211" s="1"/>
      <c r="F1211" s="1"/>
      <c r="G1211" s="1"/>
      <c r="H1211" s="1"/>
      <c r="I1211" s="1"/>
      <c r="J1211" s="1" t="s">
        <v>46</v>
      </c>
      <c r="K1211" s="1" t="s">
        <v>46</v>
      </c>
      <c r="L1211" s="1" t="s">
        <v>46</v>
      </c>
      <c r="M1211" s="1" t="s">
        <v>46</v>
      </c>
      <c r="N1211" s="1" t="s">
        <v>46</v>
      </c>
      <c r="O1211" s="1" t="s">
        <v>46</v>
      </c>
    </row>
    <row r="1212" spans="1:15">
      <c r="A1212" s="1"/>
      <c r="B1212" s="1"/>
      <c r="C1212" s="1"/>
      <c r="D1212" s="1"/>
      <c r="E1212" s="1"/>
      <c r="F1212" s="1"/>
      <c r="G1212" s="1"/>
      <c r="H1212" s="1"/>
      <c r="I1212" s="1"/>
      <c r="J1212" s="1" t="s">
        <v>46</v>
      </c>
      <c r="K1212" s="1" t="s">
        <v>46</v>
      </c>
      <c r="L1212" s="1" t="s">
        <v>46</v>
      </c>
      <c r="M1212" s="1" t="s">
        <v>46</v>
      </c>
      <c r="N1212" s="1" t="s">
        <v>46</v>
      </c>
      <c r="O1212" s="1" t="s">
        <v>46</v>
      </c>
    </row>
    <row r="1213" spans="1:15">
      <c r="A1213" s="1"/>
      <c r="B1213" s="1"/>
      <c r="C1213" s="1"/>
      <c r="D1213" s="1"/>
      <c r="E1213" s="1"/>
      <c r="F1213" s="1"/>
      <c r="G1213" s="1"/>
      <c r="H1213" s="1"/>
      <c r="I1213" s="1"/>
      <c r="J1213" s="1" t="s">
        <v>46</v>
      </c>
      <c r="K1213" s="1" t="s">
        <v>46</v>
      </c>
      <c r="L1213" s="1" t="s">
        <v>46</v>
      </c>
      <c r="M1213" s="1" t="s">
        <v>46</v>
      </c>
      <c r="N1213" s="1" t="s">
        <v>46</v>
      </c>
      <c r="O1213" s="1" t="s">
        <v>46</v>
      </c>
    </row>
    <row r="1214" spans="1:15">
      <c r="A1214" s="1"/>
      <c r="B1214" s="1"/>
      <c r="C1214" s="1"/>
      <c r="D1214" s="1"/>
      <c r="E1214" s="1"/>
      <c r="F1214" s="1"/>
      <c r="G1214" s="1"/>
      <c r="H1214" s="1"/>
      <c r="I1214" s="1"/>
      <c r="J1214" s="1" t="s">
        <v>46</v>
      </c>
      <c r="K1214" s="1" t="s">
        <v>46</v>
      </c>
      <c r="L1214" s="1" t="s">
        <v>46</v>
      </c>
      <c r="M1214" s="1" t="s">
        <v>46</v>
      </c>
      <c r="N1214" s="1" t="s">
        <v>46</v>
      </c>
      <c r="O1214" s="1" t="s">
        <v>46</v>
      </c>
    </row>
    <row r="1215" spans="1:15">
      <c r="A1215" s="1"/>
      <c r="B1215" s="1"/>
      <c r="C1215" s="1"/>
      <c r="D1215" s="1"/>
      <c r="E1215" s="1"/>
      <c r="F1215" s="1"/>
      <c r="G1215" s="1"/>
      <c r="H1215" s="1"/>
      <c r="I1215" s="1"/>
      <c r="J1215" s="1" t="s">
        <v>46</v>
      </c>
      <c r="K1215" s="1" t="s">
        <v>46</v>
      </c>
      <c r="L1215" s="1" t="s">
        <v>46</v>
      </c>
      <c r="M1215" s="1" t="s">
        <v>46</v>
      </c>
      <c r="N1215" s="1" t="s">
        <v>46</v>
      </c>
      <c r="O1215" s="1" t="s">
        <v>46</v>
      </c>
    </row>
    <row r="1216" spans="1:15">
      <c r="A1216" s="1"/>
      <c r="B1216" s="1"/>
      <c r="C1216" s="1"/>
      <c r="D1216" s="1"/>
      <c r="E1216" s="1"/>
      <c r="F1216" s="1"/>
      <c r="G1216" s="1"/>
      <c r="H1216" s="1"/>
      <c r="I1216" s="1"/>
      <c r="J1216" s="1" t="s">
        <v>46</v>
      </c>
      <c r="K1216" s="1" t="s">
        <v>46</v>
      </c>
      <c r="L1216" s="1" t="s">
        <v>46</v>
      </c>
      <c r="M1216" s="1" t="s">
        <v>46</v>
      </c>
      <c r="N1216" s="1" t="s">
        <v>46</v>
      </c>
      <c r="O1216" s="1" t="s">
        <v>46</v>
      </c>
    </row>
    <row r="1217" spans="1:15">
      <c r="A1217" s="1"/>
      <c r="B1217" s="1"/>
      <c r="C1217" s="1"/>
      <c r="D1217" s="1"/>
      <c r="E1217" s="1"/>
      <c r="F1217" s="1"/>
      <c r="G1217" s="1"/>
      <c r="H1217" s="1"/>
      <c r="I1217" s="1"/>
      <c r="J1217" s="1" t="s">
        <v>46</v>
      </c>
      <c r="K1217" s="1" t="s">
        <v>46</v>
      </c>
      <c r="L1217" s="1" t="s">
        <v>46</v>
      </c>
      <c r="M1217" s="1" t="s">
        <v>46</v>
      </c>
      <c r="N1217" s="1" t="s">
        <v>46</v>
      </c>
      <c r="O1217" s="1" t="s">
        <v>46</v>
      </c>
    </row>
    <row r="1218" spans="1:15">
      <c r="A1218" s="1"/>
      <c r="B1218" s="1"/>
      <c r="C1218" s="1"/>
      <c r="D1218" s="1"/>
      <c r="E1218" s="1"/>
      <c r="F1218" s="1"/>
      <c r="G1218" s="1"/>
      <c r="H1218" s="1"/>
      <c r="I1218" s="1"/>
      <c r="J1218" s="1" t="s">
        <v>46</v>
      </c>
      <c r="K1218" s="1" t="s">
        <v>46</v>
      </c>
      <c r="L1218" s="1" t="s">
        <v>46</v>
      </c>
      <c r="M1218" s="1" t="s">
        <v>46</v>
      </c>
      <c r="N1218" s="1" t="s">
        <v>46</v>
      </c>
      <c r="O1218" s="1" t="s">
        <v>46</v>
      </c>
    </row>
    <row r="1219" spans="1:15">
      <c r="A1219" s="1"/>
      <c r="B1219" s="1"/>
      <c r="C1219" s="1"/>
      <c r="D1219" s="1"/>
      <c r="E1219" s="1"/>
      <c r="F1219" s="1"/>
      <c r="G1219" s="1"/>
      <c r="H1219" s="1"/>
      <c r="I1219" s="1"/>
      <c r="J1219" s="1" t="s">
        <v>46</v>
      </c>
      <c r="K1219" s="1" t="s">
        <v>46</v>
      </c>
      <c r="L1219" s="1" t="s">
        <v>46</v>
      </c>
      <c r="M1219" s="1" t="s">
        <v>46</v>
      </c>
      <c r="N1219" s="1" t="s">
        <v>46</v>
      </c>
      <c r="O1219" s="1" t="s">
        <v>46</v>
      </c>
    </row>
    <row r="1220" spans="1:15">
      <c r="A1220" s="1"/>
      <c r="B1220" s="1"/>
      <c r="C1220" s="1"/>
      <c r="D1220" s="1"/>
      <c r="E1220" s="1"/>
      <c r="F1220" s="1"/>
      <c r="G1220" s="1"/>
      <c r="H1220" s="1"/>
      <c r="I1220" s="1"/>
      <c r="J1220" s="1" t="s">
        <v>46</v>
      </c>
      <c r="K1220" s="1" t="s">
        <v>46</v>
      </c>
      <c r="L1220" s="1" t="s">
        <v>46</v>
      </c>
      <c r="M1220" s="1" t="s">
        <v>46</v>
      </c>
      <c r="N1220" s="1" t="s">
        <v>46</v>
      </c>
      <c r="O1220" s="1" t="s">
        <v>46</v>
      </c>
    </row>
    <row r="1221" spans="1:15">
      <c r="A1221" s="1"/>
      <c r="B1221" s="1"/>
      <c r="C1221" s="1"/>
      <c r="D1221" s="1"/>
      <c r="E1221" s="1"/>
      <c r="F1221" s="1"/>
      <c r="G1221" s="1"/>
      <c r="H1221" s="1"/>
      <c r="I1221" s="1"/>
      <c r="J1221" s="1" t="s">
        <v>46</v>
      </c>
      <c r="K1221" s="1" t="s">
        <v>46</v>
      </c>
      <c r="L1221" s="1" t="s">
        <v>46</v>
      </c>
      <c r="M1221" s="1" t="s">
        <v>46</v>
      </c>
      <c r="N1221" s="1" t="s">
        <v>46</v>
      </c>
      <c r="O1221" s="1" t="s">
        <v>46</v>
      </c>
    </row>
    <row r="1222" spans="1:15">
      <c r="A1222" s="1"/>
      <c r="B1222" s="1"/>
      <c r="C1222" s="1"/>
      <c r="D1222" s="1"/>
      <c r="E1222" s="1"/>
      <c r="F1222" s="1"/>
      <c r="G1222" s="1"/>
      <c r="H1222" s="1"/>
      <c r="I1222" s="1"/>
      <c r="J1222" s="1" t="s">
        <v>46</v>
      </c>
      <c r="K1222" s="1" t="s">
        <v>46</v>
      </c>
      <c r="L1222" s="1" t="s">
        <v>46</v>
      </c>
      <c r="M1222" s="1" t="s">
        <v>46</v>
      </c>
      <c r="N1222" s="1" t="s">
        <v>46</v>
      </c>
      <c r="O1222" s="1" t="s">
        <v>46</v>
      </c>
    </row>
    <row r="1223" spans="1:15">
      <c r="A1223" s="1"/>
      <c r="B1223" s="1"/>
      <c r="C1223" s="1"/>
      <c r="D1223" s="1"/>
      <c r="E1223" s="1"/>
      <c r="F1223" s="1"/>
      <c r="G1223" s="1"/>
      <c r="H1223" s="1"/>
      <c r="I1223" s="1"/>
      <c r="J1223" s="1" t="s">
        <v>46</v>
      </c>
      <c r="K1223" s="1" t="s">
        <v>46</v>
      </c>
      <c r="L1223" s="1" t="s">
        <v>46</v>
      </c>
      <c r="M1223" s="1" t="s">
        <v>46</v>
      </c>
      <c r="N1223" s="1" t="s">
        <v>46</v>
      </c>
      <c r="O1223" s="1" t="s">
        <v>46</v>
      </c>
    </row>
    <row r="1224" spans="1:15">
      <c r="A1224" s="1"/>
      <c r="B1224" s="1"/>
      <c r="C1224" s="1"/>
      <c r="D1224" s="1"/>
      <c r="E1224" s="1"/>
      <c r="F1224" s="1"/>
      <c r="G1224" s="1"/>
      <c r="H1224" s="1"/>
      <c r="I1224" s="1"/>
      <c r="J1224" s="1" t="s">
        <v>46</v>
      </c>
      <c r="K1224" s="1" t="s">
        <v>46</v>
      </c>
      <c r="L1224" s="1" t="s">
        <v>46</v>
      </c>
      <c r="M1224" s="1" t="s">
        <v>46</v>
      </c>
      <c r="N1224" s="1" t="s">
        <v>46</v>
      </c>
      <c r="O1224" s="1" t="s">
        <v>46</v>
      </c>
    </row>
    <row r="1225" spans="1:15">
      <c r="A1225" s="1"/>
      <c r="B1225" s="1"/>
      <c r="C1225" s="1"/>
      <c r="D1225" s="1"/>
      <c r="E1225" s="1"/>
      <c r="F1225" s="1"/>
      <c r="G1225" s="1"/>
      <c r="H1225" s="1"/>
      <c r="I1225" s="1"/>
      <c r="J1225" s="1" t="s">
        <v>46</v>
      </c>
      <c r="K1225" s="1" t="s">
        <v>46</v>
      </c>
      <c r="L1225" s="1" t="s">
        <v>46</v>
      </c>
      <c r="M1225" s="1" t="s">
        <v>46</v>
      </c>
      <c r="N1225" s="1" t="s">
        <v>46</v>
      </c>
      <c r="O1225" s="1" t="s">
        <v>46</v>
      </c>
    </row>
    <row r="1226" spans="1:15">
      <c r="A1226" s="1"/>
      <c r="B1226" s="1"/>
      <c r="C1226" s="1"/>
      <c r="D1226" s="1"/>
      <c r="E1226" s="1"/>
      <c r="F1226" s="1"/>
      <c r="G1226" s="1"/>
      <c r="H1226" s="1"/>
      <c r="I1226" s="1"/>
      <c r="J1226" s="1" t="s">
        <v>46</v>
      </c>
      <c r="K1226" s="1" t="s">
        <v>46</v>
      </c>
      <c r="L1226" s="1" t="s">
        <v>46</v>
      </c>
      <c r="M1226" s="1" t="s">
        <v>46</v>
      </c>
      <c r="N1226" s="1" t="s">
        <v>46</v>
      </c>
      <c r="O1226" s="1" t="s">
        <v>46</v>
      </c>
    </row>
    <row r="1227" spans="1:15">
      <c r="A1227" s="1"/>
      <c r="B1227" s="1"/>
      <c r="C1227" s="1"/>
      <c r="D1227" s="1"/>
      <c r="E1227" s="1"/>
      <c r="F1227" s="1"/>
      <c r="G1227" s="1"/>
      <c r="H1227" s="1"/>
      <c r="I1227" s="1"/>
      <c r="J1227" s="1" t="s">
        <v>46</v>
      </c>
      <c r="K1227" s="1" t="s">
        <v>46</v>
      </c>
      <c r="L1227" s="1" t="s">
        <v>46</v>
      </c>
      <c r="M1227" s="1" t="s">
        <v>46</v>
      </c>
      <c r="N1227" s="1" t="s">
        <v>46</v>
      </c>
      <c r="O1227" s="1" t="s">
        <v>46</v>
      </c>
    </row>
    <row r="1228" spans="1:15">
      <c r="A1228" s="1"/>
      <c r="B1228" s="1"/>
      <c r="C1228" s="1"/>
      <c r="D1228" s="1"/>
      <c r="E1228" s="1"/>
      <c r="F1228" s="1"/>
      <c r="G1228" s="1"/>
      <c r="H1228" s="1"/>
      <c r="I1228" s="1"/>
      <c r="J1228" s="1" t="s">
        <v>46</v>
      </c>
      <c r="K1228" s="1" t="s">
        <v>46</v>
      </c>
      <c r="L1228" s="1" t="s">
        <v>46</v>
      </c>
      <c r="M1228" s="1" t="s">
        <v>46</v>
      </c>
      <c r="N1228" s="1" t="s">
        <v>46</v>
      </c>
      <c r="O1228" s="1" t="s">
        <v>46</v>
      </c>
    </row>
    <row r="1229" spans="1:15">
      <c r="A1229" s="1"/>
      <c r="B1229" s="1"/>
      <c r="C1229" s="1"/>
      <c r="D1229" s="1"/>
      <c r="E1229" s="1"/>
      <c r="F1229" s="1"/>
      <c r="G1229" s="1"/>
      <c r="H1229" s="1"/>
      <c r="I1229" s="1"/>
      <c r="J1229" s="1" t="s">
        <v>46</v>
      </c>
      <c r="K1229" s="1" t="s">
        <v>46</v>
      </c>
      <c r="L1229" s="1" t="s">
        <v>46</v>
      </c>
      <c r="M1229" s="1" t="s">
        <v>46</v>
      </c>
      <c r="N1229" s="1" t="s">
        <v>46</v>
      </c>
      <c r="O1229" s="1" t="s">
        <v>46</v>
      </c>
    </row>
    <row r="1230" spans="1:15">
      <c r="A1230" s="1"/>
      <c r="B1230" s="1"/>
      <c r="C1230" s="1"/>
      <c r="D1230" s="1"/>
      <c r="E1230" s="1"/>
      <c r="F1230" s="1"/>
      <c r="G1230" s="1"/>
      <c r="H1230" s="1"/>
      <c r="I1230" s="1"/>
      <c r="J1230" s="1" t="s">
        <v>46</v>
      </c>
      <c r="K1230" s="1" t="s">
        <v>46</v>
      </c>
      <c r="L1230" s="1" t="s">
        <v>46</v>
      </c>
      <c r="M1230" s="1" t="s">
        <v>46</v>
      </c>
      <c r="N1230" s="1" t="s">
        <v>46</v>
      </c>
      <c r="O1230" s="1" t="s">
        <v>46</v>
      </c>
    </row>
    <row r="1231" spans="1:15">
      <c r="A1231" s="1"/>
      <c r="B1231" s="1"/>
      <c r="C1231" s="1"/>
      <c r="D1231" s="1"/>
      <c r="E1231" s="1"/>
      <c r="F1231" s="1"/>
      <c r="G1231" s="1"/>
      <c r="H1231" s="1"/>
      <c r="I1231" s="1"/>
      <c r="J1231" s="1" t="s">
        <v>46</v>
      </c>
      <c r="K1231" s="1" t="s">
        <v>46</v>
      </c>
      <c r="L1231" s="1" t="s">
        <v>46</v>
      </c>
      <c r="M1231" s="1" t="s">
        <v>46</v>
      </c>
      <c r="N1231" s="1" t="s">
        <v>46</v>
      </c>
      <c r="O1231" s="1" t="s">
        <v>46</v>
      </c>
    </row>
    <row r="1232" spans="1:15">
      <c r="A1232" s="1"/>
      <c r="B1232" s="1"/>
      <c r="C1232" s="1"/>
      <c r="D1232" s="1"/>
      <c r="E1232" s="1"/>
      <c r="F1232" s="1"/>
      <c r="G1232" s="1"/>
      <c r="H1232" s="1"/>
      <c r="I1232" s="1"/>
      <c r="J1232" s="1" t="s">
        <v>46</v>
      </c>
      <c r="K1232" s="1" t="s">
        <v>46</v>
      </c>
      <c r="L1232" s="1" t="s">
        <v>46</v>
      </c>
      <c r="M1232" s="1" t="s">
        <v>46</v>
      </c>
      <c r="N1232" s="1" t="s">
        <v>46</v>
      </c>
      <c r="O1232" s="1" t="s">
        <v>46</v>
      </c>
    </row>
    <row r="1233" spans="1:15">
      <c r="A1233" s="1"/>
      <c r="B1233" s="1"/>
      <c r="C1233" s="1"/>
      <c r="D1233" s="1"/>
      <c r="E1233" s="1"/>
      <c r="F1233" s="1"/>
      <c r="G1233" s="1"/>
      <c r="H1233" s="1"/>
      <c r="I1233" s="1"/>
      <c r="J1233" s="1" t="s">
        <v>46</v>
      </c>
      <c r="K1233" s="1" t="s">
        <v>46</v>
      </c>
      <c r="L1233" s="1" t="s">
        <v>46</v>
      </c>
      <c r="M1233" s="1" t="s">
        <v>46</v>
      </c>
      <c r="N1233" s="1" t="s">
        <v>46</v>
      </c>
      <c r="O1233" s="1" t="s">
        <v>46</v>
      </c>
    </row>
    <row r="1234" spans="1:15">
      <c r="A1234" s="1"/>
      <c r="B1234" s="1"/>
      <c r="C1234" s="1"/>
      <c r="D1234" s="1"/>
      <c r="E1234" s="1"/>
      <c r="F1234" s="1"/>
      <c r="G1234" s="1"/>
      <c r="H1234" s="1"/>
      <c r="I1234" s="1"/>
      <c r="J1234" s="1" t="s">
        <v>46</v>
      </c>
      <c r="K1234" s="1" t="s">
        <v>46</v>
      </c>
      <c r="L1234" s="1" t="s">
        <v>46</v>
      </c>
      <c r="M1234" s="1" t="s">
        <v>46</v>
      </c>
      <c r="N1234" s="1" t="s">
        <v>46</v>
      </c>
      <c r="O1234" s="1" t="s">
        <v>46</v>
      </c>
    </row>
    <row r="1235" spans="1:15">
      <c r="A1235" s="1"/>
      <c r="B1235" s="1"/>
      <c r="C1235" s="1"/>
      <c r="D1235" s="1"/>
      <c r="E1235" s="1"/>
      <c r="F1235" s="1"/>
      <c r="G1235" s="1"/>
      <c r="H1235" s="1"/>
      <c r="I1235" s="1"/>
      <c r="J1235" s="1" t="s">
        <v>46</v>
      </c>
      <c r="K1235" s="1" t="s">
        <v>46</v>
      </c>
      <c r="L1235" s="1" t="s">
        <v>46</v>
      </c>
      <c r="M1235" s="1" t="s">
        <v>46</v>
      </c>
      <c r="N1235" s="1" t="s">
        <v>46</v>
      </c>
      <c r="O1235" s="1" t="s">
        <v>46</v>
      </c>
    </row>
    <row r="1236" spans="1:15">
      <c r="A1236" s="1"/>
      <c r="B1236" s="1"/>
      <c r="C1236" s="1"/>
      <c r="D1236" s="1"/>
      <c r="E1236" s="1"/>
      <c r="F1236" s="1"/>
      <c r="G1236" s="1"/>
      <c r="H1236" s="1"/>
      <c r="I1236" s="1"/>
      <c r="J1236" s="1" t="s">
        <v>46</v>
      </c>
      <c r="K1236" s="1" t="s">
        <v>46</v>
      </c>
      <c r="L1236" s="1" t="s">
        <v>46</v>
      </c>
      <c r="M1236" s="1" t="s">
        <v>46</v>
      </c>
      <c r="N1236" s="1" t="s">
        <v>46</v>
      </c>
      <c r="O1236" s="1" t="s">
        <v>46</v>
      </c>
    </row>
    <row r="1237" spans="1:15">
      <c r="A1237" s="1"/>
      <c r="B1237" s="1"/>
      <c r="C1237" s="1"/>
      <c r="D1237" s="1"/>
      <c r="E1237" s="1"/>
      <c r="F1237" s="1"/>
      <c r="G1237" s="1"/>
      <c r="H1237" s="1"/>
      <c r="I1237" s="1"/>
      <c r="J1237" s="1" t="s">
        <v>46</v>
      </c>
      <c r="K1237" s="1" t="s">
        <v>46</v>
      </c>
      <c r="L1237" s="1" t="s">
        <v>46</v>
      </c>
      <c r="M1237" s="1" t="s">
        <v>46</v>
      </c>
      <c r="N1237" s="1" t="s">
        <v>46</v>
      </c>
      <c r="O1237" s="1" t="s">
        <v>46</v>
      </c>
    </row>
    <row r="1238" spans="1:15">
      <c r="A1238" s="1"/>
      <c r="B1238" s="1"/>
      <c r="C1238" s="1"/>
      <c r="D1238" s="1"/>
      <c r="E1238" s="1"/>
      <c r="F1238" s="1"/>
      <c r="G1238" s="1"/>
      <c r="H1238" s="1"/>
      <c r="I1238" s="1"/>
      <c r="J1238" s="1" t="s">
        <v>46</v>
      </c>
      <c r="K1238" s="1" t="s">
        <v>46</v>
      </c>
      <c r="L1238" s="1" t="s">
        <v>46</v>
      </c>
      <c r="M1238" s="1" t="s">
        <v>46</v>
      </c>
      <c r="N1238" s="1" t="s">
        <v>46</v>
      </c>
      <c r="O1238" s="1" t="s">
        <v>46</v>
      </c>
    </row>
    <row r="1239" spans="1:15">
      <c r="A1239" s="1"/>
      <c r="B1239" s="1"/>
      <c r="C1239" s="1"/>
      <c r="D1239" s="1"/>
      <c r="E1239" s="1"/>
      <c r="F1239" s="1"/>
      <c r="G1239" s="1"/>
      <c r="H1239" s="1"/>
      <c r="I1239" s="1"/>
      <c r="J1239" s="1" t="s">
        <v>46</v>
      </c>
      <c r="K1239" s="1" t="s">
        <v>46</v>
      </c>
      <c r="L1239" s="1" t="s">
        <v>46</v>
      </c>
      <c r="M1239" s="1" t="s">
        <v>46</v>
      </c>
      <c r="N1239" s="1" t="s">
        <v>46</v>
      </c>
      <c r="O1239" s="1" t="s">
        <v>46</v>
      </c>
    </row>
    <row r="1240" spans="1:15">
      <c r="A1240" s="1"/>
      <c r="B1240" s="1"/>
      <c r="C1240" s="1"/>
      <c r="D1240" s="1"/>
      <c r="E1240" s="1"/>
      <c r="F1240" s="1"/>
      <c r="G1240" s="1"/>
      <c r="H1240" s="1"/>
      <c r="I1240" s="1"/>
      <c r="J1240" s="1" t="s">
        <v>46</v>
      </c>
      <c r="K1240" s="1" t="s">
        <v>46</v>
      </c>
      <c r="L1240" s="1" t="s">
        <v>46</v>
      </c>
      <c r="M1240" s="1" t="s">
        <v>46</v>
      </c>
      <c r="N1240" s="1" t="s">
        <v>46</v>
      </c>
      <c r="O1240" s="1" t="s">
        <v>46</v>
      </c>
    </row>
    <row r="1241" spans="1:15">
      <c r="A1241" s="1"/>
      <c r="B1241" s="1"/>
      <c r="C1241" s="1"/>
      <c r="D1241" s="1"/>
      <c r="E1241" s="1"/>
      <c r="F1241" s="1"/>
      <c r="G1241" s="1"/>
      <c r="H1241" s="1"/>
      <c r="I1241" s="1"/>
      <c r="J1241" s="1" t="s">
        <v>46</v>
      </c>
      <c r="K1241" s="1" t="s">
        <v>46</v>
      </c>
      <c r="L1241" s="1" t="s">
        <v>46</v>
      </c>
      <c r="M1241" s="1" t="s">
        <v>46</v>
      </c>
      <c r="N1241" s="1" t="s">
        <v>46</v>
      </c>
      <c r="O1241" s="1" t="s">
        <v>46</v>
      </c>
    </row>
    <row r="1242" spans="1:15">
      <c r="A1242" s="1"/>
      <c r="B1242" s="1"/>
      <c r="C1242" s="1"/>
      <c r="D1242" s="1"/>
      <c r="E1242" s="1"/>
      <c r="F1242" s="1"/>
      <c r="G1242" s="1"/>
      <c r="H1242" s="1"/>
      <c r="I1242" s="1"/>
      <c r="J1242" s="1" t="s">
        <v>46</v>
      </c>
      <c r="K1242" s="1" t="s">
        <v>46</v>
      </c>
      <c r="L1242" s="1" t="s">
        <v>46</v>
      </c>
      <c r="M1242" s="1" t="s">
        <v>46</v>
      </c>
      <c r="N1242" s="1" t="s">
        <v>46</v>
      </c>
      <c r="O1242" s="1" t="s">
        <v>46</v>
      </c>
    </row>
    <row r="1243" spans="1:15">
      <c r="A1243" s="1"/>
      <c r="B1243" s="1"/>
      <c r="C1243" s="1"/>
      <c r="D1243" s="1"/>
      <c r="E1243" s="1"/>
      <c r="F1243" s="1"/>
      <c r="G1243" s="1"/>
      <c r="H1243" s="1"/>
      <c r="I1243" s="1"/>
      <c r="J1243" s="1" t="s">
        <v>46</v>
      </c>
      <c r="K1243" s="1" t="s">
        <v>46</v>
      </c>
      <c r="L1243" s="1" t="s">
        <v>46</v>
      </c>
      <c r="M1243" s="1" t="s">
        <v>46</v>
      </c>
      <c r="N1243" s="1" t="s">
        <v>46</v>
      </c>
      <c r="O1243" s="1" t="s">
        <v>46</v>
      </c>
    </row>
    <row r="1244" spans="1:15">
      <c r="A1244" s="1"/>
      <c r="B1244" s="1"/>
      <c r="C1244" s="1"/>
      <c r="D1244" s="1"/>
      <c r="E1244" s="1"/>
      <c r="F1244" s="1"/>
      <c r="G1244" s="1"/>
      <c r="H1244" s="1"/>
      <c r="I1244" s="1"/>
      <c r="J1244" s="1" t="s">
        <v>46</v>
      </c>
      <c r="K1244" s="1" t="s">
        <v>46</v>
      </c>
      <c r="L1244" s="1" t="s">
        <v>46</v>
      </c>
      <c r="M1244" s="1" t="s">
        <v>46</v>
      </c>
      <c r="N1244" s="1" t="s">
        <v>46</v>
      </c>
      <c r="O1244" s="1" t="s">
        <v>46</v>
      </c>
    </row>
    <row r="1245" spans="1:15">
      <c r="A1245" s="1"/>
      <c r="B1245" s="1"/>
      <c r="C1245" s="1"/>
      <c r="D1245" s="1"/>
      <c r="E1245" s="1"/>
      <c r="F1245" s="1"/>
      <c r="G1245" s="1"/>
      <c r="H1245" s="1"/>
      <c r="I1245" s="1"/>
      <c r="J1245" s="1" t="s">
        <v>46</v>
      </c>
      <c r="K1245" s="1" t="s">
        <v>46</v>
      </c>
      <c r="L1245" s="1" t="s">
        <v>46</v>
      </c>
      <c r="M1245" s="1" t="s">
        <v>46</v>
      </c>
      <c r="N1245" s="1" t="s">
        <v>46</v>
      </c>
      <c r="O1245" s="1" t="s">
        <v>46</v>
      </c>
    </row>
    <row r="1246" spans="1:15">
      <c r="A1246" s="1"/>
      <c r="B1246" s="1"/>
      <c r="C1246" s="1"/>
      <c r="D1246" s="1"/>
      <c r="E1246" s="1"/>
      <c r="F1246" s="1"/>
      <c r="G1246" s="1"/>
      <c r="H1246" s="1"/>
      <c r="I1246" s="1"/>
      <c r="J1246" s="1" t="s">
        <v>46</v>
      </c>
      <c r="K1246" s="1" t="s">
        <v>46</v>
      </c>
      <c r="L1246" s="1" t="s">
        <v>46</v>
      </c>
      <c r="M1246" s="1" t="s">
        <v>46</v>
      </c>
      <c r="N1246" s="1" t="s">
        <v>46</v>
      </c>
      <c r="O1246" s="1" t="s">
        <v>46</v>
      </c>
    </row>
    <row r="1247" spans="1:15">
      <c r="A1247" s="1"/>
      <c r="B1247" s="1"/>
      <c r="C1247" s="1"/>
      <c r="D1247" s="1"/>
      <c r="E1247" s="1"/>
      <c r="F1247" s="1"/>
      <c r="G1247" s="1"/>
      <c r="H1247" s="1"/>
      <c r="I1247" s="1"/>
      <c r="J1247" s="1" t="s">
        <v>46</v>
      </c>
      <c r="K1247" s="1" t="s">
        <v>46</v>
      </c>
      <c r="L1247" s="1" t="s">
        <v>46</v>
      </c>
      <c r="M1247" s="1" t="s">
        <v>46</v>
      </c>
      <c r="N1247" s="1" t="s">
        <v>46</v>
      </c>
      <c r="O1247" s="1" t="s">
        <v>46</v>
      </c>
    </row>
    <row r="1248" spans="1:15">
      <c r="A1248" s="1"/>
      <c r="B1248" s="1"/>
      <c r="C1248" s="1"/>
      <c r="D1248" s="1"/>
      <c r="E1248" s="1"/>
      <c r="F1248" s="1"/>
      <c r="G1248" s="1"/>
      <c r="H1248" s="1"/>
      <c r="I1248" s="1"/>
      <c r="J1248" s="1" t="s">
        <v>46</v>
      </c>
      <c r="K1248" s="1" t="s">
        <v>46</v>
      </c>
      <c r="L1248" s="1" t="s">
        <v>46</v>
      </c>
      <c r="M1248" s="1" t="s">
        <v>46</v>
      </c>
      <c r="N1248" s="1" t="s">
        <v>46</v>
      </c>
      <c r="O1248" s="1" t="s">
        <v>46</v>
      </c>
    </row>
    <row r="1249" spans="1:15">
      <c r="A1249" s="1"/>
      <c r="B1249" s="1"/>
      <c r="C1249" s="1"/>
      <c r="D1249" s="1"/>
      <c r="E1249" s="1"/>
      <c r="F1249" s="1"/>
      <c r="G1249" s="1"/>
      <c r="H1249" s="1"/>
      <c r="I1249" s="1"/>
      <c r="J1249" s="1" t="s">
        <v>46</v>
      </c>
      <c r="K1249" s="1" t="s">
        <v>46</v>
      </c>
      <c r="L1249" s="1" t="s">
        <v>46</v>
      </c>
      <c r="M1249" s="1" t="s">
        <v>46</v>
      </c>
      <c r="N1249" s="1" t="s">
        <v>46</v>
      </c>
      <c r="O1249" s="1" t="s">
        <v>46</v>
      </c>
    </row>
    <row r="1250" spans="1:15">
      <c r="A1250" s="1"/>
      <c r="B1250" s="1"/>
      <c r="C1250" s="1"/>
      <c r="D1250" s="1"/>
      <c r="E1250" s="1"/>
      <c r="F1250" s="1"/>
      <c r="G1250" s="1"/>
      <c r="H1250" s="1"/>
      <c r="I1250" s="1"/>
      <c r="J1250" s="1" t="s">
        <v>46</v>
      </c>
      <c r="K1250" s="1" t="s">
        <v>46</v>
      </c>
      <c r="L1250" s="1" t="s">
        <v>46</v>
      </c>
      <c r="M1250" s="1" t="s">
        <v>46</v>
      </c>
      <c r="N1250" s="1" t="s">
        <v>46</v>
      </c>
      <c r="O1250" s="1" t="s">
        <v>46</v>
      </c>
    </row>
    <row r="1251" spans="1:15">
      <c r="A1251" s="1"/>
      <c r="B1251" s="1"/>
      <c r="C1251" s="1"/>
      <c r="D1251" s="1"/>
      <c r="E1251" s="1"/>
      <c r="F1251" s="1"/>
      <c r="G1251" s="1"/>
      <c r="H1251" s="1"/>
      <c r="I1251" s="1"/>
      <c r="J1251" s="1" t="s">
        <v>46</v>
      </c>
      <c r="K1251" s="1" t="s">
        <v>46</v>
      </c>
      <c r="L1251" s="1" t="s">
        <v>46</v>
      </c>
      <c r="M1251" s="1" t="s">
        <v>46</v>
      </c>
      <c r="N1251" s="1" t="s">
        <v>46</v>
      </c>
      <c r="O1251" s="1" t="s">
        <v>46</v>
      </c>
    </row>
    <row r="1252" spans="1:15">
      <c r="A1252" s="1"/>
      <c r="B1252" s="1"/>
      <c r="C1252" s="1"/>
      <c r="D1252" s="1"/>
      <c r="E1252" s="1"/>
      <c r="F1252" s="1"/>
      <c r="G1252" s="1"/>
      <c r="H1252" s="1"/>
      <c r="I1252" s="1"/>
      <c r="J1252" s="1" t="s">
        <v>46</v>
      </c>
      <c r="K1252" s="1" t="s">
        <v>46</v>
      </c>
      <c r="L1252" s="1" t="s">
        <v>46</v>
      </c>
      <c r="M1252" s="1" t="s">
        <v>46</v>
      </c>
      <c r="N1252" s="1" t="s">
        <v>46</v>
      </c>
      <c r="O1252" s="1" t="s">
        <v>46</v>
      </c>
    </row>
    <row r="1253" spans="1:15">
      <c r="A1253" s="1"/>
      <c r="B1253" s="1"/>
      <c r="C1253" s="1"/>
      <c r="D1253" s="1"/>
      <c r="E1253" s="1"/>
      <c r="F1253" s="1"/>
      <c r="G1253" s="1"/>
      <c r="H1253" s="1"/>
      <c r="I1253" s="1"/>
      <c r="J1253" s="1" t="s">
        <v>46</v>
      </c>
      <c r="K1253" s="1" t="s">
        <v>46</v>
      </c>
      <c r="L1253" s="1" t="s">
        <v>46</v>
      </c>
      <c r="M1253" s="1" t="s">
        <v>46</v>
      </c>
      <c r="N1253" s="1" t="s">
        <v>46</v>
      </c>
      <c r="O1253" s="1" t="s">
        <v>46</v>
      </c>
    </row>
    <row r="1254" spans="1:15">
      <c r="A1254" s="1"/>
      <c r="B1254" s="1"/>
      <c r="C1254" s="1"/>
      <c r="D1254" s="1"/>
      <c r="E1254" s="1"/>
      <c r="F1254" s="1"/>
      <c r="G1254" s="1"/>
      <c r="H1254" s="1"/>
      <c r="I1254" s="1"/>
      <c r="J1254" s="1" t="s">
        <v>46</v>
      </c>
      <c r="K1254" s="1" t="s">
        <v>46</v>
      </c>
      <c r="L1254" s="1" t="s">
        <v>46</v>
      </c>
      <c r="M1254" s="1" t="s">
        <v>46</v>
      </c>
      <c r="N1254" s="1" t="s">
        <v>46</v>
      </c>
      <c r="O1254" s="1" t="s">
        <v>46</v>
      </c>
    </row>
    <row r="1255" spans="1:15">
      <c r="A1255" s="1"/>
      <c r="B1255" s="1"/>
      <c r="C1255" s="1"/>
      <c r="D1255" s="1"/>
      <c r="E1255" s="1"/>
      <c r="F1255" s="1"/>
      <c r="G1255" s="1"/>
      <c r="H1255" s="1"/>
      <c r="I1255" s="1"/>
      <c r="J1255" s="1" t="s">
        <v>46</v>
      </c>
      <c r="K1255" s="1" t="s">
        <v>46</v>
      </c>
      <c r="L1255" s="1" t="s">
        <v>46</v>
      </c>
      <c r="M1255" s="1" t="s">
        <v>46</v>
      </c>
      <c r="N1255" s="1" t="s">
        <v>46</v>
      </c>
      <c r="O1255" s="1" t="s">
        <v>46</v>
      </c>
    </row>
    <row r="1256" spans="1:15">
      <c r="A1256" s="1"/>
      <c r="B1256" s="1"/>
      <c r="C1256" s="1"/>
      <c r="D1256" s="1"/>
      <c r="E1256" s="1"/>
      <c r="F1256" s="1"/>
      <c r="G1256" s="1"/>
      <c r="H1256" s="1"/>
      <c r="I1256" s="1"/>
      <c r="J1256" s="1" t="s">
        <v>46</v>
      </c>
      <c r="K1256" s="1" t="s">
        <v>46</v>
      </c>
      <c r="L1256" s="1" t="s">
        <v>46</v>
      </c>
      <c r="M1256" s="1" t="s">
        <v>46</v>
      </c>
      <c r="N1256" s="1" t="s">
        <v>46</v>
      </c>
      <c r="O1256" s="1" t="s">
        <v>46</v>
      </c>
    </row>
    <row r="1257" spans="1:15">
      <c r="A1257" s="1"/>
      <c r="B1257" s="1"/>
      <c r="C1257" s="1"/>
      <c r="D1257" s="1"/>
      <c r="E1257" s="1"/>
      <c r="F1257" s="1"/>
      <c r="G1257" s="1"/>
      <c r="H1257" s="1"/>
      <c r="I1257" s="1"/>
      <c r="J1257" s="1" t="s">
        <v>46</v>
      </c>
      <c r="K1257" s="1" t="s">
        <v>46</v>
      </c>
      <c r="L1257" s="1" t="s">
        <v>46</v>
      </c>
      <c r="M1257" s="1" t="s">
        <v>46</v>
      </c>
      <c r="N1257" s="1" t="s">
        <v>46</v>
      </c>
      <c r="O1257" s="1" t="s">
        <v>46</v>
      </c>
    </row>
    <row r="1258" spans="1:15">
      <c r="A1258" s="1"/>
      <c r="B1258" s="1"/>
      <c r="C1258" s="1"/>
      <c r="D1258" s="1"/>
      <c r="E1258" s="1"/>
      <c r="F1258" s="1"/>
      <c r="G1258" s="1"/>
      <c r="H1258" s="1"/>
      <c r="I1258" s="1"/>
      <c r="J1258" s="1" t="s">
        <v>46</v>
      </c>
      <c r="K1258" s="1" t="s">
        <v>46</v>
      </c>
      <c r="L1258" s="1" t="s">
        <v>46</v>
      </c>
      <c r="M1258" s="1" t="s">
        <v>46</v>
      </c>
      <c r="N1258" s="1" t="s">
        <v>46</v>
      </c>
      <c r="O1258" s="1" t="s">
        <v>46</v>
      </c>
    </row>
    <row r="1259" spans="1:15">
      <c r="A1259" s="1"/>
      <c r="B1259" s="1"/>
      <c r="C1259" s="1"/>
      <c r="D1259" s="1"/>
      <c r="E1259" s="1"/>
      <c r="F1259" s="1"/>
      <c r="G1259" s="1"/>
      <c r="H1259" s="1"/>
      <c r="I1259" s="1"/>
      <c r="J1259" s="1" t="s">
        <v>46</v>
      </c>
      <c r="K1259" s="1" t="s">
        <v>46</v>
      </c>
      <c r="L1259" s="1" t="s">
        <v>46</v>
      </c>
      <c r="M1259" s="1" t="s">
        <v>46</v>
      </c>
      <c r="N1259" s="1" t="s">
        <v>46</v>
      </c>
      <c r="O1259" s="1" t="s">
        <v>46</v>
      </c>
    </row>
    <row r="1260" spans="1:15">
      <c r="A1260" s="1"/>
      <c r="B1260" s="1"/>
      <c r="C1260" s="1"/>
      <c r="D1260" s="1"/>
      <c r="E1260" s="1"/>
      <c r="F1260" s="1"/>
      <c r="G1260" s="1"/>
      <c r="H1260" s="1"/>
      <c r="I1260" s="1"/>
      <c r="J1260" s="1" t="s">
        <v>46</v>
      </c>
      <c r="K1260" s="1" t="s">
        <v>46</v>
      </c>
      <c r="L1260" s="1" t="s">
        <v>46</v>
      </c>
      <c r="M1260" s="1" t="s">
        <v>46</v>
      </c>
      <c r="N1260" s="1" t="s">
        <v>46</v>
      </c>
      <c r="O1260" s="1" t="s">
        <v>46</v>
      </c>
    </row>
    <row r="1261" spans="1:15">
      <c r="A1261" s="1"/>
      <c r="B1261" s="1"/>
      <c r="C1261" s="1"/>
      <c r="D1261" s="1"/>
      <c r="E1261" s="1"/>
      <c r="F1261" s="1"/>
      <c r="G1261" s="1"/>
      <c r="H1261" s="1"/>
      <c r="I1261" s="1"/>
      <c r="J1261" s="1" t="s">
        <v>46</v>
      </c>
      <c r="K1261" s="1" t="s">
        <v>46</v>
      </c>
      <c r="L1261" s="1" t="s">
        <v>46</v>
      </c>
      <c r="M1261" s="1" t="s">
        <v>46</v>
      </c>
      <c r="N1261" s="1" t="s">
        <v>46</v>
      </c>
      <c r="O1261" s="1" t="s">
        <v>46</v>
      </c>
    </row>
    <row r="1262" spans="1:15">
      <c r="A1262" s="1"/>
      <c r="B1262" s="1"/>
      <c r="C1262" s="1"/>
      <c r="D1262" s="1"/>
      <c r="E1262" s="1"/>
      <c r="F1262" s="1"/>
      <c r="G1262" s="1"/>
      <c r="H1262" s="1"/>
      <c r="I1262" s="1"/>
      <c r="J1262" s="1" t="s">
        <v>46</v>
      </c>
      <c r="K1262" s="1" t="s">
        <v>46</v>
      </c>
      <c r="L1262" s="1" t="s">
        <v>46</v>
      </c>
      <c r="M1262" s="1" t="s">
        <v>46</v>
      </c>
      <c r="N1262" s="1" t="s">
        <v>46</v>
      </c>
      <c r="O1262" s="1" t="s">
        <v>46</v>
      </c>
    </row>
    <row r="1263" spans="1:15">
      <c r="A1263" s="1"/>
      <c r="B1263" s="1"/>
      <c r="C1263" s="1"/>
      <c r="D1263" s="1"/>
      <c r="E1263" s="1"/>
      <c r="F1263" s="1"/>
      <c r="G1263" s="1"/>
      <c r="H1263" s="1"/>
      <c r="I1263" s="1"/>
      <c r="J1263" s="1" t="s">
        <v>46</v>
      </c>
      <c r="K1263" s="1" t="s">
        <v>46</v>
      </c>
      <c r="L1263" s="1" t="s">
        <v>46</v>
      </c>
      <c r="M1263" s="1" t="s">
        <v>46</v>
      </c>
      <c r="N1263" s="1" t="s">
        <v>46</v>
      </c>
      <c r="O1263" s="1" t="s">
        <v>46</v>
      </c>
    </row>
    <row r="1264" spans="1:15">
      <c r="A1264" s="1"/>
      <c r="B1264" s="1"/>
      <c r="C1264" s="1"/>
      <c r="D1264" s="1"/>
      <c r="E1264" s="1"/>
      <c r="F1264" s="1"/>
      <c r="G1264" s="1"/>
      <c r="H1264" s="1"/>
      <c r="I1264" s="1"/>
      <c r="J1264" s="1" t="s">
        <v>46</v>
      </c>
      <c r="K1264" s="1" t="s">
        <v>46</v>
      </c>
      <c r="L1264" s="1" t="s">
        <v>46</v>
      </c>
      <c r="M1264" s="1" t="s">
        <v>46</v>
      </c>
      <c r="N1264" s="1" t="s">
        <v>46</v>
      </c>
      <c r="O1264" s="1" t="s">
        <v>46</v>
      </c>
    </row>
    <row r="1265" spans="1:15">
      <c r="A1265" s="1"/>
      <c r="B1265" s="1"/>
      <c r="C1265" s="1"/>
      <c r="D1265" s="1"/>
      <c r="E1265" s="1"/>
      <c r="F1265" s="1"/>
      <c r="G1265" s="1"/>
      <c r="H1265" s="1"/>
      <c r="I1265" s="1"/>
      <c r="J1265" s="1" t="s">
        <v>46</v>
      </c>
      <c r="K1265" s="1" t="s">
        <v>46</v>
      </c>
      <c r="L1265" s="1" t="s">
        <v>46</v>
      </c>
      <c r="M1265" s="1" t="s">
        <v>46</v>
      </c>
      <c r="N1265" s="1" t="s">
        <v>46</v>
      </c>
      <c r="O1265" s="1" t="s">
        <v>46</v>
      </c>
    </row>
    <row r="1266" spans="1:15">
      <c r="A1266" s="1"/>
      <c r="B1266" s="1"/>
      <c r="C1266" s="1"/>
      <c r="D1266" s="1"/>
      <c r="E1266" s="1"/>
      <c r="F1266" s="1"/>
      <c r="G1266" s="1"/>
      <c r="H1266" s="1"/>
      <c r="I1266" s="1"/>
      <c r="J1266" s="1" t="s">
        <v>46</v>
      </c>
      <c r="K1266" s="1" t="s">
        <v>46</v>
      </c>
      <c r="L1266" s="1" t="s">
        <v>46</v>
      </c>
      <c r="M1266" s="1" t="s">
        <v>46</v>
      </c>
      <c r="N1266" s="1" t="s">
        <v>46</v>
      </c>
      <c r="O1266" s="1" t="s">
        <v>46</v>
      </c>
    </row>
    <row r="1267" spans="1:15">
      <c r="A1267" s="1"/>
      <c r="B1267" s="1"/>
      <c r="C1267" s="1"/>
      <c r="D1267" s="1"/>
      <c r="E1267" s="1"/>
      <c r="F1267" s="1"/>
      <c r="G1267" s="1"/>
      <c r="H1267" s="1"/>
      <c r="I1267" s="1"/>
      <c r="J1267" s="1" t="s">
        <v>46</v>
      </c>
      <c r="K1267" s="1" t="s">
        <v>46</v>
      </c>
      <c r="L1267" s="1" t="s">
        <v>46</v>
      </c>
      <c r="M1267" s="1" t="s">
        <v>46</v>
      </c>
      <c r="N1267" s="1" t="s">
        <v>46</v>
      </c>
      <c r="O1267" s="1" t="s">
        <v>46</v>
      </c>
    </row>
    <row r="1268" spans="1:15">
      <c r="A1268" s="1"/>
      <c r="B1268" s="1"/>
      <c r="C1268" s="1"/>
      <c r="D1268" s="1"/>
      <c r="E1268" s="1"/>
      <c r="F1268" s="1"/>
      <c r="G1268" s="1"/>
      <c r="H1268" s="1"/>
      <c r="I1268" s="1"/>
      <c r="J1268" s="1" t="s">
        <v>46</v>
      </c>
      <c r="K1268" s="1" t="s">
        <v>46</v>
      </c>
      <c r="L1268" s="1" t="s">
        <v>46</v>
      </c>
      <c r="M1268" s="1" t="s">
        <v>46</v>
      </c>
      <c r="N1268" s="1" t="s">
        <v>46</v>
      </c>
      <c r="O1268" s="1" t="s">
        <v>46</v>
      </c>
    </row>
    <row r="1269" spans="1:15">
      <c r="A1269" s="1"/>
      <c r="B1269" s="1"/>
      <c r="C1269" s="1"/>
      <c r="D1269" s="1"/>
      <c r="E1269" s="1"/>
      <c r="F1269" s="1"/>
      <c r="G1269" s="1"/>
      <c r="H1269" s="1"/>
      <c r="I1269" s="1"/>
      <c r="J1269" s="1" t="s">
        <v>46</v>
      </c>
      <c r="K1269" s="1" t="s">
        <v>46</v>
      </c>
      <c r="L1269" s="1" t="s">
        <v>46</v>
      </c>
      <c r="M1269" s="1" t="s">
        <v>46</v>
      </c>
      <c r="N1269" s="1" t="s">
        <v>46</v>
      </c>
      <c r="O1269" s="1" t="s">
        <v>46</v>
      </c>
    </row>
    <row r="1270" spans="1:15">
      <c r="A1270" s="1"/>
      <c r="B1270" s="1"/>
      <c r="C1270" s="1"/>
      <c r="D1270" s="1"/>
      <c r="E1270" s="1"/>
      <c r="F1270" s="1"/>
      <c r="G1270" s="1"/>
      <c r="H1270" s="1"/>
      <c r="I1270" s="1"/>
      <c r="J1270" s="1" t="s">
        <v>46</v>
      </c>
      <c r="K1270" s="1" t="s">
        <v>46</v>
      </c>
      <c r="L1270" s="1" t="s">
        <v>46</v>
      </c>
      <c r="M1270" s="1" t="s">
        <v>46</v>
      </c>
      <c r="N1270" s="1" t="s">
        <v>46</v>
      </c>
      <c r="O1270" s="1" t="s">
        <v>46</v>
      </c>
    </row>
    <row r="1271" spans="1:15">
      <c r="A1271" s="1"/>
      <c r="B1271" s="1"/>
      <c r="C1271" s="1"/>
      <c r="D1271" s="1"/>
      <c r="E1271" s="1"/>
      <c r="F1271" s="1"/>
      <c r="G1271" s="1"/>
      <c r="H1271" s="1"/>
      <c r="I1271" s="1"/>
      <c r="J1271" s="1" t="s">
        <v>46</v>
      </c>
      <c r="K1271" s="1" t="s">
        <v>46</v>
      </c>
      <c r="L1271" s="1" t="s">
        <v>46</v>
      </c>
      <c r="M1271" s="1" t="s">
        <v>46</v>
      </c>
      <c r="N1271" s="1" t="s">
        <v>46</v>
      </c>
      <c r="O1271" s="1" t="s">
        <v>46</v>
      </c>
    </row>
    <row r="1272" spans="1:15">
      <c r="A1272" s="1"/>
      <c r="B1272" s="1"/>
      <c r="C1272" s="1"/>
      <c r="D1272" s="1"/>
      <c r="E1272" s="1"/>
      <c r="F1272" s="1"/>
      <c r="G1272" s="1"/>
      <c r="H1272" s="1"/>
      <c r="I1272" s="1"/>
      <c r="J1272" s="1" t="s">
        <v>46</v>
      </c>
      <c r="K1272" s="1" t="s">
        <v>46</v>
      </c>
      <c r="L1272" s="1" t="s">
        <v>46</v>
      </c>
      <c r="M1272" s="1" t="s">
        <v>46</v>
      </c>
      <c r="N1272" s="1" t="s">
        <v>46</v>
      </c>
      <c r="O1272" s="1" t="s">
        <v>46</v>
      </c>
    </row>
    <row r="1273" spans="1:15">
      <c r="A1273" s="1"/>
      <c r="B1273" s="1"/>
      <c r="C1273" s="1"/>
      <c r="D1273" s="1"/>
      <c r="E1273" s="1"/>
      <c r="F1273" s="1"/>
      <c r="G1273" s="1"/>
      <c r="H1273" s="1"/>
      <c r="I1273" s="1"/>
      <c r="J1273" s="1" t="s">
        <v>46</v>
      </c>
      <c r="K1273" s="1" t="s">
        <v>46</v>
      </c>
      <c r="L1273" s="1" t="s">
        <v>46</v>
      </c>
      <c r="M1273" s="1" t="s">
        <v>46</v>
      </c>
      <c r="N1273" s="1" t="s">
        <v>46</v>
      </c>
      <c r="O1273" s="1" t="s">
        <v>46</v>
      </c>
    </row>
    <row r="1274" spans="1:15">
      <c r="A1274" s="1"/>
      <c r="B1274" s="1"/>
      <c r="C1274" s="1"/>
      <c r="D1274" s="1"/>
      <c r="E1274" s="1"/>
      <c r="F1274" s="1"/>
      <c r="G1274" s="1"/>
      <c r="H1274" s="1"/>
      <c r="I1274" s="1"/>
      <c r="J1274" s="1" t="s">
        <v>46</v>
      </c>
      <c r="K1274" s="1" t="s">
        <v>46</v>
      </c>
      <c r="L1274" s="1" t="s">
        <v>46</v>
      </c>
      <c r="M1274" s="1" t="s">
        <v>46</v>
      </c>
      <c r="N1274" s="1" t="s">
        <v>46</v>
      </c>
      <c r="O1274" s="1" t="s">
        <v>46</v>
      </c>
    </row>
    <row r="1275" spans="1:15">
      <c r="A1275" s="1"/>
      <c r="B1275" s="1"/>
      <c r="C1275" s="1"/>
      <c r="D1275" s="1"/>
      <c r="E1275" s="1"/>
      <c r="F1275" s="1"/>
      <c r="G1275" s="1"/>
      <c r="H1275" s="1"/>
      <c r="I1275" s="1"/>
      <c r="J1275" s="1" t="s">
        <v>46</v>
      </c>
      <c r="K1275" s="1" t="s">
        <v>46</v>
      </c>
      <c r="L1275" s="1" t="s">
        <v>46</v>
      </c>
      <c r="M1275" s="1" t="s">
        <v>46</v>
      </c>
      <c r="N1275" s="1" t="s">
        <v>46</v>
      </c>
      <c r="O1275" s="1" t="s">
        <v>46</v>
      </c>
    </row>
    <row r="1276" spans="1:15">
      <c r="A1276" s="1"/>
      <c r="B1276" s="1"/>
      <c r="C1276" s="1"/>
      <c r="D1276" s="1"/>
      <c r="E1276" s="1"/>
      <c r="F1276" s="1"/>
      <c r="G1276" s="1"/>
      <c r="H1276" s="1"/>
      <c r="I1276" s="1"/>
      <c r="J1276" s="1" t="s">
        <v>46</v>
      </c>
      <c r="K1276" s="1" t="s">
        <v>46</v>
      </c>
      <c r="L1276" s="1" t="s">
        <v>46</v>
      </c>
      <c r="M1276" s="1" t="s">
        <v>46</v>
      </c>
      <c r="N1276" s="1" t="s">
        <v>46</v>
      </c>
      <c r="O1276" s="1" t="s">
        <v>46</v>
      </c>
    </row>
    <row r="1277" spans="1:15">
      <c r="A1277" s="1"/>
      <c r="B1277" s="1"/>
      <c r="C1277" s="1"/>
      <c r="D1277" s="1"/>
      <c r="E1277" s="1"/>
      <c r="F1277" s="1"/>
      <c r="G1277" s="1"/>
      <c r="H1277" s="1"/>
      <c r="I1277" s="1"/>
      <c r="J1277" s="1" t="s">
        <v>46</v>
      </c>
      <c r="K1277" s="1" t="s">
        <v>46</v>
      </c>
      <c r="L1277" s="1" t="s">
        <v>46</v>
      </c>
      <c r="M1277" s="1" t="s">
        <v>46</v>
      </c>
      <c r="N1277" s="1" t="s">
        <v>46</v>
      </c>
      <c r="O1277" s="1" t="s">
        <v>46</v>
      </c>
    </row>
    <row r="1278" spans="1:15">
      <c r="A1278" s="1"/>
      <c r="B1278" s="1"/>
      <c r="C1278" s="1"/>
      <c r="D1278" s="1"/>
      <c r="E1278" s="1"/>
      <c r="F1278" s="1"/>
      <c r="G1278" s="1"/>
      <c r="H1278" s="1"/>
      <c r="I1278" s="1"/>
      <c r="J1278" s="1" t="s">
        <v>46</v>
      </c>
      <c r="K1278" s="1" t="s">
        <v>46</v>
      </c>
      <c r="L1278" s="1" t="s">
        <v>46</v>
      </c>
      <c r="M1278" s="1" t="s">
        <v>46</v>
      </c>
      <c r="N1278" s="1" t="s">
        <v>46</v>
      </c>
      <c r="O1278" s="1" t="s">
        <v>46</v>
      </c>
    </row>
    <row r="1279" spans="1:15">
      <c r="A1279" s="1"/>
      <c r="B1279" s="1"/>
      <c r="C1279" s="1"/>
      <c r="D1279" s="1"/>
      <c r="E1279" s="1"/>
      <c r="F1279" s="1"/>
      <c r="G1279" s="1"/>
      <c r="H1279" s="1"/>
      <c r="I1279" s="1"/>
      <c r="J1279" s="1" t="s">
        <v>46</v>
      </c>
      <c r="K1279" s="1" t="s">
        <v>46</v>
      </c>
      <c r="L1279" s="1" t="s">
        <v>46</v>
      </c>
      <c r="M1279" s="1" t="s">
        <v>46</v>
      </c>
      <c r="N1279" s="1" t="s">
        <v>46</v>
      </c>
      <c r="O1279" s="1" t="s">
        <v>46</v>
      </c>
    </row>
    <row r="1280" spans="1:15">
      <c r="A1280" s="1"/>
      <c r="B1280" s="1"/>
      <c r="C1280" s="1"/>
      <c r="D1280" s="1"/>
      <c r="E1280" s="1"/>
      <c r="F1280" s="1"/>
      <c r="G1280" s="1"/>
      <c r="H1280" s="1"/>
      <c r="I1280" s="1"/>
      <c r="J1280" s="1" t="s">
        <v>46</v>
      </c>
      <c r="K1280" s="1" t="s">
        <v>46</v>
      </c>
      <c r="L1280" s="1" t="s">
        <v>46</v>
      </c>
      <c r="M1280" s="1" t="s">
        <v>46</v>
      </c>
      <c r="N1280" s="1" t="s">
        <v>46</v>
      </c>
      <c r="O1280" s="1" t="s">
        <v>46</v>
      </c>
    </row>
    <row r="1281" spans="1:15">
      <c r="A1281" s="1"/>
      <c r="B1281" s="1"/>
      <c r="C1281" s="1"/>
      <c r="D1281" s="1"/>
      <c r="E1281" s="1"/>
      <c r="F1281" s="1"/>
      <c r="G1281" s="1"/>
      <c r="H1281" s="1"/>
      <c r="I1281" s="1"/>
      <c r="J1281" s="1" t="s">
        <v>46</v>
      </c>
      <c r="K1281" s="1" t="s">
        <v>46</v>
      </c>
      <c r="L1281" s="1" t="s">
        <v>46</v>
      </c>
      <c r="M1281" s="1" t="s">
        <v>46</v>
      </c>
      <c r="N1281" s="1" t="s">
        <v>46</v>
      </c>
      <c r="O1281" s="1" t="s">
        <v>46</v>
      </c>
    </row>
    <row r="1282" spans="1:15">
      <c r="A1282" s="1"/>
      <c r="B1282" s="1"/>
      <c r="C1282" s="1"/>
      <c r="D1282" s="1"/>
      <c r="E1282" s="1"/>
      <c r="F1282" s="1"/>
      <c r="G1282" s="1"/>
      <c r="H1282" s="1"/>
      <c r="I1282" s="1"/>
      <c r="J1282" s="1" t="s">
        <v>46</v>
      </c>
      <c r="K1282" s="1" t="s">
        <v>46</v>
      </c>
      <c r="L1282" s="1" t="s">
        <v>46</v>
      </c>
      <c r="M1282" s="1" t="s">
        <v>46</v>
      </c>
      <c r="N1282" s="1" t="s">
        <v>46</v>
      </c>
      <c r="O1282" s="1" t="s">
        <v>46</v>
      </c>
    </row>
    <row r="1283" spans="1:15">
      <c r="A1283" s="1"/>
      <c r="B1283" s="1"/>
      <c r="C1283" s="1"/>
      <c r="D1283" s="1"/>
      <c r="E1283" s="1"/>
      <c r="F1283" s="1"/>
      <c r="G1283" s="1"/>
      <c r="H1283" s="1"/>
      <c r="I1283" s="1"/>
      <c r="J1283" s="1" t="s">
        <v>46</v>
      </c>
      <c r="K1283" s="1" t="s">
        <v>46</v>
      </c>
      <c r="L1283" s="1" t="s">
        <v>46</v>
      </c>
      <c r="M1283" s="1" t="s">
        <v>46</v>
      </c>
      <c r="N1283" s="1" t="s">
        <v>46</v>
      </c>
      <c r="O1283" s="1" t="s">
        <v>46</v>
      </c>
    </row>
    <row r="1284" spans="1:15">
      <c r="A1284" s="1"/>
      <c r="B1284" s="1"/>
      <c r="C1284" s="1"/>
      <c r="D1284" s="1"/>
      <c r="E1284" s="1"/>
      <c r="F1284" s="1"/>
      <c r="G1284" s="1"/>
      <c r="H1284" s="1"/>
      <c r="I1284" s="1"/>
      <c r="J1284" s="1" t="s">
        <v>46</v>
      </c>
      <c r="K1284" s="1" t="s">
        <v>46</v>
      </c>
      <c r="L1284" s="1" t="s">
        <v>46</v>
      </c>
      <c r="M1284" s="1" t="s">
        <v>46</v>
      </c>
      <c r="N1284" s="1" t="s">
        <v>46</v>
      </c>
      <c r="O1284" s="1" t="s">
        <v>46</v>
      </c>
    </row>
    <row r="1285" spans="1:15">
      <c r="A1285" s="1"/>
      <c r="B1285" s="1"/>
      <c r="C1285" s="1"/>
      <c r="D1285" s="1"/>
      <c r="E1285" s="1"/>
      <c r="F1285" s="1"/>
      <c r="G1285" s="1"/>
      <c r="H1285" s="1"/>
      <c r="I1285" s="1"/>
      <c r="J1285" s="1" t="s">
        <v>46</v>
      </c>
      <c r="K1285" s="1" t="s">
        <v>46</v>
      </c>
      <c r="L1285" s="1" t="s">
        <v>46</v>
      </c>
      <c r="M1285" s="1" t="s">
        <v>46</v>
      </c>
      <c r="N1285" s="1" t="s">
        <v>46</v>
      </c>
      <c r="O1285" s="1" t="s">
        <v>46</v>
      </c>
    </row>
    <row r="1286" spans="1:15">
      <c r="A1286" s="1"/>
      <c r="B1286" s="1"/>
      <c r="C1286" s="1"/>
      <c r="D1286" s="1"/>
      <c r="E1286" s="1"/>
      <c r="F1286" s="1"/>
      <c r="G1286" s="1"/>
      <c r="H1286" s="1"/>
      <c r="I1286" s="1"/>
      <c r="J1286" s="1" t="s">
        <v>46</v>
      </c>
      <c r="K1286" s="1" t="s">
        <v>46</v>
      </c>
      <c r="L1286" s="1" t="s">
        <v>46</v>
      </c>
      <c r="M1286" s="1" t="s">
        <v>46</v>
      </c>
      <c r="N1286" s="1" t="s">
        <v>46</v>
      </c>
      <c r="O1286" s="1" t="s">
        <v>46</v>
      </c>
    </row>
    <row r="1287" spans="1:15">
      <c r="A1287" s="1"/>
      <c r="B1287" s="1"/>
      <c r="C1287" s="1"/>
      <c r="D1287" s="1"/>
      <c r="E1287" s="1"/>
      <c r="F1287" s="1"/>
      <c r="G1287" s="1"/>
      <c r="H1287" s="1"/>
      <c r="I1287" s="1"/>
      <c r="J1287" s="1" t="s">
        <v>46</v>
      </c>
      <c r="K1287" s="1" t="s">
        <v>46</v>
      </c>
      <c r="L1287" s="1" t="s">
        <v>46</v>
      </c>
      <c r="M1287" s="1" t="s">
        <v>46</v>
      </c>
      <c r="N1287" s="1" t="s">
        <v>46</v>
      </c>
      <c r="O1287" s="1" t="s">
        <v>46</v>
      </c>
    </row>
    <row r="1288" spans="1:15">
      <c r="A1288" s="1"/>
      <c r="B1288" s="1"/>
      <c r="C1288" s="1"/>
      <c r="D1288" s="1"/>
      <c r="E1288" s="1"/>
      <c r="F1288" s="1"/>
      <c r="G1288" s="1"/>
      <c r="H1288" s="1"/>
      <c r="I1288" s="1"/>
      <c r="J1288" s="1" t="s">
        <v>46</v>
      </c>
      <c r="K1288" s="1" t="s">
        <v>46</v>
      </c>
      <c r="L1288" s="1" t="s">
        <v>46</v>
      </c>
      <c r="M1288" s="1" t="s">
        <v>46</v>
      </c>
      <c r="N1288" s="1" t="s">
        <v>46</v>
      </c>
      <c r="O1288" s="1" t="s">
        <v>46</v>
      </c>
    </row>
    <row r="1289" spans="1:15">
      <c r="A1289" s="1"/>
      <c r="B1289" s="1"/>
      <c r="C1289" s="1"/>
      <c r="D1289" s="1"/>
      <c r="E1289" s="1"/>
      <c r="F1289" s="1"/>
      <c r="G1289" s="1"/>
      <c r="H1289" s="1"/>
      <c r="I1289" s="1"/>
      <c r="J1289" s="1" t="s">
        <v>46</v>
      </c>
      <c r="K1289" s="1" t="s">
        <v>46</v>
      </c>
      <c r="L1289" s="1" t="s">
        <v>46</v>
      </c>
      <c r="M1289" s="1" t="s">
        <v>46</v>
      </c>
      <c r="N1289" s="1" t="s">
        <v>46</v>
      </c>
      <c r="O1289" s="1" t="s">
        <v>46</v>
      </c>
    </row>
    <row r="1290" spans="1:15">
      <c r="A1290" s="1"/>
      <c r="B1290" s="1"/>
      <c r="C1290" s="1"/>
      <c r="D1290" s="1"/>
      <c r="E1290" s="1"/>
      <c r="F1290" s="1"/>
      <c r="G1290" s="1"/>
      <c r="H1290" s="1"/>
      <c r="I1290" s="1"/>
      <c r="J1290" s="1" t="s">
        <v>46</v>
      </c>
      <c r="K1290" s="1" t="s">
        <v>46</v>
      </c>
      <c r="L1290" s="1" t="s">
        <v>46</v>
      </c>
      <c r="M1290" s="1" t="s">
        <v>46</v>
      </c>
      <c r="N1290" s="1" t="s">
        <v>46</v>
      </c>
      <c r="O1290" s="1" t="s">
        <v>46</v>
      </c>
    </row>
    <row r="1291" spans="1:15">
      <c r="A1291" s="1"/>
      <c r="B1291" s="1"/>
      <c r="C1291" s="1"/>
      <c r="D1291" s="1"/>
      <c r="E1291" s="1"/>
      <c r="F1291" s="1"/>
      <c r="G1291" s="1"/>
      <c r="H1291" s="1"/>
      <c r="I1291" s="1"/>
      <c r="J1291" s="1" t="s">
        <v>46</v>
      </c>
      <c r="K1291" s="1" t="s">
        <v>46</v>
      </c>
      <c r="L1291" s="1" t="s">
        <v>46</v>
      </c>
      <c r="M1291" s="1" t="s">
        <v>46</v>
      </c>
      <c r="N1291" s="1" t="s">
        <v>46</v>
      </c>
      <c r="O1291" s="1" t="s">
        <v>46</v>
      </c>
    </row>
    <row r="1292" spans="1:15">
      <c r="A1292" s="1"/>
      <c r="B1292" s="1"/>
      <c r="C1292" s="1"/>
      <c r="D1292" s="1"/>
      <c r="E1292" s="1"/>
      <c r="F1292" s="1"/>
      <c r="G1292" s="1"/>
      <c r="H1292" s="1"/>
      <c r="I1292" s="1"/>
      <c r="J1292" s="1" t="s">
        <v>46</v>
      </c>
      <c r="K1292" s="1" t="s">
        <v>46</v>
      </c>
      <c r="L1292" s="1" t="s">
        <v>46</v>
      </c>
      <c r="M1292" s="1" t="s">
        <v>46</v>
      </c>
      <c r="N1292" s="1" t="s">
        <v>46</v>
      </c>
      <c r="O1292" s="1" t="s">
        <v>46</v>
      </c>
    </row>
    <row r="1293" spans="1:15">
      <c r="A1293" s="1"/>
      <c r="B1293" s="1"/>
      <c r="C1293" s="1"/>
      <c r="D1293" s="1"/>
      <c r="E1293" s="1"/>
      <c r="F1293" s="1"/>
      <c r="G1293" s="1"/>
      <c r="H1293" s="1"/>
      <c r="I1293" s="1"/>
      <c r="J1293" s="1" t="s">
        <v>46</v>
      </c>
      <c r="K1293" s="1" t="s">
        <v>46</v>
      </c>
      <c r="L1293" s="1" t="s">
        <v>46</v>
      </c>
      <c r="M1293" s="1" t="s">
        <v>46</v>
      </c>
      <c r="N1293" s="1" t="s">
        <v>46</v>
      </c>
      <c r="O1293" s="1" t="s">
        <v>46</v>
      </c>
    </row>
    <row r="1294" spans="1:15">
      <c r="A1294" s="1"/>
      <c r="B1294" s="1"/>
      <c r="C1294" s="1"/>
      <c r="D1294" s="1"/>
      <c r="E1294" s="1"/>
      <c r="F1294" s="1"/>
      <c r="G1294" s="1"/>
      <c r="H1294" s="1"/>
      <c r="I1294" s="1"/>
      <c r="J1294" s="1" t="s">
        <v>46</v>
      </c>
      <c r="K1294" s="1" t="s">
        <v>46</v>
      </c>
      <c r="L1294" s="1" t="s">
        <v>46</v>
      </c>
      <c r="M1294" s="1" t="s">
        <v>46</v>
      </c>
      <c r="N1294" s="1" t="s">
        <v>46</v>
      </c>
      <c r="O1294" s="1" t="s">
        <v>46</v>
      </c>
    </row>
    <row r="1295" spans="1:15">
      <c r="A1295" s="1"/>
      <c r="B1295" s="1"/>
      <c r="C1295" s="1"/>
      <c r="D1295" s="1"/>
      <c r="E1295" s="1"/>
      <c r="F1295" s="1"/>
      <c r="G1295" s="1"/>
      <c r="H1295" s="1"/>
      <c r="I1295" s="1"/>
      <c r="J1295" s="1" t="s">
        <v>46</v>
      </c>
      <c r="K1295" s="1" t="s">
        <v>46</v>
      </c>
      <c r="L1295" s="1" t="s">
        <v>46</v>
      </c>
      <c r="M1295" s="1" t="s">
        <v>46</v>
      </c>
      <c r="N1295" s="1" t="s">
        <v>46</v>
      </c>
      <c r="O1295" s="1" t="s">
        <v>46</v>
      </c>
    </row>
    <row r="1296" spans="1:15">
      <c r="A1296" s="1"/>
      <c r="B1296" s="1"/>
      <c r="C1296" s="1"/>
      <c r="D1296" s="1"/>
      <c r="E1296" s="1"/>
      <c r="F1296" s="1"/>
      <c r="G1296" s="1"/>
      <c r="H1296" s="1"/>
      <c r="I1296" s="1"/>
      <c r="J1296" s="1" t="s">
        <v>46</v>
      </c>
      <c r="K1296" s="1" t="s">
        <v>46</v>
      </c>
      <c r="L1296" s="1" t="s">
        <v>46</v>
      </c>
      <c r="M1296" s="1" t="s">
        <v>46</v>
      </c>
      <c r="N1296" s="1" t="s">
        <v>46</v>
      </c>
      <c r="O1296" s="1" t="s">
        <v>46</v>
      </c>
    </row>
    <row r="1297" spans="1:15">
      <c r="A1297" s="1"/>
      <c r="B1297" s="1"/>
      <c r="C1297" s="1"/>
      <c r="D1297" s="1"/>
      <c r="E1297" s="1"/>
      <c r="F1297" s="1"/>
      <c r="G1297" s="1"/>
      <c r="H1297" s="1"/>
      <c r="I1297" s="1"/>
      <c r="J1297" s="1" t="s">
        <v>46</v>
      </c>
      <c r="K1297" s="1" t="s">
        <v>46</v>
      </c>
      <c r="L1297" s="1" t="s">
        <v>46</v>
      </c>
      <c r="M1297" s="1" t="s">
        <v>46</v>
      </c>
      <c r="N1297" s="1" t="s">
        <v>46</v>
      </c>
      <c r="O1297" s="1" t="s">
        <v>46</v>
      </c>
    </row>
    <row r="1298" spans="1:15">
      <c r="A1298" s="1"/>
      <c r="B1298" s="1"/>
      <c r="C1298" s="1"/>
      <c r="D1298" s="1"/>
      <c r="E1298" s="1"/>
      <c r="F1298" s="1"/>
      <c r="G1298" s="1"/>
      <c r="H1298" s="1"/>
      <c r="I1298" s="1"/>
      <c r="J1298" s="1" t="s">
        <v>46</v>
      </c>
      <c r="K1298" s="1" t="s">
        <v>46</v>
      </c>
      <c r="L1298" s="1" t="s">
        <v>46</v>
      </c>
      <c r="M1298" s="1" t="s">
        <v>46</v>
      </c>
      <c r="N1298" s="1" t="s">
        <v>46</v>
      </c>
      <c r="O1298" s="1" t="s">
        <v>46</v>
      </c>
    </row>
    <row r="1299" spans="1:15">
      <c r="A1299" s="1"/>
      <c r="B1299" s="1"/>
      <c r="C1299" s="1"/>
      <c r="D1299" s="1"/>
      <c r="E1299" s="1"/>
      <c r="F1299" s="1"/>
      <c r="G1299" s="1"/>
      <c r="H1299" s="1"/>
      <c r="I1299" s="1"/>
      <c r="J1299" s="1" t="s">
        <v>46</v>
      </c>
      <c r="K1299" s="1" t="s">
        <v>46</v>
      </c>
      <c r="L1299" s="1" t="s">
        <v>46</v>
      </c>
      <c r="M1299" s="1" t="s">
        <v>46</v>
      </c>
      <c r="N1299" s="1" t="s">
        <v>46</v>
      </c>
      <c r="O1299" s="1" t="s">
        <v>46</v>
      </c>
    </row>
    <row r="1300" spans="1:15">
      <c r="A1300" s="1"/>
      <c r="B1300" s="1"/>
      <c r="C1300" s="1"/>
      <c r="D1300" s="1"/>
      <c r="E1300" s="1"/>
      <c r="F1300" s="1"/>
      <c r="G1300" s="1"/>
      <c r="H1300" s="1"/>
      <c r="I1300" s="1"/>
      <c r="J1300" s="1" t="s">
        <v>46</v>
      </c>
      <c r="K1300" s="1" t="s">
        <v>46</v>
      </c>
      <c r="L1300" s="1" t="s">
        <v>46</v>
      </c>
      <c r="M1300" s="1" t="s">
        <v>46</v>
      </c>
      <c r="N1300" s="1" t="s">
        <v>46</v>
      </c>
      <c r="O1300" s="1" t="s">
        <v>46</v>
      </c>
    </row>
    <row r="1301" spans="1:15">
      <c r="A1301" s="1"/>
      <c r="B1301" s="1"/>
      <c r="C1301" s="1"/>
      <c r="D1301" s="1"/>
      <c r="E1301" s="1"/>
      <c r="F1301" s="1"/>
      <c r="G1301" s="1"/>
      <c r="H1301" s="1"/>
      <c r="I1301" s="1"/>
      <c r="J1301" s="1" t="s">
        <v>46</v>
      </c>
      <c r="K1301" s="1" t="s">
        <v>46</v>
      </c>
      <c r="L1301" s="1" t="s">
        <v>46</v>
      </c>
      <c r="M1301" s="1" t="s">
        <v>46</v>
      </c>
      <c r="N1301" s="1" t="s">
        <v>46</v>
      </c>
      <c r="O1301" s="1" t="s">
        <v>46</v>
      </c>
    </row>
    <row r="1302" spans="1:15">
      <c r="A1302" s="1"/>
      <c r="B1302" s="1"/>
      <c r="C1302" s="1"/>
      <c r="D1302" s="1"/>
      <c r="E1302" s="1"/>
      <c r="F1302" s="1"/>
      <c r="G1302" s="1"/>
      <c r="H1302" s="1"/>
      <c r="I1302" s="1"/>
      <c r="J1302" s="1" t="s">
        <v>46</v>
      </c>
      <c r="K1302" s="1" t="s">
        <v>46</v>
      </c>
      <c r="L1302" s="1" t="s">
        <v>46</v>
      </c>
      <c r="M1302" s="1" t="s">
        <v>46</v>
      </c>
      <c r="N1302" s="1" t="s">
        <v>46</v>
      </c>
      <c r="O1302" s="1" t="s">
        <v>46</v>
      </c>
    </row>
    <row r="1303" spans="1:15">
      <c r="A1303" s="1"/>
      <c r="B1303" s="1"/>
      <c r="C1303" s="1"/>
      <c r="D1303" s="1"/>
      <c r="E1303" s="1"/>
      <c r="F1303" s="1"/>
      <c r="G1303" s="1"/>
      <c r="H1303" s="1"/>
      <c r="I1303" s="1"/>
      <c r="J1303" s="1" t="s">
        <v>46</v>
      </c>
      <c r="K1303" s="1" t="s">
        <v>46</v>
      </c>
      <c r="L1303" s="1" t="s">
        <v>46</v>
      </c>
      <c r="M1303" s="1" t="s">
        <v>46</v>
      </c>
      <c r="N1303" s="1" t="s">
        <v>46</v>
      </c>
      <c r="O1303" s="1" t="s">
        <v>46</v>
      </c>
    </row>
    <row r="1304" spans="1:15">
      <c r="A1304" s="1"/>
      <c r="B1304" s="1"/>
      <c r="C1304" s="1"/>
      <c r="D1304" s="1"/>
      <c r="E1304" s="1"/>
      <c r="F1304" s="1"/>
      <c r="G1304" s="1"/>
      <c r="H1304" s="1"/>
      <c r="I1304" s="1"/>
      <c r="J1304" s="1" t="s">
        <v>46</v>
      </c>
      <c r="K1304" s="1" t="s">
        <v>46</v>
      </c>
      <c r="L1304" s="1" t="s">
        <v>46</v>
      </c>
      <c r="M1304" s="1" t="s">
        <v>46</v>
      </c>
      <c r="N1304" s="1" t="s">
        <v>46</v>
      </c>
      <c r="O1304" s="1" t="s">
        <v>46</v>
      </c>
    </row>
    <row r="1305" spans="1:15">
      <c r="A1305" s="1"/>
      <c r="B1305" s="1"/>
      <c r="C1305" s="1"/>
      <c r="D1305" s="1"/>
      <c r="E1305" s="1"/>
      <c r="F1305" s="1"/>
      <c r="G1305" s="1"/>
      <c r="H1305" s="1"/>
      <c r="I1305" s="1"/>
      <c r="J1305" s="1" t="s">
        <v>46</v>
      </c>
      <c r="K1305" s="1" t="s">
        <v>46</v>
      </c>
      <c r="L1305" s="1" t="s">
        <v>46</v>
      </c>
      <c r="M1305" s="1" t="s">
        <v>46</v>
      </c>
      <c r="N1305" s="1" t="s">
        <v>46</v>
      </c>
      <c r="O1305" s="1" t="s">
        <v>46</v>
      </c>
    </row>
    <row r="1306" spans="1:15">
      <c r="A1306" s="1"/>
      <c r="B1306" s="1"/>
      <c r="C1306" s="1"/>
      <c r="D1306" s="1"/>
      <c r="E1306" s="1"/>
      <c r="F1306" s="1"/>
      <c r="G1306" s="1"/>
      <c r="H1306" s="1"/>
      <c r="I1306" s="1"/>
      <c r="J1306" s="1" t="s">
        <v>46</v>
      </c>
      <c r="K1306" s="1" t="s">
        <v>46</v>
      </c>
      <c r="L1306" s="1" t="s">
        <v>46</v>
      </c>
      <c r="M1306" s="1" t="s">
        <v>46</v>
      </c>
      <c r="N1306" s="1" t="s">
        <v>46</v>
      </c>
      <c r="O1306" s="1" t="s">
        <v>46</v>
      </c>
    </row>
    <row r="1307" spans="1:15">
      <c r="A1307" s="1"/>
      <c r="B1307" s="1"/>
      <c r="C1307" s="1"/>
      <c r="D1307" s="1"/>
      <c r="E1307" s="1"/>
      <c r="F1307" s="1"/>
      <c r="G1307" s="1"/>
      <c r="H1307" s="1"/>
      <c r="I1307" s="1"/>
      <c r="J1307" s="1" t="s">
        <v>46</v>
      </c>
      <c r="K1307" s="1" t="s">
        <v>46</v>
      </c>
      <c r="L1307" s="1" t="s">
        <v>46</v>
      </c>
      <c r="M1307" s="1" t="s">
        <v>46</v>
      </c>
      <c r="N1307" s="1" t="s">
        <v>46</v>
      </c>
      <c r="O1307" s="1" t="s">
        <v>46</v>
      </c>
    </row>
    <row r="1308" spans="1:15">
      <c r="A1308" s="1"/>
      <c r="B1308" s="1"/>
      <c r="C1308" s="1"/>
      <c r="D1308" s="1"/>
      <c r="E1308" s="1"/>
      <c r="F1308" s="1"/>
      <c r="G1308" s="1"/>
      <c r="H1308" s="1"/>
      <c r="I1308" s="1"/>
      <c r="J1308" s="1" t="s">
        <v>46</v>
      </c>
      <c r="K1308" s="1" t="s">
        <v>46</v>
      </c>
      <c r="L1308" s="1" t="s">
        <v>46</v>
      </c>
      <c r="M1308" s="1" t="s">
        <v>46</v>
      </c>
      <c r="N1308" s="1" t="s">
        <v>46</v>
      </c>
      <c r="O1308" s="1" t="s">
        <v>46</v>
      </c>
    </row>
    <row r="1309" spans="1:15">
      <c r="A1309" s="1"/>
      <c r="B1309" s="1"/>
      <c r="C1309" s="1"/>
      <c r="D1309" s="1"/>
      <c r="E1309" s="1"/>
      <c r="F1309" s="1"/>
      <c r="G1309" s="1"/>
      <c r="H1309" s="1"/>
      <c r="I1309" s="1"/>
      <c r="J1309" s="1" t="s">
        <v>46</v>
      </c>
      <c r="K1309" s="1" t="s">
        <v>46</v>
      </c>
      <c r="L1309" s="1" t="s">
        <v>46</v>
      </c>
      <c r="M1309" s="1" t="s">
        <v>46</v>
      </c>
      <c r="N1309" s="1" t="s">
        <v>46</v>
      </c>
      <c r="O1309" s="1" t="s">
        <v>46</v>
      </c>
    </row>
    <row r="1310" spans="1:15">
      <c r="A1310" s="1"/>
      <c r="B1310" s="1"/>
      <c r="C1310" s="1"/>
      <c r="D1310" s="1"/>
      <c r="E1310" s="1"/>
      <c r="F1310" s="1"/>
      <c r="G1310" s="1"/>
      <c r="H1310" s="1"/>
      <c r="I1310" s="1"/>
      <c r="J1310" s="1" t="s">
        <v>46</v>
      </c>
      <c r="K1310" s="1" t="s">
        <v>46</v>
      </c>
      <c r="L1310" s="1" t="s">
        <v>46</v>
      </c>
      <c r="M1310" s="1" t="s">
        <v>46</v>
      </c>
      <c r="N1310" s="1" t="s">
        <v>46</v>
      </c>
      <c r="O1310" s="1" t="s">
        <v>46</v>
      </c>
    </row>
    <row r="1311" spans="1:15">
      <c r="A1311" s="1"/>
      <c r="B1311" s="1"/>
      <c r="C1311" s="1"/>
      <c r="D1311" s="1"/>
      <c r="E1311" s="1"/>
      <c r="F1311" s="1"/>
      <c r="G1311" s="1"/>
      <c r="H1311" s="1"/>
      <c r="I1311" s="1"/>
      <c r="J1311" s="1" t="s">
        <v>46</v>
      </c>
      <c r="K1311" s="1" t="s">
        <v>46</v>
      </c>
      <c r="L1311" s="1" t="s">
        <v>46</v>
      </c>
      <c r="M1311" s="1" t="s">
        <v>46</v>
      </c>
      <c r="N1311" s="1" t="s">
        <v>46</v>
      </c>
      <c r="O1311" s="1" t="s">
        <v>46</v>
      </c>
    </row>
    <row r="1312" spans="1:15">
      <c r="A1312" s="1"/>
      <c r="B1312" s="1"/>
      <c r="C1312" s="1"/>
      <c r="D1312" s="1"/>
      <c r="E1312" s="1"/>
      <c r="F1312" s="1"/>
      <c r="G1312" s="1"/>
      <c r="H1312" s="1"/>
      <c r="I1312" s="1"/>
      <c r="J1312" s="1" t="s">
        <v>46</v>
      </c>
      <c r="K1312" s="1" t="s">
        <v>46</v>
      </c>
      <c r="L1312" s="1" t="s">
        <v>46</v>
      </c>
      <c r="M1312" s="1" t="s">
        <v>46</v>
      </c>
      <c r="N1312" s="1" t="s">
        <v>46</v>
      </c>
      <c r="O1312" s="1" t="s">
        <v>46</v>
      </c>
    </row>
    <row r="1313" spans="1:15">
      <c r="A1313" s="1"/>
      <c r="B1313" s="1"/>
      <c r="C1313" s="1"/>
      <c r="D1313" s="1"/>
      <c r="E1313" s="1"/>
      <c r="F1313" s="1"/>
      <c r="G1313" s="1"/>
      <c r="H1313" s="1"/>
      <c r="I1313" s="1"/>
      <c r="J1313" s="1" t="s">
        <v>46</v>
      </c>
      <c r="K1313" s="1" t="s">
        <v>46</v>
      </c>
      <c r="L1313" s="1" t="s">
        <v>46</v>
      </c>
      <c r="M1313" s="1" t="s">
        <v>46</v>
      </c>
      <c r="N1313" s="1" t="s">
        <v>46</v>
      </c>
      <c r="O1313" s="1" t="s">
        <v>46</v>
      </c>
    </row>
    <row r="1314" spans="1:15">
      <c r="A1314" s="1"/>
      <c r="B1314" s="1"/>
      <c r="C1314" s="1"/>
      <c r="D1314" s="1"/>
      <c r="E1314" s="1"/>
      <c r="F1314" s="1"/>
      <c r="G1314" s="1"/>
      <c r="H1314" s="1"/>
      <c r="I1314" s="1"/>
      <c r="J1314" s="1" t="s">
        <v>46</v>
      </c>
      <c r="K1314" s="1" t="s">
        <v>46</v>
      </c>
      <c r="L1314" s="1" t="s">
        <v>46</v>
      </c>
      <c r="M1314" s="1" t="s">
        <v>46</v>
      </c>
      <c r="N1314" s="1" t="s">
        <v>46</v>
      </c>
      <c r="O1314" s="1" t="s">
        <v>46</v>
      </c>
    </row>
    <row r="1315" spans="1:15">
      <c r="A1315" s="1"/>
      <c r="B1315" s="1"/>
      <c r="C1315" s="1"/>
      <c r="D1315" s="1"/>
      <c r="E1315" s="1"/>
      <c r="F1315" s="1"/>
      <c r="G1315" s="1"/>
      <c r="H1315" s="1"/>
      <c r="I1315" s="1"/>
      <c r="J1315" s="1" t="s">
        <v>46</v>
      </c>
      <c r="K1315" s="1" t="s">
        <v>46</v>
      </c>
      <c r="L1315" s="1" t="s">
        <v>46</v>
      </c>
      <c r="M1315" s="1" t="s">
        <v>46</v>
      </c>
      <c r="N1315" s="1" t="s">
        <v>46</v>
      </c>
      <c r="O1315" s="1" t="s">
        <v>46</v>
      </c>
    </row>
    <row r="1316" spans="1:15">
      <c r="A1316" s="1"/>
      <c r="B1316" s="1"/>
      <c r="C1316" s="1"/>
      <c r="D1316" s="1"/>
      <c r="E1316" s="1"/>
      <c r="F1316" s="1"/>
      <c r="G1316" s="1"/>
      <c r="H1316" s="1"/>
      <c r="I1316" s="1"/>
      <c r="J1316" s="1" t="s">
        <v>46</v>
      </c>
      <c r="K1316" s="1" t="s">
        <v>46</v>
      </c>
      <c r="L1316" s="1" t="s">
        <v>46</v>
      </c>
      <c r="M1316" s="1" t="s">
        <v>46</v>
      </c>
      <c r="N1316" s="1" t="s">
        <v>46</v>
      </c>
      <c r="O1316" s="1" t="s">
        <v>46</v>
      </c>
    </row>
    <row r="1317" spans="1:15">
      <c r="A1317" s="1"/>
      <c r="B1317" s="1"/>
      <c r="C1317" s="1"/>
      <c r="D1317" s="1"/>
      <c r="E1317" s="1"/>
      <c r="F1317" s="1"/>
      <c r="G1317" s="1"/>
      <c r="H1317" s="1"/>
      <c r="I1317" s="1"/>
      <c r="J1317" s="1" t="s">
        <v>46</v>
      </c>
      <c r="K1317" s="1" t="s">
        <v>46</v>
      </c>
      <c r="L1317" s="1" t="s">
        <v>46</v>
      </c>
      <c r="M1317" s="1" t="s">
        <v>46</v>
      </c>
      <c r="N1317" s="1" t="s">
        <v>46</v>
      </c>
      <c r="O1317" s="1" t="s">
        <v>46</v>
      </c>
    </row>
    <row r="1318" spans="1:15">
      <c r="A1318" s="1"/>
      <c r="B1318" s="1"/>
      <c r="C1318" s="1"/>
      <c r="D1318" s="1"/>
      <c r="E1318" s="1"/>
      <c r="F1318" s="1"/>
      <c r="G1318" s="1"/>
      <c r="H1318" s="1"/>
      <c r="I1318" s="1"/>
      <c r="J1318" s="1" t="s">
        <v>46</v>
      </c>
      <c r="K1318" s="1" t="s">
        <v>46</v>
      </c>
      <c r="L1318" s="1" t="s">
        <v>46</v>
      </c>
      <c r="M1318" s="1" t="s">
        <v>46</v>
      </c>
      <c r="N1318" s="1" t="s">
        <v>46</v>
      </c>
      <c r="O1318" s="1" t="s">
        <v>46</v>
      </c>
    </row>
    <row r="1319" spans="1:15">
      <c r="A1319" s="1"/>
      <c r="B1319" s="1"/>
      <c r="C1319" s="1"/>
      <c r="D1319" s="1"/>
      <c r="E1319" s="1"/>
      <c r="F1319" s="1"/>
      <c r="G1319" s="1"/>
      <c r="H1319" s="1"/>
      <c r="I1319" s="1"/>
      <c r="J1319" s="1" t="s">
        <v>46</v>
      </c>
      <c r="K1319" s="1" t="s">
        <v>46</v>
      </c>
      <c r="L1319" s="1" t="s">
        <v>46</v>
      </c>
      <c r="M1319" s="1" t="s">
        <v>46</v>
      </c>
      <c r="N1319" s="1" t="s">
        <v>46</v>
      </c>
      <c r="O1319" s="1" t="s">
        <v>46</v>
      </c>
    </row>
    <row r="1320" spans="1:15">
      <c r="A1320" s="1"/>
      <c r="B1320" s="1"/>
      <c r="C1320" s="1"/>
      <c r="D1320" s="1"/>
      <c r="E1320" s="1"/>
      <c r="F1320" s="1"/>
      <c r="G1320" s="1"/>
      <c r="H1320" s="1"/>
      <c r="I1320" s="1"/>
      <c r="J1320" s="1" t="s">
        <v>46</v>
      </c>
      <c r="K1320" s="1" t="s">
        <v>46</v>
      </c>
      <c r="L1320" s="1" t="s">
        <v>46</v>
      </c>
      <c r="M1320" s="1" t="s">
        <v>46</v>
      </c>
      <c r="N1320" s="1" t="s">
        <v>46</v>
      </c>
      <c r="O1320" s="1" t="s">
        <v>46</v>
      </c>
    </row>
    <row r="1321" spans="1:15">
      <c r="A1321" s="1"/>
      <c r="B1321" s="1"/>
      <c r="C1321" s="1"/>
      <c r="D1321" s="1"/>
      <c r="E1321" s="1"/>
      <c r="F1321" s="1"/>
      <c r="G1321" s="1"/>
      <c r="H1321" s="1"/>
      <c r="I1321" s="1"/>
      <c r="J1321" s="1" t="s">
        <v>46</v>
      </c>
      <c r="K1321" s="1" t="s">
        <v>46</v>
      </c>
      <c r="L1321" s="1" t="s">
        <v>46</v>
      </c>
      <c r="M1321" s="1" t="s">
        <v>46</v>
      </c>
      <c r="N1321" s="1" t="s">
        <v>46</v>
      </c>
      <c r="O1321" s="1" t="s">
        <v>46</v>
      </c>
    </row>
    <row r="1322" spans="1:15">
      <c r="A1322" s="1"/>
      <c r="B1322" s="1"/>
      <c r="C1322" s="1"/>
      <c r="D1322" s="1"/>
      <c r="E1322" s="1"/>
      <c r="F1322" s="1"/>
      <c r="G1322" s="1"/>
      <c r="H1322" s="1"/>
      <c r="I1322" s="1"/>
      <c r="J1322" s="1" t="s">
        <v>46</v>
      </c>
      <c r="K1322" s="1" t="s">
        <v>46</v>
      </c>
      <c r="L1322" s="1" t="s">
        <v>46</v>
      </c>
      <c r="M1322" s="1" t="s">
        <v>46</v>
      </c>
      <c r="N1322" s="1" t="s">
        <v>46</v>
      </c>
      <c r="O1322" s="1" t="s">
        <v>46</v>
      </c>
    </row>
    <row r="1323" spans="1:15">
      <c r="A1323" s="1"/>
      <c r="B1323" s="1"/>
      <c r="C1323" s="1"/>
      <c r="D1323" s="1"/>
      <c r="E1323" s="1"/>
      <c r="F1323" s="1"/>
      <c r="G1323" s="1"/>
      <c r="H1323" s="1"/>
      <c r="I1323" s="1"/>
      <c r="J1323" s="1" t="s">
        <v>46</v>
      </c>
      <c r="K1323" s="1" t="s">
        <v>46</v>
      </c>
      <c r="L1323" s="1" t="s">
        <v>46</v>
      </c>
      <c r="M1323" s="1" t="s">
        <v>46</v>
      </c>
      <c r="N1323" s="1" t="s">
        <v>46</v>
      </c>
      <c r="O1323" s="1" t="s">
        <v>46</v>
      </c>
    </row>
    <row r="1324" spans="1:15">
      <c r="A1324" s="1"/>
      <c r="B1324" s="1"/>
      <c r="C1324" s="1"/>
      <c r="D1324" s="1"/>
      <c r="E1324" s="1"/>
      <c r="F1324" s="1"/>
      <c r="G1324" s="1"/>
      <c r="H1324" s="1"/>
      <c r="I1324" s="1"/>
      <c r="J1324" s="1" t="s">
        <v>46</v>
      </c>
      <c r="K1324" s="1" t="s">
        <v>46</v>
      </c>
      <c r="L1324" s="1" t="s">
        <v>46</v>
      </c>
      <c r="M1324" s="1" t="s">
        <v>46</v>
      </c>
      <c r="N1324" s="1" t="s">
        <v>46</v>
      </c>
      <c r="O1324" s="1" t="s">
        <v>46</v>
      </c>
    </row>
    <row r="1325" spans="1:15">
      <c r="A1325" s="1"/>
      <c r="B1325" s="1"/>
      <c r="C1325" s="1"/>
      <c r="D1325" s="1"/>
      <c r="E1325" s="1"/>
      <c r="F1325" s="1"/>
      <c r="G1325" s="1"/>
      <c r="H1325" s="1"/>
      <c r="I1325" s="1"/>
      <c r="J1325" s="1" t="s">
        <v>46</v>
      </c>
      <c r="K1325" s="1" t="s">
        <v>46</v>
      </c>
      <c r="L1325" s="1" t="s">
        <v>46</v>
      </c>
      <c r="M1325" s="1" t="s">
        <v>46</v>
      </c>
      <c r="N1325" s="1" t="s">
        <v>46</v>
      </c>
      <c r="O1325" s="1" t="s">
        <v>46</v>
      </c>
    </row>
    <row r="1326" spans="1:15">
      <c r="A1326" s="1"/>
      <c r="B1326" s="1"/>
      <c r="C1326" s="1"/>
      <c r="D1326" s="1"/>
      <c r="E1326" s="1"/>
      <c r="F1326" s="1"/>
      <c r="G1326" s="1"/>
      <c r="H1326" s="1"/>
      <c r="I1326" s="1"/>
      <c r="J1326" s="1" t="s">
        <v>46</v>
      </c>
      <c r="K1326" s="1" t="s">
        <v>46</v>
      </c>
      <c r="L1326" s="1" t="s">
        <v>46</v>
      </c>
      <c r="M1326" s="1" t="s">
        <v>46</v>
      </c>
      <c r="N1326" s="1" t="s">
        <v>46</v>
      </c>
      <c r="O1326" s="1" t="s">
        <v>46</v>
      </c>
    </row>
    <row r="1327" spans="1:15">
      <c r="A1327" s="1"/>
      <c r="B1327" s="1"/>
      <c r="C1327" s="1"/>
      <c r="D1327" s="1"/>
      <c r="E1327" s="1"/>
      <c r="F1327" s="1"/>
      <c r="G1327" s="1"/>
      <c r="H1327" s="1"/>
      <c r="I1327" s="1"/>
      <c r="J1327" s="1" t="s">
        <v>46</v>
      </c>
      <c r="K1327" s="1" t="s">
        <v>46</v>
      </c>
      <c r="L1327" s="1" t="s">
        <v>46</v>
      </c>
      <c r="M1327" s="1" t="s">
        <v>46</v>
      </c>
      <c r="N1327" s="1" t="s">
        <v>46</v>
      </c>
      <c r="O1327" s="1" t="s">
        <v>46</v>
      </c>
    </row>
    <row r="1328" spans="1:15">
      <c r="A1328" s="1"/>
      <c r="B1328" s="1"/>
      <c r="C1328" s="1"/>
      <c r="D1328" s="1"/>
      <c r="E1328" s="1"/>
      <c r="F1328" s="1"/>
      <c r="G1328" s="1"/>
      <c r="H1328" s="1"/>
      <c r="I1328" s="1"/>
      <c r="J1328" s="1" t="s">
        <v>46</v>
      </c>
      <c r="K1328" s="1" t="s">
        <v>46</v>
      </c>
      <c r="L1328" s="1" t="s">
        <v>46</v>
      </c>
      <c r="M1328" s="1" t="s">
        <v>46</v>
      </c>
      <c r="N1328" s="1" t="s">
        <v>46</v>
      </c>
      <c r="O1328" s="1" t="s">
        <v>46</v>
      </c>
    </row>
    <row r="1329" spans="1:15">
      <c r="A1329" s="1"/>
      <c r="B1329" s="1"/>
      <c r="C1329" s="1"/>
      <c r="D1329" s="1"/>
      <c r="E1329" s="1"/>
      <c r="F1329" s="1"/>
      <c r="G1329" s="1"/>
      <c r="H1329" s="1"/>
      <c r="I1329" s="1"/>
      <c r="J1329" s="1" t="s">
        <v>46</v>
      </c>
      <c r="K1329" s="1" t="s">
        <v>46</v>
      </c>
      <c r="L1329" s="1" t="s">
        <v>46</v>
      </c>
      <c r="M1329" s="1" t="s">
        <v>46</v>
      </c>
      <c r="N1329" s="1" t="s">
        <v>46</v>
      </c>
      <c r="O1329" s="1" t="s">
        <v>46</v>
      </c>
    </row>
    <row r="1330" spans="1:15">
      <c r="A1330" s="1"/>
      <c r="B1330" s="1"/>
      <c r="C1330" s="1"/>
      <c r="D1330" s="1"/>
      <c r="E1330" s="1"/>
      <c r="F1330" s="1"/>
      <c r="G1330" s="1"/>
      <c r="H1330" s="1"/>
      <c r="I1330" s="1"/>
      <c r="J1330" s="1" t="s">
        <v>46</v>
      </c>
      <c r="K1330" s="1" t="s">
        <v>46</v>
      </c>
      <c r="L1330" s="1" t="s">
        <v>46</v>
      </c>
      <c r="M1330" s="1" t="s">
        <v>46</v>
      </c>
      <c r="N1330" s="1" t="s">
        <v>46</v>
      </c>
      <c r="O1330" s="1" t="s">
        <v>46</v>
      </c>
    </row>
    <row r="1331" spans="1:15">
      <c r="A1331" s="1"/>
      <c r="B1331" s="1"/>
      <c r="C1331" s="1"/>
      <c r="D1331" s="1"/>
      <c r="E1331" s="1"/>
      <c r="F1331" s="1"/>
      <c r="G1331" s="1"/>
      <c r="H1331" s="1"/>
      <c r="I1331" s="1"/>
      <c r="J1331" s="1" t="s">
        <v>46</v>
      </c>
      <c r="K1331" s="1" t="s">
        <v>46</v>
      </c>
      <c r="L1331" s="1" t="s">
        <v>46</v>
      </c>
      <c r="M1331" s="1" t="s">
        <v>46</v>
      </c>
      <c r="N1331" s="1" t="s">
        <v>46</v>
      </c>
      <c r="O1331" s="1" t="s">
        <v>46</v>
      </c>
    </row>
    <row r="1332" spans="1:15">
      <c r="A1332" s="1"/>
      <c r="B1332" s="1"/>
      <c r="C1332" s="1"/>
      <c r="D1332" s="1"/>
      <c r="E1332" s="1"/>
      <c r="F1332" s="1"/>
      <c r="G1332" s="1"/>
      <c r="H1332" s="1"/>
      <c r="I1332" s="1"/>
      <c r="J1332" s="1" t="s">
        <v>46</v>
      </c>
      <c r="K1332" s="1" t="s">
        <v>46</v>
      </c>
      <c r="L1332" s="1" t="s">
        <v>46</v>
      </c>
      <c r="M1332" s="1" t="s">
        <v>46</v>
      </c>
      <c r="N1332" s="1" t="s">
        <v>46</v>
      </c>
      <c r="O1332" s="1" t="s">
        <v>46</v>
      </c>
    </row>
    <row r="1333" spans="1:15">
      <c r="A1333" s="1"/>
      <c r="B1333" s="1"/>
      <c r="C1333" s="1"/>
      <c r="D1333" s="1"/>
      <c r="E1333" s="1"/>
      <c r="F1333" s="1"/>
      <c r="G1333" s="1"/>
      <c r="H1333" s="1"/>
      <c r="I1333" s="1"/>
      <c r="J1333" s="1" t="s">
        <v>46</v>
      </c>
      <c r="K1333" s="1" t="s">
        <v>46</v>
      </c>
      <c r="L1333" s="1" t="s">
        <v>46</v>
      </c>
      <c r="M1333" s="1" t="s">
        <v>46</v>
      </c>
      <c r="N1333" s="1" t="s">
        <v>46</v>
      </c>
      <c r="O1333" s="1" t="s">
        <v>46</v>
      </c>
    </row>
    <row r="1334" spans="1:15">
      <c r="A1334" s="1"/>
      <c r="B1334" s="1"/>
      <c r="C1334" s="1"/>
      <c r="D1334" s="1"/>
      <c r="E1334" s="1"/>
      <c r="F1334" s="1"/>
      <c r="G1334" s="1"/>
      <c r="H1334" s="1"/>
      <c r="I1334" s="1"/>
      <c r="J1334" s="1" t="s">
        <v>46</v>
      </c>
      <c r="K1334" s="1" t="s">
        <v>46</v>
      </c>
      <c r="L1334" s="1" t="s">
        <v>46</v>
      </c>
      <c r="M1334" s="1" t="s">
        <v>46</v>
      </c>
      <c r="N1334" s="1" t="s">
        <v>46</v>
      </c>
      <c r="O1334" s="1" t="s">
        <v>46</v>
      </c>
    </row>
    <row r="1335" spans="1:15">
      <c r="A1335" s="1"/>
      <c r="B1335" s="1"/>
      <c r="C1335" s="1"/>
      <c r="D1335" s="1"/>
      <c r="E1335" s="1"/>
      <c r="F1335" s="1"/>
      <c r="G1335" s="1"/>
      <c r="H1335" s="1"/>
      <c r="I1335" s="1"/>
      <c r="J1335" s="1" t="s">
        <v>46</v>
      </c>
      <c r="K1335" s="1" t="s">
        <v>46</v>
      </c>
      <c r="L1335" s="1" t="s">
        <v>46</v>
      </c>
      <c r="M1335" s="1" t="s">
        <v>46</v>
      </c>
      <c r="N1335" s="1" t="s">
        <v>46</v>
      </c>
      <c r="O1335" s="1" t="s">
        <v>46</v>
      </c>
    </row>
    <row r="1336" spans="1:15">
      <c r="A1336" s="1"/>
      <c r="B1336" s="1"/>
      <c r="C1336" s="1"/>
      <c r="D1336" s="1"/>
      <c r="E1336" s="1"/>
      <c r="F1336" s="1"/>
      <c r="G1336" s="1"/>
      <c r="H1336" s="1"/>
      <c r="I1336" s="1"/>
      <c r="J1336" s="1" t="s">
        <v>46</v>
      </c>
      <c r="K1336" s="1" t="s">
        <v>46</v>
      </c>
      <c r="L1336" s="1" t="s">
        <v>46</v>
      </c>
      <c r="M1336" s="1" t="s">
        <v>46</v>
      </c>
      <c r="N1336" s="1" t="s">
        <v>46</v>
      </c>
      <c r="O1336" s="1" t="s">
        <v>46</v>
      </c>
    </row>
    <row r="1337" spans="1:15">
      <c r="A1337" s="1"/>
      <c r="B1337" s="1"/>
      <c r="C1337" s="1"/>
      <c r="D1337" s="1"/>
      <c r="E1337" s="1"/>
      <c r="F1337" s="1"/>
      <c r="G1337" s="1"/>
      <c r="H1337" s="1"/>
      <c r="I1337" s="1"/>
      <c r="J1337" s="1" t="s">
        <v>46</v>
      </c>
      <c r="K1337" s="1" t="s">
        <v>46</v>
      </c>
      <c r="L1337" s="1" t="s">
        <v>46</v>
      </c>
      <c r="M1337" s="1" t="s">
        <v>46</v>
      </c>
      <c r="N1337" s="1" t="s">
        <v>46</v>
      </c>
      <c r="O1337" s="1" t="s">
        <v>46</v>
      </c>
    </row>
    <row r="1338" spans="1:15">
      <c r="A1338" s="1"/>
      <c r="B1338" s="1"/>
      <c r="C1338" s="1"/>
      <c r="D1338" s="1"/>
      <c r="E1338" s="1"/>
      <c r="F1338" s="1"/>
      <c r="G1338" s="1"/>
      <c r="H1338" s="1"/>
      <c r="I1338" s="1"/>
      <c r="J1338" s="1" t="s">
        <v>46</v>
      </c>
      <c r="K1338" s="1" t="s">
        <v>46</v>
      </c>
      <c r="L1338" s="1" t="s">
        <v>46</v>
      </c>
      <c r="M1338" s="1" t="s">
        <v>46</v>
      </c>
      <c r="N1338" s="1" t="s">
        <v>46</v>
      </c>
      <c r="O1338" s="1" t="s">
        <v>46</v>
      </c>
    </row>
    <row r="1339" spans="1:15">
      <c r="A1339" s="1"/>
      <c r="B1339" s="1"/>
      <c r="C1339" s="1"/>
      <c r="D1339" s="1"/>
      <c r="E1339" s="1"/>
      <c r="F1339" s="1"/>
      <c r="G1339" s="1"/>
      <c r="H1339" s="1"/>
      <c r="I1339" s="1"/>
      <c r="J1339" s="1" t="s">
        <v>46</v>
      </c>
      <c r="K1339" s="1" t="s">
        <v>46</v>
      </c>
      <c r="L1339" s="1" t="s">
        <v>46</v>
      </c>
      <c r="M1339" s="1" t="s">
        <v>46</v>
      </c>
      <c r="N1339" s="1" t="s">
        <v>46</v>
      </c>
      <c r="O1339" s="1" t="s">
        <v>46</v>
      </c>
    </row>
    <row r="1340" spans="1:15">
      <c r="A1340" s="1"/>
      <c r="B1340" s="1"/>
      <c r="C1340" s="1"/>
      <c r="D1340" s="1"/>
      <c r="E1340" s="1"/>
      <c r="F1340" s="1"/>
      <c r="G1340" s="1"/>
      <c r="H1340" s="1"/>
      <c r="I1340" s="1"/>
      <c r="J1340" s="1" t="s">
        <v>46</v>
      </c>
      <c r="K1340" s="1" t="s">
        <v>46</v>
      </c>
      <c r="L1340" s="1" t="s">
        <v>46</v>
      </c>
      <c r="M1340" s="1" t="s">
        <v>46</v>
      </c>
      <c r="N1340" s="1" t="s">
        <v>46</v>
      </c>
      <c r="O1340" s="1" t="s">
        <v>46</v>
      </c>
    </row>
    <row r="1341" spans="1:15">
      <c r="A1341" s="1"/>
      <c r="B1341" s="1"/>
      <c r="C1341" s="1"/>
      <c r="D1341" s="1"/>
      <c r="E1341" s="1"/>
      <c r="F1341" s="1"/>
      <c r="G1341" s="1"/>
      <c r="H1341" s="1"/>
      <c r="I1341" s="1"/>
      <c r="J1341" s="1" t="s">
        <v>46</v>
      </c>
      <c r="K1341" s="1" t="s">
        <v>46</v>
      </c>
      <c r="L1341" s="1" t="s">
        <v>46</v>
      </c>
      <c r="M1341" s="1" t="s">
        <v>46</v>
      </c>
      <c r="N1341" s="1" t="s">
        <v>46</v>
      </c>
      <c r="O1341" s="1" t="s">
        <v>46</v>
      </c>
    </row>
    <row r="1342" spans="1:15">
      <c r="A1342" s="1"/>
      <c r="B1342" s="1"/>
      <c r="C1342" s="1"/>
      <c r="D1342" s="1"/>
      <c r="E1342" s="1"/>
      <c r="F1342" s="1"/>
      <c r="G1342" s="1"/>
      <c r="H1342" s="1"/>
      <c r="I1342" s="1"/>
      <c r="J1342" s="1" t="s">
        <v>46</v>
      </c>
      <c r="K1342" s="1" t="s">
        <v>46</v>
      </c>
      <c r="L1342" s="1" t="s">
        <v>46</v>
      </c>
      <c r="M1342" s="1" t="s">
        <v>46</v>
      </c>
      <c r="N1342" s="1" t="s">
        <v>46</v>
      </c>
      <c r="O1342" s="1" t="s">
        <v>46</v>
      </c>
    </row>
    <row r="1343" spans="1:15">
      <c r="A1343" s="1"/>
      <c r="B1343" s="1"/>
      <c r="C1343" s="1"/>
      <c r="D1343" s="1"/>
      <c r="E1343" s="1"/>
      <c r="F1343" s="1"/>
      <c r="G1343" s="1"/>
      <c r="H1343" s="1"/>
      <c r="I1343" s="1"/>
      <c r="J1343" s="1" t="s">
        <v>46</v>
      </c>
      <c r="K1343" s="1" t="s">
        <v>46</v>
      </c>
      <c r="L1343" s="1" t="s">
        <v>46</v>
      </c>
      <c r="M1343" s="1" t="s">
        <v>46</v>
      </c>
      <c r="N1343" s="1" t="s">
        <v>46</v>
      </c>
      <c r="O1343" s="1" t="s">
        <v>46</v>
      </c>
    </row>
    <row r="1344" spans="1:15">
      <c r="A1344" s="1"/>
      <c r="B1344" s="1"/>
      <c r="C1344" s="1"/>
      <c r="D1344" s="1"/>
      <c r="E1344" s="1"/>
      <c r="F1344" s="1"/>
      <c r="G1344" s="1"/>
      <c r="H1344" s="1"/>
      <c r="I1344" s="1"/>
      <c r="J1344" s="1" t="s">
        <v>46</v>
      </c>
      <c r="K1344" s="1" t="s">
        <v>46</v>
      </c>
      <c r="L1344" s="1" t="s">
        <v>46</v>
      </c>
      <c r="M1344" s="1" t="s">
        <v>46</v>
      </c>
      <c r="N1344" s="1" t="s">
        <v>46</v>
      </c>
      <c r="O1344" s="1" t="s">
        <v>46</v>
      </c>
    </row>
    <row r="1345" spans="1:15">
      <c r="A1345" s="1"/>
      <c r="B1345" s="1"/>
      <c r="C1345" s="1"/>
      <c r="D1345" s="1"/>
      <c r="E1345" s="1"/>
      <c r="F1345" s="1"/>
      <c r="G1345" s="1"/>
      <c r="H1345" s="1"/>
      <c r="I1345" s="1"/>
      <c r="J1345" s="1" t="s">
        <v>46</v>
      </c>
      <c r="K1345" s="1" t="s">
        <v>46</v>
      </c>
      <c r="L1345" s="1" t="s">
        <v>46</v>
      </c>
      <c r="M1345" s="1" t="s">
        <v>46</v>
      </c>
      <c r="N1345" s="1" t="s">
        <v>46</v>
      </c>
      <c r="O1345" s="1" t="s">
        <v>46</v>
      </c>
    </row>
    <row r="1346" spans="1:15">
      <c r="A1346" s="1"/>
      <c r="B1346" s="1"/>
      <c r="C1346" s="1"/>
      <c r="D1346" s="1"/>
      <c r="E1346" s="1"/>
      <c r="F1346" s="1"/>
      <c r="G1346" s="1"/>
      <c r="H1346" s="1"/>
      <c r="I1346" s="1"/>
      <c r="J1346" s="1" t="s">
        <v>46</v>
      </c>
      <c r="K1346" s="1" t="s">
        <v>46</v>
      </c>
      <c r="L1346" s="1" t="s">
        <v>46</v>
      </c>
      <c r="M1346" s="1" t="s">
        <v>46</v>
      </c>
      <c r="N1346" s="1" t="s">
        <v>46</v>
      </c>
      <c r="O1346" s="1" t="s">
        <v>46</v>
      </c>
    </row>
    <row r="1347" spans="1:15">
      <c r="A1347" s="1"/>
      <c r="B1347" s="1"/>
      <c r="C1347" s="1"/>
      <c r="D1347" s="1"/>
      <c r="E1347" s="1"/>
      <c r="F1347" s="1"/>
      <c r="G1347" s="1"/>
      <c r="H1347" s="1"/>
      <c r="I1347" s="1"/>
      <c r="J1347" s="1" t="s">
        <v>46</v>
      </c>
      <c r="K1347" s="1" t="s">
        <v>46</v>
      </c>
      <c r="L1347" s="1" t="s">
        <v>46</v>
      </c>
      <c r="M1347" s="1" t="s">
        <v>46</v>
      </c>
      <c r="N1347" s="1" t="s">
        <v>46</v>
      </c>
      <c r="O1347" s="1" t="s">
        <v>46</v>
      </c>
    </row>
    <row r="1348" spans="1:15">
      <c r="A1348" s="1"/>
      <c r="B1348" s="1"/>
      <c r="C1348" s="1"/>
      <c r="D1348" s="1"/>
      <c r="E1348" s="1"/>
      <c r="F1348" s="1"/>
      <c r="G1348" s="1"/>
      <c r="H1348" s="1"/>
      <c r="I1348" s="1"/>
      <c r="J1348" s="1" t="s">
        <v>46</v>
      </c>
      <c r="K1348" s="1" t="s">
        <v>46</v>
      </c>
      <c r="L1348" s="1" t="s">
        <v>46</v>
      </c>
      <c r="M1348" s="1" t="s">
        <v>46</v>
      </c>
      <c r="N1348" s="1" t="s">
        <v>46</v>
      </c>
      <c r="O1348" s="1" t="s">
        <v>46</v>
      </c>
    </row>
    <row r="1349" spans="1:15">
      <c r="A1349" s="1"/>
      <c r="B1349" s="1"/>
      <c r="C1349" s="1"/>
      <c r="D1349" s="1"/>
      <c r="E1349" s="1"/>
      <c r="F1349" s="1"/>
      <c r="G1349" s="1"/>
      <c r="H1349" s="1"/>
      <c r="I1349" s="1"/>
      <c r="J1349" s="1" t="s">
        <v>46</v>
      </c>
      <c r="K1349" s="1" t="s">
        <v>46</v>
      </c>
      <c r="L1349" s="1" t="s">
        <v>46</v>
      </c>
      <c r="M1349" s="1" t="s">
        <v>46</v>
      </c>
      <c r="N1349" s="1" t="s">
        <v>46</v>
      </c>
      <c r="O1349" s="1" t="s">
        <v>46</v>
      </c>
    </row>
    <row r="1350" spans="1:15">
      <c r="A1350" s="1"/>
      <c r="B1350" s="1"/>
      <c r="C1350" s="1"/>
      <c r="D1350" s="1"/>
      <c r="E1350" s="1"/>
      <c r="F1350" s="1"/>
      <c r="G1350" s="1"/>
      <c r="H1350" s="1"/>
      <c r="I1350" s="1"/>
      <c r="J1350" s="1" t="s">
        <v>46</v>
      </c>
      <c r="K1350" s="1" t="s">
        <v>46</v>
      </c>
      <c r="L1350" s="1" t="s">
        <v>46</v>
      </c>
      <c r="M1350" s="1" t="s">
        <v>46</v>
      </c>
      <c r="N1350" s="1" t="s">
        <v>46</v>
      </c>
      <c r="O1350" s="1" t="s">
        <v>46</v>
      </c>
    </row>
    <row r="1351" spans="1:15">
      <c r="A1351" s="1"/>
      <c r="B1351" s="1"/>
      <c r="C1351" s="1"/>
      <c r="D1351" s="1"/>
      <c r="E1351" s="1"/>
      <c r="F1351" s="1"/>
      <c r="G1351" s="1"/>
      <c r="H1351" s="1"/>
      <c r="I1351" s="1"/>
      <c r="J1351" s="1" t="s">
        <v>46</v>
      </c>
      <c r="K1351" s="1" t="s">
        <v>46</v>
      </c>
      <c r="L1351" s="1" t="s">
        <v>46</v>
      </c>
      <c r="M1351" s="1" t="s">
        <v>46</v>
      </c>
      <c r="N1351" s="1" t="s">
        <v>46</v>
      </c>
      <c r="O1351" s="1" t="s">
        <v>46</v>
      </c>
    </row>
    <row r="1352" spans="1:15">
      <c r="A1352" s="1"/>
      <c r="B1352" s="1"/>
      <c r="C1352" s="1"/>
      <c r="D1352" s="1"/>
      <c r="E1352" s="1"/>
      <c r="F1352" s="1"/>
      <c r="G1352" s="1"/>
      <c r="H1352" s="1"/>
      <c r="I1352" s="1"/>
      <c r="J1352" s="1" t="s">
        <v>46</v>
      </c>
      <c r="K1352" s="1" t="s">
        <v>46</v>
      </c>
      <c r="L1352" s="1" t="s">
        <v>46</v>
      </c>
      <c r="M1352" s="1" t="s">
        <v>46</v>
      </c>
      <c r="N1352" s="1" t="s">
        <v>46</v>
      </c>
      <c r="O1352" s="1" t="s">
        <v>46</v>
      </c>
    </row>
    <row r="1353" spans="1:15">
      <c r="A1353" s="1"/>
      <c r="B1353" s="1"/>
      <c r="C1353" s="1"/>
      <c r="D1353" s="1"/>
      <c r="E1353" s="1"/>
      <c r="F1353" s="1"/>
      <c r="G1353" s="1"/>
      <c r="H1353" s="1"/>
      <c r="I1353" s="1"/>
      <c r="J1353" s="1" t="s">
        <v>46</v>
      </c>
      <c r="K1353" s="1" t="s">
        <v>46</v>
      </c>
      <c r="L1353" s="1" t="s">
        <v>46</v>
      </c>
      <c r="M1353" s="1" t="s">
        <v>46</v>
      </c>
      <c r="N1353" s="1" t="s">
        <v>46</v>
      </c>
      <c r="O1353" s="1" t="s">
        <v>46</v>
      </c>
    </row>
    <row r="1354" spans="1:15">
      <c r="A1354" s="1"/>
      <c r="B1354" s="1"/>
      <c r="C1354" s="1"/>
      <c r="D1354" s="1"/>
      <c r="E1354" s="1"/>
      <c r="F1354" s="1"/>
      <c r="G1354" s="1"/>
      <c r="H1354" s="1"/>
      <c r="I1354" s="1"/>
      <c r="J1354" s="1" t="s">
        <v>46</v>
      </c>
      <c r="K1354" s="1" t="s">
        <v>46</v>
      </c>
      <c r="L1354" s="1" t="s">
        <v>46</v>
      </c>
      <c r="M1354" s="1" t="s">
        <v>46</v>
      </c>
      <c r="N1354" s="1" t="s">
        <v>46</v>
      </c>
      <c r="O1354" s="1" t="s">
        <v>46</v>
      </c>
    </row>
  </sheetData>
  <autoFilter ref="A1:V1" xr:uid="{C23EA448-1DA5-E542-A600-993BEB6F5205}">
    <sortState xmlns:xlrd2="http://schemas.microsoft.com/office/spreadsheetml/2017/richdata2" ref="A2:V1354">
      <sortCondition descending="1" ref="P1:P1354"/>
    </sortState>
  </autoFilter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PeptideGroups</vt:lpstr>
      <vt:lpstr>Pomalidomide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210831_Yamanaka_TurboID_CRBN_2h_Tama_FusionIT.pdResult using Thermo Proteome Discoverer 2.4.1.15</dc:description>
  <cp:lastModifiedBy>Satoshi Yamanaka</cp:lastModifiedBy>
  <dcterms:created xsi:type="dcterms:W3CDTF">2021-09-01T00:44:48Z</dcterms:created>
  <dcterms:modified xsi:type="dcterms:W3CDTF">2021-09-27T04:02:16Z</dcterms:modified>
</cp:coreProperties>
</file>